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0075283C-B95B-4A16-B7DC-071DB18C6E61}" xr6:coauthVersionLast="47" xr6:coauthVersionMax="47" xr10:uidLastSave="{00000000-0000-0000-0000-000000000000}"/>
  <bookViews>
    <workbookView xWindow="-98" yWindow="-98" windowWidth="20715" windowHeight="1315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1" l="1"/>
  <c r="R14" i="1"/>
  <c r="M14" i="1"/>
  <c r="L14" i="1"/>
  <c r="L17" i="1" s="1"/>
  <c r="L27" i="1" s="1"/>
  <c r="K14" i="1"/>
  <c r="K17" i="1" s="1"/>
  <c r="K27" i="1" s="1"/>
  <c r="Q20" i="1"/>
  <c r="AI33" i="1"/>
  <c r="P18" i="1"/>
  <c r="AH17" i="1"/>
  <c r="AH27" i="1" s="1"/>
  <c r="AG17" i="1"/>
  <c r="AG27" i="1" s="1"/>
  <c r="AF17" i="1"/>
  <c r="AF27" i="1" s="1"/>
  <c r="X27" i="1"/>
  <c r="V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W17" i="1"/>
  <c r="W27" i="1" s="1"/>
  <c r="V17" i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H29" i="1"/>
  <c r="AI11" i="1" l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l="1"/>
  <c r="AI35" i="1" s="1"/>
</calcChain>
</file>

<file path=xl/sharedStrings.xml><?xml version="1.0" encoding="utf-8"?>
<sst xmlns="http://schemas.openxmlformats.org/spreadsheetml/2006/main" count="163" uniqueCount="64">
  <si>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</si>
  <si>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</si>
  <si>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</si>
  <si>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</si>
  <si>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</si>
  <si>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</si>
  <si>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</si>
  <si>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</si>
  <si>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</si>
  <si>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</si>
  <si>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</si>
  <si>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</si>
  <si>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</si>
  <si>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</si>
  <si>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</si>
  <si>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</si>
  <si>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</si>
  <si>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</si>
  <si>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</si>
  <si>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</si>
  <si>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</si>
  <si>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</si>
  <si>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</si>
  <si>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</si>
  <si>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</si>
  <si>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</si>
  <si>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</si>
  <si>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</si>
  <si>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</si>
  <si>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</si>
  <si>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</si>
  <si>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</si>
  <si>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</si>
  <si>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</si>
  <si>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</si>
  <si>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</si>
  <si>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</si>
  <si>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</si>
  <si>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</si>
  <si>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</si>
  <si>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</si>
  <si>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</si>
  <si>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</si>
  <si>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</si>
  <si>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</si>
  <si>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</si>
  <si>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</si>
  <si>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</si>
  <si>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</si>
  <si>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</si>
  <si>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</si>
  <si>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</si>
  <si>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 xml:space="preserve">2008 </t>
  </si>
  <si>
    <t>Mosaic Lot 24 SFU</t>
  </si>
  <si>
    <t>2008</t>
  </si>
  <si>
    <t>Elevation and main entry revisions</t>
  </si>
  <si>
    <t>1712</t>
  </si>
  <si>
    <t>BPP Lot 6 Area 3</t>
  </si>
  <si>
    <t>2308</t>
  </si>
  <si>
    <t>Qualex 830 &amp; 840 East 6th. Ave</t>
  </si>
  <si>
    <t>2309</t>
  </si>
  <si>
    <t>Rize E 10th Ave</t>
  </si>
  <si>
    <t xml:space="preserve">Proposal - IPL - 1110 W 110th </t>
  </si>
  <si>
    <t>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</si>
</sst>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topLeftCell="C1" zoomScaleNormal="100" zoomScaleSheetLayoutView="100" workbookViewId="0">
      <selection activeCell="P11" sqref="P11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51.1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 t="s">
        <v>16</v>
      </c>
      <c r="AG7" s="42" t="s">
        <v>15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/>
      <c r="B8" s="45"/>
      <c r="C8" s="46"/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 t="s">
        <v>56</v>
      </c>
      <c r="B10" s="45" t="s">
        <v>57</v>
      </c>
      <c r="C10" s="46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ref="AI10:AI16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 t="s">
        <v>58</v>
      </c>
      <c r="B11" s="40" t="s">
        <v>59</v>
      </c>
      <c r="C11" s="41"/>
      <c r="D11" s="62">
        <v>8</v>
      </c>
      <c r="E11" s="62">
        <v>8</v>
      </c>
      <c r="F11" s="62">
        <v>7.5</v>
      </c>
      <c r="G11" s="60" t="s">
        <v>20</v>
      </c>
      <c r="H11" s="60" t="s">
        <v>20</v>
      </c>
      <c r="I11" s="62">
        <v>8</v>
      </c>
      <c r="J11" s="62">
        <v>8</v>
      </c>
      <c r="K11" s="62"/>
      <c r="L11" s="62"/>
      <c r="M11" s="62"/>
      <c r="N11" s="60" t="s">
        <v>20</v>
      </c>
      <c r="O11" s="60" t="s">
        <v>20</v>
      </c>
      <c r="P11" s="62"/>
      <c r="Q11" s="62">
        <v>3.5</v>
      </c>
      <c r="R11" s="62"/>
      <c r="S11" s="62"/>
      <c r="T11" s="62">
        <v>7.5</v>
      </c>
      <c r="U11" s="60" t="s">
        <v>20</v>
      </c>
      <c r="V11" s="60" t="s">
        <v>20</v>
      </c>
      <c r="W11" s="62"/>
      <c r="X11" s="62">
        <v>8</v>
      </c>
      <c r="Y11" s="62">
        <v>8</v>
      </c>
      <c r="Z11" s="62">
        <v>8</v>
      </c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>SUM(D11:AH11)</f>
        <v>74.5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 t="s">
        <v>52</v>
      </c>
      <c r="B12" s="45" t="s">
        <v>53</v>
      </c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 t="s">
        <v>54</v>
      </c>
      <c r="B13" s="40" t="s">
        <v>53</v>
      </c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 t="s">
        <v>55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 t="s">
        <v>60</v>
      </c>
      <c r="B14" s="45" t="s">
        <v>61</v>
      </c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>
        <f>8</f>
        <v>8</v>
      </c>
      <c r="L14" s="60">
        <f>8</f>
        <v>8</v>
      </c>
      <c r="M14" s="60">
        <f>7.5</f>
        <v>7.5</v>
      </c>
      <c r="N14" s="60" t="s">
        <v>20</v>
      </c>
      <c r="O14" s="60" t="s">
        <v>20</v>
      </c>
      <c r="P14" s="60"/>
      <c r="Q14" s="60"/>
      <c r="R14" s="60">
        <f>8</f>
        <v>8</v>
      </c>
      <c r="S14" s="60">
        <f>8</f>
        <v>8</v>
      </c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>
        <v>8</v>
      </c>
      <c r="AE14" s="60">
        <v>5.5</v>
      </c>
      <c r="AF14" s="60">
        <v>8</v>
      </c>
      <c r="AG14" s="60">
        <v>8</v>
      </c>
      <c r="AH14" s="60"/>
      <c r="AI14" s="61">
        <f>SUM(D14:AH14)</f>
        <v>69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Q17" si="1">SUM(D8:D16)</f>
        <v>8</v>
      </c>
      <c r="E17" s="63">
        <f t="shared" si="1"/>
        <v>8</v>
      </c>
      <c r="F17" s="63">
        <f t="shared" si="1"/>
        <v>7.5</v>
      </c>
      <c r="G17" s="63">
        <f t="shared" si="1"/>
        <v>0</v>
      </c>
      <c r="H17" s="63">
        <f t="shared" si="1"/>
        <v>0</v>
      </c>
      <c r="I17" s="63">
        <f t="shared" si="1"/>
        <v>8</v>
      </c>
      <c r="J17" s="63">
        <f t="shared" si="1"/>
        <v>8</v>
      </c>
      <c r="K17" s="63">
        <f t="shared" si="1"/>
        <v>8</v>
      </c>
      <c r="L17" s="63">
        <f t="shared" si="1"/>
        <v>8</v>
      </c>
      <c r="M17" s="63">
        <f t="shared" si="1"/>
        <v>7.5</v>
      </c>
      <c r="N17" s="63">
        <f t="shared" si="1"/>
        <v>0</v>
      </c>
      <c r="O17" s="63">
        <f t="shared" si="1"/>
        <v>0</v>
      </c>
      <c r="P17" s="63">
        <f t="shared" si="1"/>
        <v>0</v>
      </c>
      <c r="Q17" s="63">
        <f t="shared" si="1"/>
        <v>3.5</v>
      </c>
      <c r="R17" s="63">
        <f>SUM(R8:R16)</f>
        <v>8</v>
      </c>
      <c r="S17" s="63">
        <f t="shared" ref="S17:X17" si="2">SUM(S8:S16)</f>
        <v>8</v>
      </c>
      <c r="T17" s="63">
        <f t="shared" si="2"/>
        <v>7.5</v>
      </c>
      <c r="U17" s="63">
        <f t="shared" si="2"/>
        <v>0</v>
      </c>
      <c r="V17" s="63">
        <f t="shared" si="2"/>
        <v>0</v>
      </c>
      <c r="W17" s="63">
        <f t="shared" si="2"/>
        <v>0</v>
      </c>
      <c r="X17" s="63">
        <f t="shared" si="2"/>
        <v>8</v>
      </c>
      <c r="Y17" s="63">
        <f>SUM(Y8:Y16)</f>
        <v>8</v>
      </c>
      <c r="Z17" s="63">
        <f t="shared" ref="Z17:AE17" si="3">SUM(Z8:Z16)</f>
        <v>8</v>
      </c>
      <c r="AA17" s="63">
        <f t="shared" si="3"/>
        <v>0</v>
      </c>
      <c r="AB17" s="63">
        <f t="shared" si="3"/>
        <v>0</v>
      </c>
      <c r="AC17" s="63">
        <f t="shared" si="3"/>
        <v>0</v>
      </c>
      <c r="AD17" s="63">
        <f t="shared" si="3"/>
        <v>8</v>
      </c>
      <c r="AE17" s="63">
        <f t="shared" si="3"/>
        <v>5.5</v>
      </c>
      <c r="AF17" s="63">
        <f>SUM(AF8:AF16)</f>
        <v>8</v>
      </c>
      <c r="AG17" s="63">
        <f t="shared" ref="AG17:AH17" si="4">SUM(AG8:AG16)</f>
        <v>8</v>
      </c>
      <c r="AH17" s="63">
        <f t="shared" si="4"/>
        <v>0</v>
      </c>
      <c r="AI17" s="63">
        <f>SUM(AI8:AI16)</f>
        <v>143.5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>
        <f>7.5</f>
        <v>7.5</v>
      </c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>
        <f>4.5</f>
        <v>4.5</v>
      </c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4.5</v>
      </c>
      <c r="AJ20" s="49" t="s">
        <v>62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9</v>
      </c>
      <c r="B27" s="14"/>
      <c r="C27" s="14"/>
      <c r="D27" s="63">
        <f t="shared" ref="D27:AE27" si="6">SUM(D17:D26)</f>
        <v>8</v>
      </c>
      <c r="E27" s="63">
        <f t="shared" si="6"/>
        <v>8</v>
      </c>
      <c r="F27" s="63">
        <f t="shared" si="6"/>
        <v>7.5</v>
      </c>
      <c r="G27" s="63">
        <f t="shared" si="6"/>
        <v>0</v>
      </c>
      <c r="H27" s="63">
        <f t="shared" si="6"/>
        <v>0</v>
      </c>
      <c r="I27" s="63">
        <f t="shared" si="6"/>
        <v>8</v>
      </c>
      <c r="J27" s="63">
        <f t="shared" si="6"/>
        <v>8</v>
      </c>
      <c r="K27" s="63">
        <f t="shared" si="6"/>
        <v>8</v>
      </c>
      <c r="L27" s="63">
        <f t="shared" si="6"/>
        <v>8</v>
      </c>
      <c r="M27" s="63">
        <f t="shared" si="6"/>
        <v>7.5</v>
      </c>
      <c r="N27" s="63">
        <f t="shared" si="6"/>
        <v>0</v>
      </c>
      <c r="O27" s="63">
        <f t="shared" si="6"/>
        <v>0</v>
      </c>
      <c r="P27" s="63">
        <f t="shared" si="6"/>
        <v>7.5</v>
      </c>
      <c r="Q27" s="63">
        <f t="shared" si="6"/>
        <v>8</v>
      </c>
      <c r="R27" s="63">
        <f t="shared" si="6"/>
        <v>8</v>
      </c>
      <c r="S27" s="63">
        <f t="shared" si="6"/>
        <v>8</v>
      </c>
      <c r="T27" s="63">
        <f t="shared" si="6"/>
        <v>7.5</v>
      </c>
      <c r="U27" s="63">
        <f t="shared" si="6"/>
        <v>0</v>
      </c>
      <c r="V27" s="63">
        <f t="shared" si="6"/>
        <v>0</v>
      </c>
      <c r="W27" s="63">
        <f t="shared" si="6"/>
        <v>0</v>
      </c>
      <c r="X27" s="63">
        <f t="shared" si="6"/>
        <v>8</v>
      </c>
      <c r="Y27" s="63">
        <f t="shared" si="6"/>
        <v>8</v>
      </c>
      <c r="Z27" s="63">
        <f t="shared" si="6"/>
        <v>8</v>
      </c>
      <c r="AA27" s="63">
        <f t="shared" si="6"/>
        <v>0</v>
      </c>
      <c r="AB27" s="63">
        <f t="shared" si="6"/>
        <v>0</v>
      </c>
      <c r="AC27" s="63">
        <f t="shared" si="6"/>
        <v>0</v>
      </c>
      <c r="AD27" s="63">
        <f t="shared" si="6"/>
        <v>8</v>
      </c>
      <c r="AE27" s="63">
        <f t="shared" si="6"/>
        <v>5.5</v>
      </c>
      <c r="AF27" s="63">
        <f t="shared" ref="AF27:AH27" si="7">SUM(AF17:AF26)</f>
        <v>8</v>
      </c>
      <c r="AG27" s="63">
        <f t="shared" si="7"/>
        <v>8</v>
      </c>
      <c r="AH27" s="63">
        <f t="shared" si="7"/>
        <v>0</v>
      </c>
      <c r="AI27" s="64">
        <f t="shared" ref="AI27" si="8">SUM(AI17:AI26)</f>
        <v>155.5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15" thickBot="1" x14ac:dyDescent="0.4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3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0.15" x14ac:dyDescent="0.3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15" x14ac:dyDescent="0.3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-9.5</v>
      </c>
      <c r="AJ31" s="75" t="s">
        <v>45</v>
      </c>
      <c r="AZ31" s="56"/>
    </row>
    <row r="32" spans="1:190" s="30" customFormat="1" ht="10.15" x14ac:dyDescent="0.3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.15" x14ac:dyDescent="0.3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408</f>
        <v>408</v>
      </c>
      <c r="AJ33" s="31"/>
    </row>
    <row r="34" spans="1:36" s="30" customFormat="1" ht="10.15" x14ac:dyDescent="0.3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15" thickBot="1" x14ac:dyDescent="0.4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398.5</v>
      </c>
      <c r="AJ35" s="31"/>
    </row>
    <row r="36" spans="1:36" s="30" customFormat="1" ht="13.15" thickTop="1" x14ac:dyDescent="0.3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35">
      <c r="C40"/>
      <c r="AI40" s="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6" x14ac:dyDescent="0.35">
      <c r="C65"/>
      <c r="AI65" s="1"/>
    </row>
    <row r="66" spans="3:36" x14ac:dyDescent="0.35">
      <c r="C66"/>
      <c r="AI66" s="1"/>
    </row>
    <row r="67" spans="3:36" x14ac:dyDescent="0.35">
      <c r="C67"/>
      <c r="AI67" s="1"/>
    </row>
    <row r="68" spans="3:36" x14ac:dyDescent="0.35">
      <c r="C68"/>
      <c r="AI68" s="1"/>
    </row>
    <row r="69" spans="3:36" x14ac:dyDescent="0.35">
      <c r="C69"/>
      <c r="AI69" s="1"/>
    </row>
    <row r="70" spans="3:36" x14ac:dyDescent="0.35">
      <c r="C70"/>
      <c r="AI70" s="1"/>
    </row>
    <row r="71" spans="3:36" x14ac:dyDescent="0.35">
      <c r="C71"/>
      <c r="AI71" s="1"/>
    </row>
    <row r="72" spans="3:36" x14ac:dyDescent="0.35">
      <c r="C72"/>
      <c r="AI72" s="1"/>
    </row>
    <row r="73" spans="3:36" x14ac:dyDescent="0.35">
      <c r="C73"/>
      <c r="AI73" s="1"/>
    </row>
    <row r="74" spans="3:36" x14ac:dyDescent="0.35">
      <c r="C74"/>
      <c r="AI74" s="1"/>
    </row>
    <row r="75" spans="3:36" x14ac:dyDescent="0.35">
      <c r="C75"/>
      <c r="AI75" s="1"/>
    </row>
    <row r="76" spans="3:36" x14ac:dyDescent="0.35">
      <c r="C76"/>
      <c r="AI76" s="1"/>
    </row>
    <row r="77" spans="3:36" x14ac:dyDescent="0.35">
      <c r="C77"/>
      <c r="AI77" s="1"/>
    </row>
    <row r="78" spans="3:36" x14ac:dyDescent="0.35">
      <c r="C78"/>
      <c r="AI78" s="1"/>
    </row>
    <row r="79" spans="3:36" x14ac:dyDescent="0.35">
      <c r="C79"/>
      <c r="AI79" s="1"/>
    </row>
    <row r="80" spans="3:36" x14ac:dyDescent="0.3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3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2023-12-06T23:07:01Z</cp:lastPrinted>
  <dcterms:created xsi:type="dcterms:W3CDTF">1998-07-03T22:57:08Z</dcterms:created>
  <dcterms:modified xsi:type="dcterms:W3CDTF">2023-12-06T23:07:25Z</dcterms:modified>
</cp:coreProperties>
</file>