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9C48D961-25A8-415A-9930-5C4C456EBE95}" xr6:coauthVersionLast="47" xr6:coauthVersionMax="47" xr10:uidLastSave="{41DA19A8-F57C-4BFC-89BB-010D287B6926}"/>
  <bookViews>
    <workbookView xWindow="14330" yWindow="1730" windowWidth="12110" windowHeight="1722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H22" i="1"/>
  <c r="AH21" i="1"/>
  <c r="AH31" i="1" s="1"/>
  <c r="AG21" i="1"/>
  <c r="AG31" i="1" s="1"/>
  <c r="AF21" i="1"/>
  <c r="AF31" i="1" s="1"/>
  <c r="AA31" i="1"/>
  <c r="AE21" i="1"/>
  <c r="AE31" i="1" s="1"/>
  <c r="AD21" i="1"/>
  <c r="AD31" i="1" s="1"/>
  <c r="AC21" i="1"/>
  <c r="AC31" i="1" s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14" i="1"/>
  <c r="AI36" i="1" l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<sst xmlns="http://schemas.openxmlformats.org/spreadsheetml/2006/main" count="254" uniqueCount="103">
  <si>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</si>
  <si>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</si>
  <si>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</si>
  <si>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</si>
  <si>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</si>
  <si>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</si>
  <si>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</si>
  <si>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</si>
  <si>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</si>
  <si>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</si>
  <si>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</si>
  <si>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</si>
  <si>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</si>
  <si>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</si>
  <si>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</si>
  <si>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</si>
  <si>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</si>
  <si>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</si>
  <si>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</si>
  <si>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</si>
  <si>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</si>
  <si>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</si>
  <si>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</si>
  <si>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</si>
  <si>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</si>
  <si>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</si>
  <si>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</si>
  <si>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</si>
  <si>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</si>
  <si>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</si>
  <si>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</si>
  <si>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</si>
  <si>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</si>
  <si>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</si>
  <si>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</si>
  <si>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</si>
  <si>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</si>
  <si>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</si>
  <si>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</si>
  <si>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</si>
  <si>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</si>
  <si>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</si>
  <si>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</si>
  <si>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</si>
  <si>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</si>
  <si>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</si>
  <si>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</si>
  <si>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</si>
  <si>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</si>
  <si>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</si>
  <si>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</si>
  <si>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</si>
  <si>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</si>
  <si>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</si>
  <si>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</si>
  <si>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</si>
  <si>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</si>
  <si>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</si>
  <si>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</si>
  <si>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</si>
  <si>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</si>
  <si>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</si>
  <si>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</si>
  <si>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</si>
  <si>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</si>
  <si>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</si>
  <si>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</si>
  <si>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</si>
  <si>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</si>
  <si>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</si>
  <si>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</si>
  <si>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</si>
  <si>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</si>
  <si>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</si>
  <si>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</si>
  <si>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</si>
  <si>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</si>
  <si>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</si>
  <si>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</si>
  <si>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</si>
  <si>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</si>
  <si>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</si>
  <si>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</si>
  <si>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</si>
  <si>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</si>
  <si>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</si>
  <si>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</si>
  <si>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</si>
  <si>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</si>
  <si>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</si>
  <si>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</si>
  <si>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</si>
  <si>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</si>
  <si>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</si>
  <si>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</si>
  <si>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Development of AutoCAD blocks, request from Stanley</t>
  </si>
  <si>
    <t>2017</t>
  </si>
  <si>
    <t>Emery Phase 3</t>
  </si>
  <si>
    <t>WORKING FROM HOME</t>
  </si>
  <si>
    <t>August 2024</t>
  </si>
  <si>
    <t>1901</t>
  </si>
  <si>
    <t>Maplewood Gardens</t>
  </si>
  <si>
    <t>Golf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</si>
</sst>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Normal="100" zoomScaleSheetLayoutView="100" workbookViewId="0">
      <selection activeCell="C18" sqref="C18"/>
    </sheetView>
  </sheetViews>
  <sheetFormatPr defaultColWidth="7.6328125" defaultRowHeight="12.5" x14ac:dyDescent="0.25"/>
  <cols>
    <col min="1" max="1" width="5" customWidth="1"/>
    <col min="2" max="2" width="17.26953125" customWidth="1"/>
    <col min="3" max="3" width="6.26953125" style="19" bestFit="1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80</v>
      </c>
      <c r="B11" s="40" t="s">
        <v>81</v>
      </c>
      <c r="C11" s="41" t="s">
        <v>94</v>
      </c>
      <c r="D11" s="61">
        <v>0.5</v>
      </c>
      <c r="E11" s="61"/>
      <c r="F11" s="59" t="s">
        <v>20</v>
      </c>
      <c r="G11" s="59" t="s">
        <v>20</v>
      </c>
      <c r="H11" s="61"/>
      <c r="I11" s="61">
        <v>2</v>
      </c>
      <c r="J11" s="61">
        <v>0.5</v>
      </c>
      <c r="K11" s="61">
        <v>0.5</v>
      </c>
      <c r="L11" s="61"/>
      <c r="M11" s="59" t="s">
        <v>20</v>
      </c>
      <c r="N11" s="59" t="s">
        <v>20</v>
      </c>
      <c r="O11" s="61"/>
      <c r="P11" s="61">
        <v>1</v>
      </c>
      <c r="Q11" s="61">
        <v>1</v>
      </c>
      <c r="R11" s="61">
        <v>2</v>
      </c>
      <c r="S11" s="61">
        <v>0.5</v>
      </c>
      <c r="T11" s="59" t="s">
        <v>20</v>
      </c>
      <c r="U11" s="59" t="s">
        <v>20</v>
      </c>
      <c r="V11" s="61">
        <v>1.5</v>
      </c>
      <c r="W11" s="61"/>
      <c r="X11" s="61">
        <v>0.5</v>
      </c>
      <c r="Y11" s="61"/>
      <c r="Z11" s="61"/>
      <c r="AA11" s="59" t="s">
        <v>20</v>
      </c>
      <c r="AB11" s="59" t="s">
        <v>20</v>
      </c>
      <c r="AC11" s="61"/>
      <c r="AD11" s="61">
        <v>13.5</v>
      </c>
      <c r="AE11" s="61"/>
      <c r="AF11" s="61"/>
      <c r="AG11" s="61"/>
      <c r="AH11" s="59" t="s">
        <v>20</v>
      </c>
      <c r="AI11" s="60">
        <f t="shared" si="0"/>
        <v>23.5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80</v>
      </c>
      <c r="B12" s="44" t="s">
        <v>81</v>
      </c>
      <c r="C12" s="45" t="s">
        <v>27</v>
      </c>
      <c r="D12" s="59"/>
      <c r="E12" s="59"/>
      <c r="F12" s="59" t="s">
        <v>20</v>
      </c>
      <c r="G12" s="59" t="s">
        <v>20</v>
      </c>
      <c r="H12" s="59"/>
      <c r="I12" s="59"/>
      <c r="J12" s="59">
        <v>1</v>
      </c>
      <c r="K12" s="59">
        <v>1.5</v>
      </c>
      <c r="L12" s="59">
        <v>1</v>
      </c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3.5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82</v>
      </c>
      <c r="B13" s="40" t="s">
        <v>83</v>
      </c>
      <c r="C13" s="41" t="s">
        <v>94</v>
      </c>
      <c r="D13" s="61">
        <v>4.5</v>
      </c>
      <c r="E13" s="61"/>
      <c r="F13" s="59" t="s">
        <v>20</v>
      </c>
      <c r="G13" s="59" t="s">
        <v>20</v>
      </c>
      <c r="H13" s="61"/>
      <c r="I13" s="61">
        <v>5.5</v>
      </c>
      <c r="J13" s="61">
        <v>6</v>
      </c>
      <c r="K13" s="61">
        <v>5.5</v>
      </c>
      <c r="L13" s="61">
        <v>6</v>
      </c>
      <c r="M13" s="59" t="s">
        <v>20</v>
      </c>
      <c r="N13" s="59" t="s">
        <v>20</v>
      </c>
      <c r="O13" s="61">
        <v>3.5</v>
      </c>
      <c r="P13" s="61">
        <v>1</v>
      </c>
      <c r="Q13" s="61">
        <v>2</v>
      </c>
      <c r="R13" s="61">
        <v>2</v>
      </c>
      <c r="S13" s="61">
        <v>3</v>
      </c>
      <c r="T13" s="59" t="s">
        <v>20</v>
      </c>
      <c r="U13" s="59" t="s">
        <v>20</v>
      </c>
      <c r="V13" s="61">
        <v>2.5</v>
      </c>
      <c r="W13" s="61">
        <v>3</v>
      </c>
      <c r="X13" s="61">
        <v>2.5</v>
      </c>
      <c r="Y13" s="61">
        <v>3.5</v>
      </c>
      <c r="Z13" s="61">
        <v>3</v>
      </c>
      <c r="AA13" s="59" t="s">
        <v>20</v>
      </c>
      <c r="AB13" s="59" t="s">
        <v>20</v>
      </c>
      <c r="AC13" s="61">
        <v>4</v>
      </c>
      <c r="AD13" s="61"/>
      <c r="AE13" s="61">
        <v>3.5</v>
      </c>
      <c r="AF13" s="61"/>
      <c r="AG13" s="61">
        <v>1</v>
      </c>
      <c r="AH13" s="59" t="s">
        <v>20</v>
      </c>
      <c r="AI13" s="60">
        <f t="shared" si="0"/>
        <v>62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96</v>
      </c>
      <c r="B15" s="40" t="s">
        <v>97</v>
      </c>
      <c r="C15" s="41" t="s">
        <v>94</v>
      </c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100</v>
      </c>
      <c r="B17" s="40" t="s">
        <v>101</v>
      </c>
      <c r="C17" s="41" t="s">
        <v>27</v>
      </c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>
        <v>2</v>
      </c>
      <c r="Q17" s="61">
        <v>4.5</v>
      </c>
      <c r="R17" s="61">
        <v>3.5</v>
      </c>
      <c r="S17" s="61">
        <v>3</v>
      </c>
      <c r="T17" s="59" t="s">
        <v>20</v>
      </c>
      <c r="U17" s="59" t="s">
        <v>20</v>
      </c>
      <c r="V17" s="61">
        <v>3.5</v>
      </c>
      <c r="W17" s="61">
        <v>4.5</v>
      </c>
      <c r="X17" s="61">
        <v>4.5</v>
      </c>
      <c r="Y17" s="61">
        <v>4</v>
      </c>
      <c r="Z17" s="61">
        <v>4.5</v>
      </c>
      <c r="AA17" s="59" t="s">
        <v>20</v>
      </c>
      <c r="AB17" s="59" t="s">
        <v>20</v>
      </c>
      <c r="AC17" s="61">
        <v>3.5</v>
      </c>
      <c r="AD17" s="61"/>
      <c r="AE17" s="61">
        <v>4</v>
      </c>
      <c r="AF17" s="61"/>
      <c r="AG17" s="61">
        <v>6.5</v>
      </c>
      <c r="AH17" s="59" t="s">
        <v>20</v>
      </c>
      <c r="AI17" s="60">
        <f t="shared" si="0"/>
        <v>48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5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7</v>
      </c>
      <c r="M21" s="62">
        <f t="shared" si="1"/>
        <v>0</v>
      </c>
      <c r="N21" s="62">
        <f t="shared" si="1"/>
        <v>0</v>
      </c>
      <c r="O21" s="62">
        <f t="shared" si="1"/>
        <v>3.5</v>
      </c>
      <c r="P21" s="62">
        <f t="shared" si="1"/>
        <v>4</v>
      </c>
      <c r="Q21" s="62">
        <f t="shared" si="1"/>
        <v>7.5</v>
      </c>
      <c r="R21" s="62">
        <f t="shared" si="1"/>
        <v>7.5</v>
      </c>
      <c r="S21" s="62">
        <f t="shared" si="1"/>
        <v>6.5</v>
      </c>
      <c r="T21" s="62">
        <f t="shared" si="1"/>
        <v>0</v>
      </c>
      <c r="U21" s="62">
        <f t="shared" si="1"/>
        <v>0</v>
      </c>
      <c r="V21" s="62">
        <f t="shared" si="1"/>
        <v>7.5</v>
      </c>
      <c r="W21" s="62">
        <f t="shared" si="1"/>
        <v>7.5</v>
      </c>
      <c r="X21" s="62">
        <f t="shared" si="1"/>
        <v>7.5</v>
      </c>
      <c r="Y21" s="62">
        <f t="shared" si="1"/>
        <v>7.5</v>
      </c>
      <c r="Z21" s="62">
        <f t="shared" si="1"/>
        <v>7.5</v>
      </c>
      <c r="AA21" s="62">
        <f t="shared" si="1"/>
        <v>0</v>
      </c>
      <c r="AB21" s="62">
        <f t="shared" si="1"/>
        <v>0</v>
      </c>
      <c r="AC21" s="62">
        <f t="shared" si="1"/>
        <v>7.5</v>
      </c>
      <c r="AD21" s="62">
        <f t="shared" si="1"/>
        <v>13.5</v>
      </c>
      <c r="AE21" s="62">
        <f t="shared" si="1"/>
        <v>7.5</v>
      </c>
      <c r="AF21" s="62">
        <f t="shared" ref="AF21:AH21" si="2">SUM(AF8:AF20)</f>
        <v>0</v>
      </c>
      <c r="AG21" s="62">
        <f t="shared" si="2"/>
        <v>7.5</v>
      </c>
      <c r="AH21" s="62">
        <f t="shared" si="2"/>
        <v>0</v>
      </c>
      <c r="AI21" s="60">
        <f t="shared" ref="AI21" si="3">SUM(AI8:AI20)</f>
        <v>137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>
        <f>7.5</f>
        <v>7.5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>
        <v>2.5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2.5</v>
      </c>
      <c r="AJ23" s="51" t="s">
        <v>95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>
        <v>4</v>
      </c>
      <c r="P27" s="64">
        <v>3.5</v>
      </c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>
        <v>7.5</v>
      </c>
      <c r="AG28" s="64"/>
      <c r="AH28" s="64"/>
      <c r="AI28" s="60">
        <f>SUM(D28:AH28)</f>
        <v>7.5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>
        <v>7.5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7.5</v>
      </c>
      <c r="AJ29" s="48" t="s">
        <v>102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0</v>
      </c>
      <c r="G31" s="62">
        <f t="shared" si="5"/>
        <v>0</v>
      </c>
      <c r="H31" s="62">
        <f t="shared" si="5"/>
        <v>7.5</v>
      </c>
      <c r="I31" s="62">
        <f t="shared" si="5"/>
        <v>7.5</v>
      </c>
      <c r="J31" s="62">
        <f t="shared" si="5"/>
        <v>7.5</v>
      </c>
      <c r="K31" s="62">
        <f t="shared" si="5"/>
        <v>7.5</v>
      </c>
      <c r="L31" s="62">
        <f t="shared" si="5"/>
        <v>7</v>
      </c>
      <c r="M31" s="62">
        <f t="shared" si="5"/>
        <v>0</v>
      </c>
      <c r="N31" s="62">
        <f t="shared" si="5"/>
        <v>0</v>
      </c>
      <c r="O31" s="62">
        <f t="shared" si="5"/>
        <v>7.5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6.5</v>
      </c>
      <c r="T31" s="62">
        <f t="shared" si="5"/>
        <v>0</v>
      </c>
      <c r="U31" s="62">
        <f t="shared" si="5"/>
        <v>0</v>
      </c>
      <c r="V31" s="62">
        <f t="shared" si="5"/>
        <v>7.5</v>
      </c>
      <c r="W31" s="62">
        <f t="shared" si="5"/>
        <v>7.5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0</v>
      </c>
      <c r="AB31" s="62">
        <f t="shared" si="5"/>
        <v>0</v>
      </c>
      <c r="AC31" s="62">
        <f t="shared" si="5"/>
        <v>7.5</v>
      </c>
      <c r="AD31" s="62">
        <f t="shared" si="5"/>
        <v>13.5</v>
      </c>
      <c r="AE31" s="62">
        <f t="shared" si="5"/>
        <v>7.5</v>
      </c>
      <c r="AF31" s="62">
        <f t="shared" ref="AF31:AH31" si="6">SUM(AF21:AF30)</f>
        <v>7.5</v>
      </c>
      <c r="AG31" s="62">
        <f t="shared" si="6"/>
        <v>7.5</v>
      </c>
      <c r="AH31" s="62">
        <f t="shared" si="6"/>
        <v>0</v>
      </c>
      <c r="AI31" s="63">
        <f t="shared" ref="AI31" si="7">SUM(AI21:AI30)</f>
        <v>169.5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98</v>
      </c>
      <c r="B33" s="14"/>
      <c r="C33" s="14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>
        <v>2.5</v>
      </c>
      <c r="P33" s="80">
        <v>3.5</v>
      </c>
      <c r="Q33" s="80"/>
      <c r="R33" s="80"/>
      <c r="S33" s="80">
        <v>6.5</v>
      </c>
      <c r="T33" s="80"/>
      <c r="U33" s="80"/>
      <c r="V33" s="80"/>
      <c r="W33" s="80"/>
      <c r="X33" s="80"/>
      <c r="Y33" s="80"/>
      <c r="Z33" s="80">
        <v>7.5</v>
      </c>
      <c r="AA33" s="80"/>
      <c r="AB33" s="80"/>
      <c r="AC33" s="80"/>
      <c r="AD33" s="80"/>
      <c r="AE33" s="80"/>
      <c r="AF33" s="80"/>
      <c r="AG33" s="80"/>
      <c r="AH33" s="80"/>
      <c r="AI33" s="60">
        <f>SUM(D33:AH33)</f>
        <v>20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22</f>
        <v>22</v>
      </c>
      <c r="AH36" s="65"/>
      <c r="AI36" s="66">
        <f>AG36*7.5</f>
        <v>165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4.5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13.5</f>
        <v>13.5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18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2024-08-01T22:38:06Z</cp:lastPrinted>
  <dcterms:created xsi:type="dcterms:W3CDTF">1998-07-03T22:57:08Z</dcterms:created>
  <dcterms:modified xsi:type="dcterms:W3CDTF">2025-03-08T02:35:34Z</dcterms:modified>
</cp:coreProperties>
</file>