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74566723-E11E-4998-9FB3-6C6F3DA2529F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T19" i="1"/>
  <c r="AH18" i="1"/>
  <c r="AH29" i="1" s="1"/>
  <c r="AG18" i="1"/>
  <c r="AG29" i="1" s="1"/>
  <c r="AF18" i="1"/>
  <c r="AF29" i="1" s="1"/>
  <c r="Z29" i="1"/>
  <c r="S29" i="1"/>
  <c r="R29" i="1"/>
  <c r="K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/>
  <c r="AI34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<sst xmlns="http://schemas.openxmlformats.org/spreadsheetml/2006/main" count="207" uniqueCount="70">
  <si>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</si>
  <si>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</si>
  <si>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</si>
  <si>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</si>
  <si>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</si>
  <si>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</si>
  <si>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</si>
  <si>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</si>
  <si>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</si>
  <si>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</si>
  <si>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</si>
  <si>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</si>
  <si>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</si>
  <si>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</si>
  <si>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</si>
  <si>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</si>
  <si>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</si>
  <si>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</si>
  <si>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</si>
  <si>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</si>
  <si>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</si>
  <si>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</si>
  <si>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</si>
  <si>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</si>
  <si>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</si>
  <si>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</si>
  <si>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</si>
  <si>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</si>
  <si>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</si>
  <si>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</si>
  <si>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</si>
  <si>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</si>
  <si>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</si>
  <si>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</si>
  <si>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</si>
  <si>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</si>
  <si>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</si>
  <si>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</si>
  <si>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</si>
  <si>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</si>
  <si>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</si>
  <si>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</si>
  <si>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</si>
  <si>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</si>
  <si>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</si>
  <si>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</si>
  <si>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</si>
  <si>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</si>
  <si>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</si>
  <si>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</si>
  <si>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</si>
  <si>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</si>
  <si>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</si>
  <si>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</si>
  <si>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</si>
  <si>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</si>
  <si>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</si>
  <si>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</si>
  <si>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</si>
  <si>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</si>
  <si>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</si>
  <si>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</si>
  <si>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1702</t>
  </si>
  <si>
    <t>Emery Lot 2</t>
  </si>
  <si>
    <t>PH Revs / hot tub</t>
  </si>
  <si>
    <t>9900</t>
  </si>
  <si>
    <t>2102</t>
  </si>
  <si>
    <t>33rd &amp; Commercial</t>
  </si>
  <si>
    <t>CA / Assoc Meeting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</si>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</sst>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Q12" sqref="Q12"/>
    </sheetView>
  </sheetViews>
  <sheetFormatPr defaultColWidth="7.53515625" defaultRowHeight="12.45" x14ac:dyDescent="0.3"/>
  <cols>
    <col min="1" max="1" width="5.3828125" customWidth="1"/>
    <col min="2" max="2" width="21.53515625" customWidth="1"/>
    <col min="3" max="3" width="5" style="19" customWidth="1"/>
    <col min="4" max="34" width="3.382812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42</v>
      </c>
      <c r="B8" s="44" t="s">
        <v>41</v>
      </c>
      <c r="C8" s="45" t="s">
        <v>32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42</v>
      </c>
      <c r="B9" s="40" t="s">
        <v>59</v>
      </c>
      <c r="C9" s="41" t="s">
        <v>32</v>
      </c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42</v>
      </c>
      <c r="B10" s="44" t="s">
        <v>41</v>
      </c>
      <c r="C10" s="45" t="s">
        <v>32</v>
      </c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42</v>
      </c>
      <c r="B11" s="40" t="s">
        <v>41</v>
      </c>
      <c r="C11" s="41" t="s">
        <v>56</v>
      </c>
      <c r="D11" s="55" t="s">
        <v>20</v>
      </c>
      <c r="E11" s="55" t="s">
        <v>20</v>
      </c>
      <c r="F11" s="57">
        <v>7.5</v>
      </c>
      <c r="G11" s="57">
        <v>7.5</v>
      </c>
      <c r="H11" s="57">
        <v>7.5</v>
      </c>
      <c r="I11" s="57">
        <v>7.5</v>
      </c>
      <c r="J11" s="57">
        <v>7.5</v>
      </c>
      <c r="K11" s="55" t="s">
        <v>20</v>
      </c>
      <c r="L11" s="55" t="s">
        <v>20</v>
      </c>
      <c r="M11" s="57">
        <v>7.5</v>
      </c>
      <c r="N11" s="57">
        <v>7.5</v>
      </c>
      <c r="O11" s="57">
        <v>7.5</v>
      </c>
      <c r="P11" s="57">
        <v>8.5</v>
      </c>
      <c r="Q11" s="57">
        <v>5.5</v>
      </c>
      <c r="R11" s="55" t="s">
        <v>20</v>
      </c>
      <c r="S11" s="55" t="s">
        <v>20</v>
      </c>
      <c r="T11" s="57"/>
      <c r="U11" s="57">
        <v>7.5</v>
      </c>
      <c r="V11" s="57">
        <v>7.5</v>
      </c>
      <c r="W11" s="57">
        <v>7.5</v>
      </c>
      <c r="X11" s="57">
        <v>7.5</v>
      </c>
      <c r="Y11" s="55" t="s">
        <v>20</v>
      </c>
      <c r="Z11" s="55" t="s">
        <v>20</v>
      </c>
      <c r="AA11" s="57">
        <v>6.5</v>
      </c>
      <c r="AB11" s="57">
        <v>9.5</v>
      </c>
      <c r="AC11" s="57">
        <v>9.5</v>
      </c>
      <c r="AD11" s="57">
        <v>4.5</v>
      </c>
      <c r="AE11" s="57">
        <v>7.5</v>
      </c>
      <c r="AF11" s="55" t="s">
        <v>20</v>
      </c>
      <c r="AG11" s="55" t="s">
        <v>20</v>
      </c>
      <c r="AH11" s="57"/>
      <c r="AI11" s="56">
        <f t="shared" ref="AI11:AI17" si="0">SUM(D11:AH11)</f>
        <v>141.5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44</v>
      </c>
      <c r="B12" s="44" t="s">
        <v>61</v>
      </c>
      <c r="C12" s="45" t="s">
        <v>56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>
        <v>0.5</v>
      </c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 t="s">
        <v>62</v>
      </c>
      <c r="B13" s="40" t="s">
        <v>63</v>
      </c>
      <c r="C13" s="41" t="s">
        <v>56</v>
      </c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 t="s">
        <v>65</v>
      </c>
      <c r="B14" s="44" t="s">
        <v>68</v>
      </c>
      <c r="C14" s="45" t="s">
        <v>56</v>
      </c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 t="s">
        <v>66</v>
      </c>
      <c r="B15" s="40" t="s">
        <v>67</v>
      </c>
      <c r="C15" s="41" t="s">
        <v>56</v>
      </c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>
        <v>0.5</v>
      </c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7.5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7.5</v>
      </c>
      <c r="K18" s="58">
        <f t="shared" si="1"/>
        <v>0</v>
      </c>
      <c r="L18" s="58">
        <f t="shared" si="1"/>
        <v>0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9.5</v>
      </c>
      <c r="Q18" s="58">
        <f t="shared" si="1"/>
        <v>5.5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7.5</v>
      </c>
      <c r="V18" s="58">
        <f t="shared" si="1"/>
        <v>7.5</v>
      </c>
      <c r="W18" s="58">
        <f t="shared" si="1"/>
        <v>7.5</v>
      </c>
      <c r="X18" s="58">
        <f t="shared" si="1"/>
        <v>7.5</v>
      </c>
      <c r="Y18" s="58">
        <f t="shared" si="1"/>
        <v>0</v>
      </c>
      <c r="Z18" s="58">
        <f t="shared" si="1"/>
        <v>0</v>
      </c>
      <c r="AA18" s="58">
        <f t="shared" si="1"/>
        <v>6.5</v>
      </c>
      <c r="AB18" s="58">
        <f t="shared" si="1"/>
        <v>9.5</v>
      </c>
      <c r="AC18" s="58">
        <f t="shared" si="1"/>
        <v>9.5</v>
      </c>
      <c r="AD18" s="58">
        <f t="shared" si="1"/>
        <v>4.5</v>
      </c>
      <c r="AE18" s="58">
        <f t="shared" si="1"/>
        <v>7.5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142.5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>
        <f>7.5</f>
        <v>7.5</v>
      </c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>
        <v>1</v>
      </c>
      <c r="AB20" s="60"/>
      <c r="AC20" s="60"/>
      <c r="AD20" s="60"/>
      <c r="AE20" s="60"/>
      <c r="AF20" s="60"/>
      <c r="AG20" s="60"/>
      <c r="AH20" s="60"/>
      <c r="AI20" s="56">
        <f t="shared" si="4"/>
        <v>1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9.5</v>
      </c>
      <c r="Q29" s="58">
        <f t="shared" si="5"/>
        <v>5.5</v>
      </c>
      <c r="R29" s="58">
        <f t="shared" si="5"/>
        <v>0</v>
      </c>
      <c r="S29" s="58">
        <f t="shared" si="5"/>
        <v>0</v>
      </c>
      <c r="T29" s="58">
        <f t="shared" si="5"/>
        <v>7.5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9.5</v>
      </c>
      <c r="AC29" s="58">
        <f t="shared" si="5"/>
        <v>9.5</v>
      </c>
      <c r="AD29" s="58">
        <f t="shared" si="5"/>
        <v>4.5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151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60</v>
      </c>
      <c r="B31" s="14"/>
      <c r="C31" s="1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>
        <v>2</v>
      </c>
      <c r="V31" s="80"/>
      <c r="W31" s="80">
        <v>2</v>
      </c>
      <c r="X31" s="80">
        <v>2</v>
      </c>
      <c r="Y31" s="80"/>
      <c r="Z31" s="80"/>
      <c r="AA31" s="80">
        <v>2</v>
      </c>
      <c r="AB31" s="80"/>
      <c r="AC31" s="80"/>
      <c r="AD31" s="80"/>
      <c r="AE31" s="80"/>
      <c r="AF31" s="80"/>
      <c r="AG31" s="80"/>
      <c r="AH31" s="80"/>
      <c r="AI31" s="56">
        <f>SUM(D31:AH31)</f>
        <v>8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75" thickBot="1" x14ac:dyDescent="0.3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20</f>
        <v>20</v>
      </c>
      <c r="AH34" s="61"/>
      <c r="AI34" s="62">
        <f>AG34*7.5</f>
        <v>150</v>
      </c>
      <c r="AJ34" s="31"/>
      <c r="AZ34" s="53"/>
    </row>
    <row r="35" spans="1:52" s="30" customFormat="1" ht="10.3" x14ac:dyDescent="0.25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3" x14ac:dyDescent="0.25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1</v>
      </c>
      <c r="AJ36" s="70" t="s">
        <v>34</v>
      </c>
      <c r="AZ36" s="53"/>
    </row>
    <row r="37" spans="1:52" s="30" customFormat="1" ht="10.3" x14ac:dyDescent="0.25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3" x14ac:dyDescent="0.25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56</f>
        <v>56</v>
      </c>
      <c r="AJ38" s="31"/>
    </row>
    <row r="39" spans="1:52" s="30" customFormat="1" ht="10.3" x14ac:dyDescent="0.25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2.9" thickBot="1" x14ac:dyDescent="0.3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57</v>
      </c>
      <c r="AJ40" s="31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2024-11-05T18:28:50Z</cp:lastPrinted>
  <dcterms:created xsi:type="dcterms:W3CDTF">1998-07-03T22:57:08Z</dcterms:created>
  <dcterms:modified xsi:type="dcterms:W3CDTF">2025-03-04T16:12:45Z</dcterms:modified>
</cp:coreProperties>
</file>