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2-25\"/>
    </mc:Choice>
  </mc:AlternateContent>
  <xr:revisionPtr revIDLastSave="0" documentId="13_ncr:1_{68E71302-C4ED-4FEB-BF9E-46E56FFBB53D}" xr6:coauthVersionLast="47" xr6:coauthVersionMax="47" xr10:uidLastSave="{00000000-0000-0000-0000-000000000000}"/>
  <bookViews>
    <workbookView xWindow="8530" yWindow="680" windowWidth="27220" windowHeight="2001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Sheet1!$A$1:$AJ$43</definedName>
  </definedNames>
  <calcPr calcId="181029"/>
</workbook>
</file>

<file path=xl/calcChain.xml><?xml version="1.0" encoding="utf-8"?>
<calcChain xmlns="http://schemas.openxmlformats.org/spreadsheetml/2006/main">
  <c r="AI40" i="1" l="1"/>
  <c r="AG36" i="1"/>
  <c r="AI36" i="1" s="1"/>
  <c r="T22" i="1"/>
  <c r="AH21" i="1"/>
  <c r="AH31" i="1" s="1"/>
  <c r="AG21" i="1"/>
  <c r="AG31" i="1" s="1"/>
  <c r="AF21" i="1"/>
  <c r="AF31" i="1" s="1"/>
  <c r="Z31" i="1"/>
  <c r="T31" i="1"/>
  <c r="S31" i="1"/>
  <c r="R31" i="1"/>
  <c r="L31" i="1"/>
  <c r="K31" i="1"/>
  <c r="E31" i="1"/>
  <c r="D31" i="1"/>
  <c r="AE21" i="1"/>
  <c r="AE31" i="1" s="1"/>
  <c r="AD21" i="1"/>
  <c r="AD31" i="1" s="1"/>
  <c r="AC21" i="1"/>
  <c r="AC31" i="1" s="1"/>
  <c r="AB21" i="1"/>
  <c r="AB31" i="1" s="1"/>
  <c r="AA21" i="1"/>
  <c r="AA31" i="1" s="1"/>
  <c r="Z21" i="1"/>
  <c r="Y21" i="1"/>
  <c r="Y31" i="1" s="1"/>
  <c r="X21" i="1"/>
  <c r="X31" i="1" s="1"/>
  <c r="W21" i="1"/>
  <c r="W31" i="1" s="1"/>
  <c r="V21" i="1"/>
  <c r="V31" i="1" s="1"/>
  <c r="U21" i="1"/>
  <c r="U31" i="1" s="1"/>
  <c r="T21" i="1"/>
  <c r="S21" i="1"/>
  <c r="R21" i="1"/>
  <c r="Q21" i="1"/>
  <c r="Q31" i="1" s="1"/>
  <c r="P21" i="1"/>
  <c r="P31" i="1" s="1"/>
  <c r="O21" i="1"/>
  <c r="O31" i="1" s="1"/>
  <c r="N21" i="1"/>
  <c r="N31" i="1" s="1"/>
  <c r="M21" i="1"/>
  <c r="M31" i="1" s="1"/>
  <c r="L21" i="1"/>
  <c r="K21" i="1"/>
  <c r="J21" i="1"/>
  <c r="J31" i="1" s="1"/>
  <c r="I21" i="1"/>
  <c r="I31" i="1" s="1"/>
  <c r="H21" i="1"/>
  <c r="H31" i="1" s="1"/>
  <c r="G21" i="1"/>
  <c r="G31" i="1" s="1"/>
  <c r="F21" i="1"/>
  <c r="F31" i="1" s="1"/>
  <c r="E21" i="1"/>
  <c r="D21" i="1"/>
  <c r="AI33" i="1"/>
  <c r="AI15" i="1"/>
  <c r="AI16" i="1"/>
  <c r="AI29" i="1"/>
  <c r="AI8" i="1"/>
  <c r="AI9" i="1"/>
  <c r="AI10" i="1"/>
  <c r="AI11" i="1"/>
  <c r="AI12" i="1"/>
  <c r="AI13" i="1"/>
  <c r="AI14" i="1"/>
  <c r="AI17" i="1"/>
  <c r="AI18" i="1"/>
  <c r="AI19" i="1"/>
  <c r="AI20" i="1"/>
  <c r="AI25" i="1"/>
  <c r="AI27" i="1"/>
  <c r="AI23" i="1"/>
  <c r="AI24" i="1"/>
  <c r="AI28" i="1"/>
  <c r="AI30" i="1" l="1"/>
  <c r="AI22" i="1"/>
  <c r="AI21" i="1"/>
  <c r="AI31" i="1" l="1"/>
  <c r="AI38" i="1" s="1"/>
  <c r="AI42" i="1" s="1"/>
</calcChain>
</file>

<file path=xl/sharedStrings.xml><?xml version="1.0" encoding="utf-8"?>
<sst xmlns="http://schemas.openxmlformats.org/spreadsheetml/2006/main" count="218" uniqueCount="59">
  <si>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</si>
  <si>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</si>
  <si>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</si>
  <si>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</si>
  <si>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</si>
  <si>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</si>
  <si>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</si>
  <si>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</si>
  <si>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</si>
  <si>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</si>
  <si>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</si>
  <si>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</si>
  <si>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</si>
  <si>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</si>
  <si>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</si>
  <si>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</si>
  <si>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</si>
  <si>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</si>
  <si>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</si>
  <si>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</si>
  <si>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</si>
  <si>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</si>
  <si>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</si>
  <si>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 xml:space="preserve">DP  </t>
  </si>
  <si>
    <t>D</t>
  </si>
  <si>
    <t>Pre-DP or schematic design / investigation</t>
  </si>
  <si>
    <t>Working drawings</t>
  </si>
  <si>
    <t>BP</t>
  </si>
  <si>
    <t>Construction administration / site services</t>
  </si>
  <si>
    <t>OTHER - Please specify</t>
  </si>
  <si>
    <t>CODE</t>
  </si>
  <si>
    <t>SPEC</t>
  </si>
  <si>
    <t>EXTR</t>
  </si>
  <si>
    <t>TEND</t>
  </si>
  <si>
    <t>Flextime (Timeoff) this month</t>
  </si>
  <si>
    <t>Flextime (Timeoff) beginning of month</t>
  </si>
  <si>
    <t>Flextime (Timeoff) end of month</t>
  </si>
  <si>
    <t>PROFESSIONAL DEV - UNPAID</t>
  </si>
  <si>
    <t>Jack Wu</t>
  </si>
  <si>
    <t>2106</t>
  </si>
  <si>
    <t>Arbutus &amp; 35th</t>
  </si>
  <si>
    <t>FEA</t>
  </si>
  <si>
    <t>Feasibility Studies</t>
  </si>
  <si>
    <t>WD</t>
  </si>
  <si>
    <t>Specifications</t>
  </si>
  <si>
    <t>RZ</t>
  </si>
  <si>
    <t>Rezoning</t>
  </si>
  <si>
    <t>Tendering</t>
  </si>
  <si>
    <t>Development permit drawings</t>
  </si>
  <si>
    <t>Extra Services beyond contract - SEE EXTRA SERVICES FORM</t>
  </si>
  <si>
    <t>Building permit drawings</t>
  </si>
  <si>
    <t>CA</t>
  </si>
  <si>
    <t>2302</t>
  </si>
  <si>
    <t>Kingsway</t>
  </si>
  <si>
    <t>DP</t>
  </si>
  <si>
    <t>WORKING FROM HOME</t>
  </si>
  <si>
    <t>2413</t>
  </si>
  <si>
    <t>Transca</t>
  </si>
  <si>
    <t>February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</si>
</sst>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83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0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2" fillId="3" borderId="17" xfId="0" quotePrefix="1" applyFont="1" applyFill="1" applyBorder="1" applyProtection="1">
      <protection locked="0"/>
    </xf>
    <xf numFmtId="0" fontId="0" fillId="4" borderId="10" xfId="0" applyFill="1" applyBorder="1"/>
    <xf numFmtId="164" fontId="5" fillId="4" borderId="0" xfId="0" applyNumberFormat="1" applyFont="1" applyFill="1"/>
    <xf numFmtId="164" fontId="2" fillId="4" borderId="0" xfId="0" applyNumberFormat="1" applyFont="1" applyFill="1" applyProtection="1">
      <protection locked="0"/>
    </xf>
    <xf numFmtId="164" fontId="5" fillId="7" borderId="27" xfId="0" applyNumberFormat="1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5" x14ac:dyDescent="0.2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9"/>
  <sheetViews>
    <sheetView tabSelected="1" zoomScaleNormal="100" zoomScaleSheetLayoutView="100" workbookViewId="0">
      <selection activeCell="AK39" sqref="AK39"/>
    </sheetView>
  </sheetViews>
  <sheetFormatPr defaultColWidth="7.54296875" defaultRowHeight="12.5" x14ac:dyDescent="0.25"/>
  <cols>
    <col min="1" max="1" width="5.1796875" customWidth="1"/>
    <col min="2" max="2" width="21.81640625" customWidth="1"/>
    <col min="3" max="3" width="5" style="19" customWidth="1"/>
    <col min="4" max="34" width="3.453125" style="1" customWidth="1"/>
    <col min="35" max="35" width="5.81640625" style="20" customWidth="1"/>
    <col min="36" max="36" width="40.81640625" style="1" customWidth="1"/>
    <col min="37" max="190" width="7.54296875" style="21" customWidth="1"/>
    <col min="191" max="16384" width="7.54296875" style="21"/>
  </cols>
  <sheetData>
    <row r="1" spans="1:190" s="32" customFormat="1" ht="12" customHeight="1" x14ac:dyDescent="0.2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5"/>
      <c r="BA1" s="55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5"/>
      <c r="BA2" s="55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3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49" t="s">
        <v>38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7" t="s">
        <v>58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5"/>
      <c r="BA3" s="55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5"/>
      <c r="BA4" s="55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3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5"/>
      <c r="BA5" s="55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25">
      <c r="A6" s="6" t="s">
        <v>3</v>
      </c>
      <c r="B6" s="7" t="s">
        <v>0</v>
      </c>
      <c r="C6" s="75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/>
      <c r="AG6" s="9"/>
      <c r="AH6" s="10"/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5"/>
      <c r="BA6" s="55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2">
      <c r="A7" s="39"/>
      <c r="B7" s="40"/>
      <c r="C7" s="41" t="s">
        <v>30</v>
      </c>
      <c r="D7" s="42" t="s">
        <v>18</v>
      </c>
      <c r="E7" s="42" t="s">
        <v>18</v>
      </c>
      <c r="F7" s="42" t="s">
        <v>19</v>
      </c>
      <c r="G7" s="42" t="s">
        <v>15</v>
      </c>
      <c r="H7" s="42" t="s">
        <v>16</v>
      </c>
      <c r="I7" s="42" t="s">
        <v>15</v>
      </c>
      <c r="J7" s="42" t="s">
        <v>17</v>
      </c>
      <c r="K7" s="42" t="s">
        <v>18</v>
      </c>
      <c r="L7" s="42" t="s">
        <v>18</v>
      </c>
      <c r="M7" s="42" t="s">
        <v>19</v>
      </c>
      <c r="N7" s="42" t="s">
        <v>15</v>
      </c>
      <c r="O7" s="42" t="s">
        <v>16</v>
      </c>
      <c r="P7" s="42" t="s">
        <v>15</v>
      </c>
      <c r="Q7" s="42" t="s">
        <v>17</v>
      </c>
      <c r="R7" s="42" t="s">
        <v>18</v>
      </c>
      <c r="S7" s="42" t="s">
        <v>18</v>
      </c>
      <c r="T7" s="42" t="s">
        <v>19</v>
      </c>
      <c r="U7" s="42" t="s">
        <v>15</v>
      </c>
      <c r="V7" s="42" t="s">
        <v>16</v>
      </c>
      <c r="W7" s="42" t="s">
        <v>15</v>
      </c>
      <c r="X7" s="42" t="s">
        <v>17</v>
      </c>
      <c r="Y7" s="42" t="s">
        <v>18</v>
      </c>
      <c r="Z7" s="42" t="s">
        <v>18</v>
      </c>
      <c r="AA7" s="42" t="s">
        <v>19</v>
      </c>
      <c r="AB7" s="42" t="s">
        <v>15</v>
      </c>
      <c r="AC7" s="42" t="s">
        <v>16</v>
      </c>
      <c r="AD7" s="42" t="s">
        <v>15</v>
      </c>
      <c r="AE7" s="42" t="s">
        <v>17</v>
      </c>
      <c r="AF7" s="42"/>
      <c r="AG7" s="42"/>
      <c r="AH7" s="42"/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5"/>
      <c r="BA7" s="55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5">
      <c r="A8" s="52"/>
      <c r="B8" s="44"/>
      <c r="C8" s="45"/>
      <c r="D8" s="60" t="s">
        <v>20</v>
      </c>
      <c r="E8" s="59" t="s">
        <v>20</v>
      </c>
      <c r="F8" s="60"/>
      <c r="G8" s="60"/>
      <c r="H8" s="59"/>
      <c r="I8" s="60"/>
      <c r="J8" s="60"/>
      <c r="K8" s="60" t="s">
        <v>20</v>
      </c>
      <c r="L8" s="59" t="s">
        <v>20</v>
      </c>
      <c r="M8" s="60"/>
      <c r="N8" s="60"/>
      <c r="O8" s="59"/>
      <c r="P8" s="60"/>
      <c r="Q8" s="60"/>
      <c r="R8" s="60" t="s">
        <v>20</v>
      </c>
      <c r="S8" s="59" t="s">
        <v>20</v>
      </c>
      <c r="T8" s="60"/>
      <c r="U8" s="60"/>
      <c r="V8" s="59"/>
      <c r="W8" s="60"/>
      <c r="X8" s="60"/>
      <c r="Y8" s="60" t="s">
        <v>20</v>
      </c>
      <c r="Z8" s="59" t="s">
        <v>20</v>
      </c>
      <c r="AA8" s="60"/>
      <c r="AB8" s="60"/>
      <c r="AC8" s="59"/>
      <c r="AD8" s="60"/>
      <c r="AE8" s="60"/>
      <c r="AF8" s="60" t="s">
        <v>20</v>
      </c>
      <c r="AG8" s="59" t="s">
        <v>20</v>
      </c>
      <c r="AH8" s="60"/>
      <c r="AI8" s="61">
        <f t="shared" ref="AI8:AI20" si="0">SUM(D8:AH8)</f>
        <v>0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5"/>
      <c r="BA8" s="55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3"/>
      <c r="B9" s="78"/>
      <c r="C9" s="41"/>
      <c r="D9" s="59" t="s">
        <v>20</v>
      </c>
      <c r="E9" s="59" t="s">
        <v>20</v>
      </c>
      <c r="F9" s="62"/>
      <c r="G9" s="63"/>
      <c r="H9" s="62"/>
      <c r="I9" s="62"/>
      <c r="J9" s="62"/>
      <c r="K9" s="59" t="s">
        <v>20</v>
      </c>
      <c r="L9" s="59" t="s">
        <v>20</v>
      </c>
      <c r="M9" s="62"/>
      <c r="N9" s="63"/>
      <c r="O9" s="62"/>
      <c r="P9" s="62"/>
      <c r="Q9" s="62"/>
      <c r="R9" s="59" t="s">
        <v>20</v>
      </c>
      <c r="S9" s="59" t="s">
        <v>20</v>
      </c>
      <c r="T9" s="62"/>
      <c r="U9" s="63"/>
      <c r="V9" s="62"/>
      <c r="W9" s="62"/>
      <c r="X9" s="62"/>
      <c r="Y9" s="59" t="s">
        <v>20</v>
      </c>
      <c r="Z9" s="59" t="s">
        <v>20</v>
      </c>
      <c r="AA9" s="62"/>
      <c r="AB9" s="63"/>
      <c r="AC9" s="62"/>
      <c r="AD9" s="62"/>
      <c r="AE9" s="62"/>
      <c r="AF9" s="59" t="s">
        <v>20</v>
      </c>
      <c r="AG9" s="59" t="s">
        <v>20</v>
      </c>
      <c r="AH9" s="62"/>
      <c r="AI9" s="61">
        <f t="shared" si="0"/>
        <v>0</v>
      </c>
      <c r="AJ9" s="43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5"/>
      <c r="BA9" s="55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s="24" customFormat="1" ht="12" customHeight="1" x14ac:dyDescent="0.25">
      <c r="A10" s="52"/>
      <c r="B10" s="44"/>
      <c r="C10" s="45"/>
      <c r="D10" s="59" t="s">
        <v>20</v>
      </c>
      <c r="E10" s="59" t="s">
        <v>20</v>
      </c>
      <c r="F10" s="59"/>
      <c r="G10" s="60"/>
      <c r="H10" s="59"/>
      <c r="I10" s="59"/>
      <c r="J10" s="59"/>
      <c r="K10" s="59" t="s">
        <v>20</v>
      </c>
      <c r="L10" s="59" t="s">
        <v>20</v>
      </c>
      <c r="M10" s="59"/>
      <c r="N10" s="60"/>
      <c r="O10" s="59"/>
      <c r="P10" s="59"/>
      <c r="Q10" s="59"/>
      <c r="R10" s="59" t="s">
        <v>20</v>
      </c>
      <c r="S10" s="59" t="s">
        <v>20</v>
      </c>
      <c r="T10" s="59"/>
      <c r="U10" s="60"/>
      <c r="V10" s="59"/>
      <c r="W10" s="59"/>
      <c r="X10" s="59"/>
      <c r="Y10" s="59" t="s">
        <v>20</v>
      </c>
      <c r="Z10" s="59" t="s">
        <v>20</v>
      </c>
      <c r="AA10" s="59"/>
      <c r="AB10" s="60"/>
      <c r="AC10" s="59"/>
      <c r="AD10" s="59"/>
      <c r="AE10" s="59"/>
      <c r="AF10" s="59" t="s">
        <v>20</v>
      </c>
      <c r="AG10" s="59" t="s">
        <v>20</v>
      </c>
      <c r="AH10" s="59"/>
      <c r="AI10" s="61">
        <f t="shared" si="0"/>
        <v>0</v>
      </c>
      <c r="AJ10" s="46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5"/>
      <c r="BA10" s="55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3"/>
      <c r="B11" s="40"/>
      <c r="C11" s="41"/>
      <c r="D11" s="59" t="s">
        <v>20</v>
      </c>
      <c r="E11" s="59" t="s">
        <v>20</v>
      </c>
      <c r="F11" s="62"/>
      <c r="G11" s="63"/>
      <c r="H11" s="62"/>
      <c r="I11" s="62"/>
      <c r="J11" s="62"/>
      <c r="K11" s="59" t="s">
        <v>20</v>
      </c>
      <c r="L11" s="59" t="s">
        <v>20</v>
      </c>
      <c r="M11" s="62"/>
      <c r="N11" s="63"/>
      <c r="O11" s="62"/>
      <c r="P11" s="62"/>
      <c r="Q11" s="62"/>
      <c r="R11" s="59" t="s">
        <v>20</v>
      </c>
      <c r="S11" s="59" t="s">
        <v>20</v>
      </c>
      <c r="T11" s="62"/>
      <c r="U11" s="63"/>
      <c r="V11" s="62"/>
      <c r="W11" s="62"/>
      <c r="X11" s="62"/>
      <c r="Y11" s="59" t="s">
        <v>20</v>
      </c>
      <c r="Z11" s="59" t="s">
        <v>20</v>
      </c>
      <c r="AA11" s="62"/>
      <c r="AB11" s="63"/>
      <c r="AC11" s="62"/>
      <c r="AD11" s="62"/>
      <c r="AE11" s="62"/>
      <c r="AF11" s="59" t="s">
        <v>20</v>
      </c>
      <c r="AG11" s="59" t="s">
        <v>20</v>
      </c>
      <c r="AH11" s="62"/>
      <c r="AI11" s="61">
        <f t="shared" si="0"/>
        <v>0</v>
      </c>
      <c r="AJ11" s="43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5"/>
      <c r="BA11" s="55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ht="12" customHeight="1" x14ac:dyDescent="0.2">
      <c r="A12" s="52" t="s">
        <v>39</v>
      </c>
      <c r="B12" s="44" t="s">
        <v>40</v>
      </c>
      <c r="C12" s="45" t="s">
        <v>43</v>
      </c>
      <c r="D12" s="59" t="s">
        <v>20</v>
      </c>
      <c r="E12" s="59" t="s">
        <v>20</v>
      </c>
      <c r="F12" s="59"/>
      <c r="G12" s="60"/>
      <c r="H12" s="59"/>
      <c r="I12" s="59"/>
      <c r="J12" s="59"/>
      <c r="K12" s="59" t="s">
        <v>20</v>
      </c>
      <c r="L12" s="59" t="s">
        <v>20</v>
      </c>
      <c r="M12" s="59"/>
      <c r="N12" s="60"/>
      <c r="O12" s="59"/>
      <c r="P12" s="59"/>
      <c r="Q12" s="59"/>
      <c r="R12" s="59" t="s">
        <v>20</v>
      </c>
      <c r="S12" s="59" t="s">
        <v>20</v>
      </c>
      <c r="T12" s="59"/>
      <c r="U12" s="60"/>
      <c r="V12" s="59"/>
      <c r="W12" s="59"/>
      <c r="X12" s="59"/>
      <c r="Y12" s="59" t="s">
        <v>20</v>
      </c>
      <c r="Z12" s="59" t="s">
        <v>20</v>
      </c>
      <c r="AA12" s="59"/>
      <c r="AB12" s="60"/>
      <c r="AC12" s="59"/>
      <c r="AD12" s="59"/>
      <c r="AE12" s="59"/>
      <c r="AF12" s="59" t="s">
        <v>20</v>
      </c>
      <c r="AG12" s="59" t="s">
        <v>20</v>
      </c>
      <c r="AH12" s="59"/>
      <c r="AI12" s="61">
        <f t="shared" si="0"/>
        <v>0</v>
      </c>
      <c r="AJ12" s="46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5"/>
      <c r="BA12" s="55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3" t="s">
        <v>39</v>
      </c>
      <c r="B13" s="40" t="s">
        <v>40</v>
      </c>
      <c r="C13" s="41" t="s">
        <v>51</v>
      </c>
      <c r="D13" s="59" t="s">
        <v>20</v>
      </c>
      <c r="E13" s="59" t="s">
        <v>20</v>
      </c>
      <c r="F13" s="62">
        <v>7</v>
      </c>
      <c r="G13" s="63">
        <v>7</v>
      </c>
      <c r="H13" s="62">
        <v>7.5</v>
      </c>
      <c r="I13" s="62">
        <v>7.5</v>
      </c>
      <c r="J13" s="62">
        <v>6.5</v>
      </c>
      <c r="K13" s="59" t="s">
        <v>20</v>
      </c>
      <c r="L13" s="59" t="s">
        <v>20</v>
      </c>
      <c r="M13" s="62">
        <v>7</v>
      </c>
      <c r="N13" s="63">
        <v>7</v>
      </c>
      <c r="O13" s="62">
        <v>7.5</v>
      </c>
      <c r="P13" s="62">
        <v>7.5</v>
      </c>
      <c r="Q13" s="62"/>
      <c r="R13" s="59" t="s">
        <v>20</v>
      </c>
      <c r="S13" s="59" t="s">
        <v>20</v>
      </c>
      <c r="T13" s="62"/>
      <c r="U13" s="63">
        <v>6.5</v>
      </c>
      <c r="V13" s="62">
        <v>3</v>
      </c>
      <c r="W13" s="62">
        <v>4.5</v>
      </c>
      <c r="X13" s="62">
        <v>4</v>
      </c>
      <c r="Y13" s="59" t="s">
        <v>20</v>
      </c>
      <c r="Z13" s="59" t="s">
        <v>20</v>
      </c>
      <c r="AA13" s="62">
        <v>4</v>
      </c>
      <c r="AB13" s="63">
        <v>4</v>
      </c>
      <c r="AC13" s="62">
        <v>3</v>
      </c>
      <c r="AD13" s="62">
        <v>6.5</v>
      </c>
      <c r="AE13" s="62">
        <v>7</v>
      </c>
      <c r="AF13" s="59" t="s">
        <v>20</v>
      </c>
      <c r="AG13" s="59" t="s">
        <v>20</v>
      </c>
      <c r="AH13" s="62"/>
      <c r="AI13" s="61">
        <f t="shared" si="0"/>
        <v>107</v>
      </c>
      <c r="AJ13" s="43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5"/>
      <c r="BA13" s="55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ht="12" customHeight="1" x14ac:dyDescent="0.2">
      <c r="A14" s="52"/>
      <c r="B14" s="44"/>
      <c r="C14" s="45"/>
      <c r="D14" s="59" t="s">
        <v>20</v>
      </c>
      <c r="E14" s="59" t="s">
        <v>20</v>
      </c>
      <c r="F14" s="59"/>
      <c r="G14" s="60"/>
      <c r="H14" s="59"/>
      <c r="I14" s="59"/>
      <c r="J14" s="59"/>
      <c r="K14" s="59" t="s">
        <v>20</v>
      </c>
      <c r="L14" s="59" t="s">
        <v>20</v>
      </c>
      <c r="M14" s="59"/>
      <c r="N14" s="60"/>
      <c r="O14" s="59"/>
      <c r="P14" s="59"/>
      <c r="Q14" s="59"/>
      <c r="R14" s="59" t="s">
        <v>20</v>
      </c>
      <c r="S14" s="59" t="s">
        <v>20</v>
      </c>
      <c r="T14" s="59"/>
      <c r="U14" s="60"/>
      <c r="V14" s="59"/>
      <c r="W14" s="59"/>
      <c r="X14" s="59"/>
      <c r="Y14" s="59" t="s">
        <v>20</v>
      </c>
      <c r="Z14" s="59" t="s">
        <v>20</v>
      </c>
      <c r="AA14" s="59"/>
      <c r="AB14" s="60"/>
      <c r="AC14" s="59"/>
      <c r="AD14" s="59"/>
      <c r="AE14" s="59"/>
      <c r="AF14" s="59" t="s">
        <v>20</v>
      </c>
      <c r="AG14" s="59" t="s">
        <v>20</v>
      </c>
      <c r="AH14" s="59"/>
      <c r="AI14" s="61">
        <f t="shared" si="0"/>
        <v>0</v>
      </c>
      <c r="AJ14" s="46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5"/>
      <c r="BA14" s="55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53"/>
      <c r="B15" s="40"/>
      <c r="C15" s="41"/>
      <c r="D15" s="59" t="s">
        <v>20</v>
      </c>
      <c r="E15" s="59" t="s">
        <v>20</v>
      </c>
      <c r="F15" s="62"/>
      <c r="G15" s="63"/>
      <c r="H15" s="62"/>
      <c r="I15" s="62"/>
      <c r="J15" s="62"/>
      <c r="K15" s="59" t="s">
        <v>20</v>
      </c>
      <c r="L15" s="59" t="s">
        <v>20</v>
      </c>
      <c r="M15" s="62"/>
      <c r="N15" s="63"/>
      <c r="O15" s="62"/>
      <c r="P15" s="62"/>
      <c r="Q15" s="62"/>
      <c r="R15" s="59" t="s">
        <v>20</v>
      </c>
      <c r="S15" s="59" t="s">
        <v>20</v>
      </c>
      <c r="T15" s="62"/>
      <c r="U15" s="63"/>
      <c r="V15" s="62"/>
      <c r="W15" s="62"/>
      <c r="X15" s="62"/>
      <c r="Y15" s="59" t="s">
        <v>20</v>
      </c>
      <c r="Z15" s="59" t="s">
        <v>20</v>
      </c>
      <c r="AA15" s="62"/>
      <c r="AB15" s="63"/>
      <c r="AC15" s="62"/>
      <c r="AD15" s="62"/>
      <c r="AE15" s="62"/>
      <c r="AF15" s="59" t="s">
        <v>20</v>
      </c>
      <c r="AG15" s="59" t="s">
        <v>20</v>
      </c>
      <c r="AH15" s="62"/>
      <c r="AI15" s="61">
        <f t="shared" si="0"/>
        <v>0</v>
      </c>
      <c r="AJ15" s="43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5"/>
      <c r="BA15" s="55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5">
      <c r="A16" s="52" t="s">
        <v>52</v>
      </c>
      <c r="B16" s="44" t="s">
        <v>53</v>
      </c>
      <c r="C16" s="45" t="s">
        <v>54</v>
      </c>
      <c r="D16" s="59" t="s">
        <v>20</v>
      </c>
      <c r="E16" s="59" t="s">
        <v>20</v>
      </c>
      <c r="F16" s="59"/>
      <c r="G16" s="60"/>
      <c r="H16" s="59"/>
      <c r="I16" s="59"/>
      <c r="J16" s="59"/>
      <c r="K16" s="59" t="s">
        <v>20</v>
      </c>
      <c r="L16" s="59" t="s">
        <v>20</v>
      </c>
      <c r="M16" s="59"/>
      <c r="N16" s="60"/>
      <c r="O16" s="59"/>
      <c r="P16" s="59"/>
      <c r="Q16" s="59"/>
      <c r="R16" s="59" t="s">
        <v>20</v>
      </c>
      <c r="S16" s="59" t="s">
        <v>20</v>
      </c>
      <c r="T16" s="59"/>
      <c r="U16" s="60"/>
      <c r="V16" s="59"/>
      <c r="W16" s="59"/>
      <c r="X16" s="59"/>
      <c r="Y16" s="59" t="s">
        <v>20</v>
      </c>
      <c r="Z16" s="59" t="s">
        <v>20</v>
      </c>
      <c r="AA16" s="59"/>
      <c r="AB16" s="60"/>
      <c r="AC16" s="59"/>
      <c r="AD16" s="59"/>
      <c r="AE16" s="59"/>
      <c r="AF16" s="59" t="s">
        <v>20</v>
      </c>
      <c r="AG16" s="59" t="s">
        <v>20</v>
      </c>
      <c r="AH16" s="59"/>
      <c r="AI16" s="61">
        <f t="shared" si="0"/>
        <v>0</v>
      </c>
      <c r="AJ16" s="46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5"/>
      <c r="BA16" s="55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 x14ac:dyDescent="0.2">
      <c r="A17" s="53"/>
      <c r="B17" s="40"/>
      <c r="C17" s="41"/>
      <c r="D17" s="59" t="s">
        <v>20</v>
      </c>
      <c r="E17" s="59" t="s">
        <v>20</v>
      </c>
      <c r="F17" s="62"/>
      <c r="G17" s="63"/>
      <c r="H17" s="62"/>
      <c r="I17" s="62"/>
      <c r="J17" s="62"/>
      <c r="K17" s="59" t="s">
        <v>20</v>
      </c>
      <c r="L17" s="59" t="s">
        <v>20</v>
      </c>
      <c r="M17" s="62"/>
      <c r="N17" s="63"/>
      <c r="O17" s="62"/>
      <c r="P17" s="62"/>
      <c r="Q17" s="62"/>
      <c r="R17" s="59" t="s">
        <v>20</v>
      </c>
      <c r="S17" s="59" t="s">
        <v>20</v>
      </c>
      <c r="T17" s="62"/>
      <c r="U17" s="63"/>
      <c r="V17" s="62"/>
      <c r="W17" s="62"/>
      <c r="X17" s="62"/>
      <c r="Y17" s="59" t="s">
        <v>20</v>
      </c>
      <c r="Z17" s="59" t="s">
        <v>20</v>
      </c>
      <c r="AA17" s="62"/>
      <c r="AB17" s="63"/>
      <c r="AC17" s="62"/>
      <c r="AD17" s="62"/>
      <c r="AE17" s="62"/>
      <c r="AF17" s="59" t="s">
        <v>20</v>
      </c>
      <c r="AG17" s="59" t="s">
        <v>20</v>
      </c>
      <c r="AH17" s="62"/>
      <c r="AI17" s="61">
        <f t="shared" si="0"/>
        <v>0</v>
      </c>
      <c r="AJ17" s="43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5"/>
      <c r="BA17" s="55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25">
      <c r="A18" s="52" t="s">
        <v>56</v>
      </c>
      <c r="B18" s="44" t="s">
        <v>57</v>
      </c>
      <c r="C18" s="45" t="s">
        <v>24</v>
      </c>
      <c r="D18" s="59" t="s">
        <v>20</v>
      </c>
      <c r="E18" s="59" t="s">
        <v>20</v>
      </c>
      <c r="F18" s="59"/>
      <c r="G18" s="60"/>
      <c r="H18" s="59"/>
      <c r="I18" s="59"/>
      <c r="J18" s="59"/>
      <c r="K18" s="59" t="s">
        <v>20</v>
      </c>
      <c r="L18" s="59" t="s">
        <v>20</v>
      </c>
      <c r="M18" s="59"/>
      <c r="N18" s="60"/>
      <c r="O18" s="59"/>
      <c r="P18" s="59"/>
      <c r="Q18" s="59"/>
      <c r="R18" s="59" t="s">
        <v>20</v>
      </c>
      <c r="S18" s="59" t="s">
        <v>20</v>
      </c>
      <c r="T18" s="59"/>
      <c r="U18" s="60">
        <v>1</v>
      </c>
      <c r="V18" s="59">
        <v>4</v>
      </c>
      <c r="W18" s="59">
        <v>3</v>
      </c>
      <c r="X18" s="59">
        <v>3</v>
      </c>
      <c r="Y18" s="59" t="s">
        <v>20</v>
      </c>
      <c r="Z18" s="59" t="s">
        <v>20</v>
      </c>
      <c r="AA18" s="59">
        <v>2.5</v>
      </c>
      <c r="AB18" s="60">
        <v>3</v>
      </c>
      <c r="AC18" s="59">
        <v>4.5</v>
      </c>
      <c r="AD18" s="59">
        <v>1</v>
      </c>
      <c r="AE18" s="59"/>
      <c r="AF18" s="59" t="s">
        <v>20</v>
      </c>
      <c r="AG18" s="59" t="s">
        <v>20</v>
      </c>
      <c r="AH18" s="59"/>
      <c r="AI18" s="61">
        <f t="shared" si="0"/>
        <v>22</v>
      </c>
      <c r="AJ18" s="46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5"/>
      <c r="BA18" s="55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5" customFormat="1" ht="12" customHeight="1" x14ac:dyDescent="0.2">
      <c r="A19" s="53"/>
      <c r="B19" s="40"/>
      <c r="C19" s="41"/>
      <c r="D19" s="59" t="s">
        <v>20</v>
      </c>
      <c r="E19" s="59" t="s">
        <v>20</v>
      </c>
      <c r="F19" s="62"/>
      <c r="G19" s="63"/>
      <c r="H19" s="62"/>
      <c r="I19" s="62"/>
      <c r="J19" s="62"/>
      <c r="K19" s="59" t="s">
        <v>20</v>
      </c>
      <c r="L19" s="59" t="s">
        <v>20</v>
      </c>
      <c r="M19" s="62"/>
      <c r="N19" s="63"/>
      <c r="O19" s="62"/>
      <c r="P19" s="62"/>
      <c r="Q19" s="62"/>
      <c r="R19" s="59" t="s">
        <v>20</v>
      </c>
      <c r="S19" s="59" t="s">
        <v>20</v>
      </c>
      <c r="T19" s="62"/>
      <c r="U19" s="63"/>
      <c r="V19" s="62"/>
      <c r="W19" s="62"/>
      <c r="X19" s="62"/>
      <c r="Y19" s="59" t="s">
        <v>20</v>
      </c>
      <c r="Z19" s="59" t="s">
        <v>20</v>
      </c>
      <c r="AA19" s="62"/>
      <c r="AB19" s="63"/>
      <c r="AC19" s="62"/>
      <c r="AD19" s="62"/>
      <c r="AE19" s="62"/>
      <c r="AF19" s="59" t="s">
        <v>20</v>
      </c>
      <c r="AG19" s="59" t="s">
        <v>20</v>
      </c>
      <c r="AH19" s="62"/>
      <c r="AI19" s="61">
        <f t="shared" si="0"/>
        <v>0</v>
      </c>
      <c r="AJ19" s="43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5"/>
      <c r="BA19" s="55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</row>
    <row r="20" spans="1:190" s="25" customFormat="1" ht="12" customHeight="1" x14ac:dyDescent="0.2">
      <c r="A20" s="54"/>
      <c r="B20" s="57"/>
      <c r="C20" s="47"/>
      <c r="D20" s="59" t="s">
        <v>20</v>
      </c>
      <c r="E20" s="59" t="s">
        <v>20</v>
      </c>
      <c r="F20" s="59"/>
      <c r="G20" s="60"/>
      <c r="H20" s="59"/>
      <c r="I20" s="59"/>
      <c r="J20" s="59"/>
      <c r="K20" s="59" t="s">
        <v>20</v>
      </c>
      <c r="L20" s="59" t="s">
        <v>20</v>
      </c>
      <c r="M20" s="59"/>
      <c r="N20" s="60"/>
      <c r="O20" s="59"/>
      <c r="P20" s="59"/>
      <c r="Q20" s="59"/>
      <c r="R20" s="59" t="s">
        <v>20</v>
      </c>
      <c r="S20" s="59" t="s">
        <v>20</v>
      </c>
      <c r="T20" s="59"/>
      <c r="U20" s="60"/>
      <c r="V20" s="59"/>
      <c r="W20" s="59"/>
      <c r="X20" s="59"/>
      <c r="Y20" s="59" t="s">
        <v>20</v>
      </c>
      <c r="Z20" s="59" t="s">
        <v>20</v>
      </c>
      <c r="AA20" s="59"/>
      <c r="AB20" s="60"/>
      <c r="AC20" s="59"/>
      <c r="AD20" s="59"/>
      <c r="AE20" s="59"/>
      <c r="AF20" s="59" t="s">
        <v>20</v>
      </c>
      <c r="AG20" s="59" t="s">
        <v>20</v>
      </c>
      <c r="AH20" s="59"/>
      <c r="AI20" s="61">
        <f t="shared" si="0"/>
        <v>0</v>
      </c>
      <c r="AJ20" s="46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5"/>
      <c r="BA20" s="55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6" customFormat="1" ht="12" customHeight="1" x14ac:dyDescent="0.25">
      <c r="A21" s="11"/>
      <c r="B21" s="58" t="s">
        <v>6</v>
      </c>
      <c r="C21" s="56"/>
      <c r="D21" s="64">
        <f t="shared" ref="D21:AE21" si="1">SUM(D8:D20)</f>
        <v>0</v>
      </c>
      <c r="E21" s="64">
        <f t="shared" si="1"/>
        <v>0</v>
      </c>
      <c r="F21" s="64">
        <f t="shared" si="1"/>
        <v>7</v>
      </c>
      <c r="G21" s="64">
        <f t="shared" si="1"/>
        <v>7</v>
      </c>
      <c r="H21" s="64">
        <f t="shared" si="1"/>
        <v>7.5</v>
      </c>
      <c r="I21" s="64">
        <f t="shared" si="1"/>
        <v>7.5</v>
      </c>
      <c r="J21" s="64">
        <f t="shared" si="1"/>
        <v>6.5</v>
      </c>
      <c r="K21" s="64">
        <f t="shared" si="1"/>
        <v>0</v>
      </c>
      <c r="L21" s="64">
        <f t="shared" si="1"/>
        <v>0</v>
      </c>
      <c r="M21" s="64">
        <f t="shared" si="1"/>
        <v>7</v>
      </c>
      <c r="N21" s="64">
        <f t="shared" si="1"/>
        <v>7</v>
      </c>
      <c r="O21" s="64">
        <f t="shared" si="1"/>
        <v>7.5</v>
      </c>
      <c r="P21" s="64">
        <f t="shared" si="1"/>
        <v>7.5</v>
      </c>
      <c r="Q21" s="64">
        <f t="shared" si="1"/>
        <v>0</v>
      </c>
      <c r="R21" s="64">
        <f t="shared" si="1"/>
        <v>0</v>
      </c>
      <c r="S21" s="64">
        <f t="shared" si="1"/>
        <v>0</v>
      </c>
      <c r="T21" s="64">
        <f t="shared" si="1"/>
        <v>0</v>
      </c>
      <c r="U21" s="64">
        <f t="shared" si="1"/>
        <v>7.5</v>
      </c>
      <c r="V21" s="64">
        <f t="shared" si="1"/>
        <v>7</v>
      </c>
      <c r="W21" s="64">
        <f t="shared" si="1"/>
        <v>7.5</v>
      </c>
      <c r="X21" s="64">
        <f t="shared" si="1"/>
        <v>7</v>
      </c>
      <c r="Y21" s="64">
        <f t="shared" si="1"/>
        <v>0</v>
      </c>
      <c r="Z21" s="64">
        <f t="shared" si="1"/>
        <v>0</v>
      </c>
      <c r="AA21" s="64">
        <f t="shared" si="1"/>
        <v>6.5</v>
      </c>
      <c r="AB21" s="64">
        <f t="shared" si="1"/>
        <v>7</v>
      </c>
      <c r="AC21" s="64">
        <f t="shared" si="1"/>
        <v>7.5</v>
      </c>
      <c r="AD21" s="64">
        <f t="shared" si="1"/>
        <v>7.5</v>
      </c>
      <c r="AE21" s="64">
        <f t="shared" si="1"/>
        <v>7</v>
      </c>
      <c r="AF21" s="64">
        <f t="shared" ref="AF21:AH21" si="2">SUM(AF8:AF20)</f>
        <v>0</v>
      </c>
      <c r="AG21" s="64">
        <f t="shared" si="2"/>
        <v>0</v>
      </c>
      <c r="AH21" s="64">
        <f t="shared" si="2"/>
        <v>0</v>
      </c>
      <c r="AI21" s="65">
        <f t="shared" ref="AI21" si="3">SUM(AI8:AI20)</f>
        <v>129</v>
      </c>
      <c r="AJ21" s="48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5"/>
      <c r="BA21" s="55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24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24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24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24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24"/>
      <c r="EF21" s="24"/>
      <c r="EG21" s="24"/>
      <c r="EH21" s="24"/>
      <c r="EI21" s="24"/>
      <c r="EJ21" s="24"/>
      <c r="EK21" s="24"/>
      <c r="EL21" s="24"/>
      <c r="EM21" s="24"/>
      <c r="EN21" s="24"/>
      <c r="EO21" s="24"/>
      <c r="EP21" s="24"/>
      <c r="EQ21" s="24"/>
      <c r="ER21" s="24"/>
      <c r="ES21" s="24"/>
      <c r="ET21" s="24"/>
      <c r="EU21" s="24"/>
      <c r="EV21" s="24"/>
      <c r="EW21" s="24"/>
      <c r="EX21" s="24"/>
      <c r="EY21" s="24"/>
      <c r="EZ21" s="24"/>
      <c r="FA21" s="24"/>
      <c r="FB21" s="24"/>
      <c r="FC21" s="24"/>
      <c r="FD21" s="24"/>
      <c r="FE21" s="24"/>
      <c r="FF21" s="24"/>
      <c r="FG21" s="24"/>
      <c r="FH21" s="24"/>
      <c r="FI21" s="24"/>
      <c r="FJ21" s="24"/>
      <c r="FK21" s="24"/>
      <c r="FL21" s="24"/>
      <c r="FM21" s="24"/>
      <c r="FN21" s="24"/>
      <c r="FO21" s="24"/>
      <c r="FP21" s="24"/>
      <c r="FQ21" s="24"/>
      <c r="FR21" s="24"/>
      <c r="FS21" s="24"/>
      <c r="FT21" s="24"/>
      <c r="FU21" s="24"/>
      <c r="FV21" s="24"/>
      <c r="FW21" s="24"/>
      <c r="FX21" s="24"/>
      <c r="FY21" s="24"/>
      <c r="FZ21" s="24"/>
      <c r="GA21" s="24"/>
      <c r="GB21" s="24"/>
      <c r="GC21" s="24"/>
      <c r="GD21" s="24"/>
      <c r="GE21" s="24"/>
      <c r="GF21" s="24"/>
      <c r="GG21" s="24"/>
      <c r="GH21" s="24"/>
    </row>
    <row r="22" spans="1:190" s="22" customFormat="1" ht="12" customHeight="1" x14ac:dyDescent="0.25">
      <c r="A22" s="12" t="s">
        <v>7</v>
      </c>
      <c r="B22" s="13"/>
      <c r="C22" s="13"/>
      <c r="D22" s="66"/>
      <c r="E22" s="66"/>
      <c r="F22" s="66"/>
      <c r="G22" s="66"/>
      <c r="H22" s="66"/>
      <c r="I22" s="66"/>
      <c r="J22" s="66"/>
      <c r="K22" s="66"/>
      <c r="L22" s="66"/>
      <c r="M22" s="66"/>
      <c r="N22" s="66"/>
      <c r="O22" s="66"/>
      <c r="P22" s="66"/>
      <c r="Q22" s="66"/>
      <c r="R22" s="66"/>
      <c r="S22" s="66"/>
      <c r="T22" s="66">
        <f>7.5</f>
        <v>7.5</v>
      </c>
      <c r="U22" s="66"/>
      <c r="V22" s="66"/>
      <c r="W22" s="66"/>
      <c r="X22" s="66"/>
      <c r="Y22" s="66"/>
      <c r="Z22" s="66"/>
      <c r="AA22" s="66"/>
      <c r="AB22" s="66"/>
      <c r="AC22" s="66"/>
      <c r="AD22" s="66"/>
      <c r="AE22" s="66"/>
      <c r="AF22" s="66"/>
      <c r="AG22" s="66"/>
      <c r="AH22" s="66"/>
      <c r="AI22" s="61">
        <f t="shared" ref="AI22:AI30" si="4">SUM(D22:AH22)</f>
        <v>7.5</v>
      </c>
      <c r="AJ22" s="48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5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/>
      <c r="EC22" s="21"/>
      <c r="ED22" s="21"/>
      <c r="EE22" s="21"/>
      <c r="EF22" s="21"/>
      <c r="EG22" s="21"/>
      <c r="EH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  <c r="FG22" s="21"/>
      <c r="FH22" s="21"/>
      <c r="FI22" s="21"/>
      <c r="FJ22" s="21"/>
      <c r="FK22" s="21"/>
      <c r="FL22" s="21"/>
      <c r="FM22" s="21"/>
      <c r="FN22" s="21"/>
      <c r="FO22" s="21"/>
      <c r="FP22" s="21"/>
      <c r="FQ22" s="21"/>
      <c r="FR22" s="21"/>
      <c r="FS22" s="21"/>
      <c r="FT22" s="21"/>
      <c r="FU22" s="21"/>
      <c r="FV22" s="21"/>
      <c r="FW22" s="21"/>
      <c r="FX22" s="21"/>
      <c r="FY22" s="21"/>
      <c r="FZ22" s="21"/>
      <c r="GA22" s="21"/>
      <c r="GB22" s="21"/>
      <c r="GC22" s="21"/>
      <c r="GD22" s="21"/>
      <c r="GE22" s="21"/>
      <c r="GF22" s="21"/>
      <c r="GG22" s="21"/>
      <c r="GH22" s="21"/>
    </row>
    <row r="23" spans="1:190" s="22" customFormat="1" x14ac:dyDescent="0.25">
      <c r="A23" s="12" t="s">
        <v>14</v>
      </c>
      <c r="B23" s="13"/>
      <c r="C23" s="13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1">
        <f t="shared" si="4"/>
        <v>0</v>
      </c>
      <c r="AJ23" s="51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5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1"/>
      <c r="BS23" s="21"/>
      <c r="BT23" s="21"/>
      <c r="BU23" s="21"/>
      <c r="BV23" s="21"/>
      <c r="BW23" s="21"/>
      <c r="BX23" s="21"/>
      <c r="BY23" s="21"/>
      <c r="BZ23" s="21"/>
      <c r="CA23" s="21"/>
      <c r="CB23" s="21"/>
      <c r="CC23" s="21"/>
      <c r="CD23" s="21"/>
      <c r="CE23" s="21"/>
      <c r="CF23" s="21"/>
      <c r="CG23" s="21"/>
      <c r="CH23" s="21"/>
      <c r="CI23" s="21"/>
      <c r="CJ23" s="21"/>
      <c r="CK23" s="21"/>
      <c r="CL23" s="21"/>
      <c r="CM23" s="21"/>
      <c r="CN23" s="21"/>
      <c r="CO23" s="21"/>
      <c r="CP23" s="21"/>
      <c r="CQ23" s="21"/>
      <c r="CR23" s="21"/>
      <c r="CS23" s="21"/>
      <c r="CT23" s="21"/>
      <c r="CU23" s="21"/>
      <c r="CV23" s="21"/>
      <c r="CW23" s="21"/>
      <c r="CX23" s="21"/>
      <c r="CY23" s="21"/>
      <c r="CZ23" s="21"/>
      <c r="DA23" s="21"/>
      <c r="DB23" s="21"/>
      <c r="DC23" s="21"/>
      <c r="DD23" s="21"/>
      <c r="DE23" s="21"/>
      <c r="DF23" s="21"/>
      <c r="DG23" s="21"/>
      <c r="DH23" s="21"/>
      <c r="DI23" s="21"/>
      <c r="DJ23" s="21"/>
      <c r="DK23" s="21"/>
      <c r="DL23" s="21"/>
      <c r="DM23" s="21"/>
      <c r="DN23" s="21"/>
      <c r="DO23" s="21"/>
      <c r="DP23" s="21"/>
      <c r="DQ23" s="21"/>
      <c r="DR23" s="21"/>
      <c r="DS23" s="21"/>
      <c r="DT23" s="21"/>
      <c r="DU23" s="21"/>
      <c r="DV23" s="21"/>
      <c r="DW23" s="21"/>
      <c r="DX23" s="21"/>
      <c r="DY23" s="21"/>
      <c r="DZ23" s="21"/>
      <c r="EA23" s="21"/>
      <c r="EB23" s="21"/>
      <c r="EC23" s="21"/>
      <c r="ED23" s="21"/>
      <c r="EE23" s="21"/>
      <c r="EF23" s="21"/>
      <c r="EG23" s="21"/>
      <c r="EH23" s="21"/>
      <c r="EI23" s="21"/>
      <c r="EJ23" s="21"/>
      <c r="EK23" s="21"/>
      <c r="EL23" s="21"/>
      <c r="EM23" s="21"/>
      <c r="EN23" s="21"/>
      <c r="EO23" s="21"/>
      <c r="EP23" s="21"/>
      <c r="EQ23" s="21"/>
      <c r="ER23" s="21"/>
      <c r="ES23" s="21"/>
      <c r="ET23" s="21"/>
      <c r="EU23" s="21"/>
      <c r="EV23" s="21"/>
      <c r="EW23" s="21"/>
      <c r="EX23" s="21"/>
      <c r="EY23" s="21"/>
      <c r="EZ23" s="21"/>
      <c r="FA23" s="21"/>
      <c r="FB23" s="21"/>
      <c r="FC23" s="21"/>
      <c r="FD23" s="21"/>
      <c r="FE23" s="21"/>
      <c r="FF23" s="21"/>
      <c r="FG23" s="21"/>
      <c r="FH23" s="21"/>
      <c r="FI23" s="21"/>
      <c r="FJ23" s="21"/>
      <c r="FK23" s="21"/>
      <c r="FL23" s="21"/>
      <c r="FM23" s="21"/>
      <c r="FN23" s="21"/>
      <c r="FO23" s="21"/>
      <c r="FP23" s="21"/>
      <c r="FQ23" s="21"/>
      <c r="FR23" s="21"/>
      <c r="FS23" s="21"/>
      <c r="FT23" s="21"/>
      <c r="FU23" s="21"/>
      <c r="FV23" s="21"/>
      <c r="FW23" s="21"/>
      <c r="FX23" s="21"/>
      <c r="FY23" s="21"/>
      <c r="FZ23" s="21"/>
      <c r="GA23" s="21"/>
      <c r="GB23" s="21"/>
      <c r="GC23" s="21"/>
      <c r="GD23" s="21"/>
      <c r="GE23" s="21"/>
      <c r="GF23" s="21"/>
      <c r="GG23" s="21"/>
      <c r="GH23" s="21"/>
    </row>
    <row r="24" spans="1:190" s="26" customFormat="1" x14ac:dyDescent="0.25">
      <c r="A24" s="12" t="s">
        <v>8</v>
      </c>
      <c r="B24" s="13"/>
      <c r="C24" s="13"/>
      <c r="D24" s="66"/>
      <c r="E24" s="66"/>
      <c r="F24" s="66"/>
      <c r="G24" s="66"/>
      <c r="H24" s="66"/>
      <c r="I24" s="66"/>
      <c r="J24" s="66"/>
      <c r="K24" s="66"/>
      <c r="L24" s="66"/>
      <c r="M24" s="66"/>
      <c r="N24" s="66"/>
      <c r="O24" s="66"/>
      <c r="P24" s="66"/>
      <c r="Q24" s="66"/>
      <c r="R24" s="66"/>
      <c r="S24" s="66"/>
      <c r="T24" s="66"/>
      <c r="U24" s="66"/>
      <c r="V24" s="66"/>
      <c r="W24" s="66"/>
      <c r="X24" s="66"/>
      <c r="Y24" s="66"/>
      <c r="Z24" s="66"/>
      <c r="AA24" s="66"/>
      <c r="AB24" s="66"/>
      <c r="AC24" s="66"/>
      <c r="AD24" s="66"/>
      <c r="AE24" s="66"/>
      <c r="AF24" s="66"/>
      <c r="AG24" s="66"/>
      <c r="AH24" s="66"/>
      <c r="AI24" s="61">
        <f t="shared" si="4"/>
        <v>0</v>
      </c>
      <c r="AJ24" s="48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5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4"/>
      <c r="BS24" s="24"/>
      <c r="BT24" s="24"/>
      <c r="BU24" s="24"/>
      <c r="BV24" s="24"/>
      <c r="BW24" s="24"/>
      <c r="BX24" s="24"/>
      <c r="BY24" s="24"/>
      <c r="BZ24" s="24"/>
      <c r="CA24" s="24"/>
      <c r="CB24" s="24"/>
      <c r="CC24" s="24"/>
      <c r="CD24" s="24"/>
      <c r="CE24" s="24"/>
      <c r="CF24" s="24"/>
      <c r="CG24" s="24"/>
      <c r="CH24" s="24"/>
      <c r="CI24" s="24"/>
      <c r="CJ24" s="24"/>
      <c r="CK24" s="24"/>
      <c r="CL24" s="24"/>
      <c r="CM24" s="24"/>
      <c r="CN24" s="24"/>
      <c r="CO24" s="24"/>
      <c r="CP24" s="24"/>
      <c r="CQ24" s="24"/>
      <c r="CR24" s="24"/>
      <c r="CS24" s="24"/>
      <c r="CT24" s="24"/>
      <c r="CU24" s="24"/>
      <c r="CV24" s="24"/>
      <c r="CW24" s="24"/>
      <c r="CX24" s="24"/>
      <c r="CY24" s="24"/>
      <c r="CZ24" s="24"/>
      <c r="DA24" s="24"/>
      <c r="DB24" s="24"/>
      <c r="DC24" s="24"/>
      <c r="DD24" s="24"/>
      <c r="DE24" s="24"/>
      <c r="DF24" s="24"/>
      <c r="DG24" s="24"/>
      <c r="DH24" s="24"/>
      <c r="DI24" s="24"/>
      <c r="DJ24" s="24"/>
      <c r="DK24" s="24"/>
      <c r="DL24" s="24"/>
      <c r="DM24" s="24"/>
      <c r="DN24" s="24"/>
      <c r="DO24" s="24"/>
      <c r="DP24" s="24"/>
      <c r="DQ24" s="24"/>
      <c r="DR24" s="24"/>
      <c r="DS24" s="24"/>
      <c r="DT24" s="24"/>
      <c r="DU24" s="24"/>
      <c r="DV24" s="24"/>
      <c r="DW24" s="24"/>
      <c r="DX24" s="24"/>
      <c r="DY24" s="24"/>
      <c r="DZ24" s="24"/>
      <c r="EA24" s="24"/>
      <c r="EB24" s="24"/>
      <c r="EC24" s="24"/>
      <c r="ED24" s="24"/>
      <c r="EE24" s="24"/>
      <c r="EF24" s="24"/>
      <c r="EG24" s="24"/>
      <c r="EH24" s="24"/>
      <c r="EI24" s="24"/>
      <c r="EJ24" s="24"/>
      <c r="EK24" s="24"/>
      <c r="EL24" s="24"/>
      <c r="EM24" s="24"/>
      <c r="EN24" s="24"/>
      <c r="EO24" s="24"/>
      <c r="EP24" s="24"/>
      <c r="EQ24" s="24"/>
      <c r="ER24" s="24"/>
      <c r="ES24" s="24"/>
      <c r="ET24" s="24"/>
      <c r="EU24" s="24"/>
      <c r="EV24" s="24"/>
      <c r="EW24" s="24"/>
      <c r="EX24" s="24"/>
      <c r="EY24" s="24"/>
      <c r="EZ24" s="24"/>
      <c r="FA24" s="24"/>
      <c r="FB24" s="24"/>
      <c r="FC24" s="24"/>
      <c r="FD24" s="24"/>
      <c r="FE24" s="24"/>
      <c r="FF24" s="24"/>
      <c r="FG24" s="24"/>
      <c r="FH24" s="24"/>
      <c r="FI24" s="24"/>
      <c r="FJ24" s="24"/>
      <c r="FK24" s="24"/>
      <c r="FL24" s="24"/>
      <c r="FM24" s="24"/>
      <c r="FN24" s="24"/>
      <c r="FO24" s="24"/>
      <c r="FP24" s="24"/>
      <c r="FQ24" s="24"/>
      <c r="FR24" s="24"/>
      <c r="FS24" s="24"/>
      <c r="FT24" s="24"/>
      <c r="FU24" s="24"/>
      <c r="FV24" s="24"/>
      <c r="FW24" s="24"/>
      <c r="FX24" s="24"/>
      <c r="FY24" s="24"/>
      <c r="FZ24" s="24"/>
      <c r="GA24" s="24"/>
      <c r="GB24" s="24"/>
      <c r="GC24" s="24"/>
      <c r="GD24" s="24"/>
      <c r="GE24" s="24"/>
      <c r="GF24" s="24"/>
      <c r="GG24" s="24"/>
      <c r="GH24" s="24"/>
    </row>
    <row r="25" spans="1:190" s="26" customFormat="1" x14ac:dyDescent="0.25">
      <c r="A25" s="12" t="s">
        <v>22</v>
      </c>
      <c r="B25" s="13"/>
      <c r="C25" s="13"/>
      <c r="D25" s="66"/>
      <c r="E25" s="66"/>
      <c r="F25" s="66"/>
      <c r="G25" s="66"/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66"/>
      <c r="T25" s="66"/>
      <c r="U25" s="66"/>
      <c r="V25" s="66"/>
      <c r="W25" s="66"/>
      <c r="X25" s="66"/>
      <c r="Y25" s="66"/>
      <c r="Z25" s="66"/>
      <c r="AA25" s="66"/>
      <c r="AB25" s="66"/>
      <c r="AC25" s="66"/>
      <c r="AD25" s="66"/>
      <c r="AE25" s="66"/>
      <c r="AF25" s="66"/>
      <c r="AG25" s="66"/>
      <c r="AH25" s="66"/>
      <c r="AI25" s="61">
        <f t="shared" si="4"/>
        <v>0</v>
      </c>
      <c r="AJ25" s="51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5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4"/>
      <c r="CH25" s="24"/>
      <c r="CI25" s="24"/>
      <c r="CJ25" s="24"/>
      <c r="CK25" s="24"/>
      <c r="CL25" s="24"/>
      <c r="CM25" s="24"/>
      <c r="CN25" s="24"/>
      <c r="CO25" s="24"/>
      <c r="CP25" s="24"/>
      <c r="CQ25" s="24"/>
      <c r="CR25" s="24"/>
      <c r="CS25" s="24"/>
      <c r="CT25" s="24"/>
      <c r="CU25" s="24"/>
      <c r="CV25" s="24"/>
      <c r="CW25" s="24"/>
      <c r="CX25" s="24"/>
      <c r="CY25" s="24"/>
      <c r="CZ25" s="24"/>
      <c r="DA25" s="24"/>
      <c r="DB25" s="24"/>
      <c r="DC25" s="24"/>
      <c r="DD25" s="24"/>
      <c r="DE25" s="24"/>
      <c r="DF25" s="24"/>
      <c r="DG25" s="24"/>
      <c r="DH25" s="24"/>
      <c r="DI25" s="24"/>
      <c r="DJ25" s="24"/>
      <c r="DK25" s="24"/>
      <c r="DL25" s="24"/>
      <c r="DM25" s="24"/>
      <c r="DN25" s="24"/>
      <c r="DO25" s="24"/>
      <c r="DP25" s="24"/>
      <c r="DQ25" s="24"/>
      <c r="DR25" s="24"/>
      <c r="DS25" s="24"/>
      <c r="DT25" s="24"/>
      <c r="DU25" s="24"/>
      <c r="DV25" s="24"/>
      <c r="DW25" s="24"/>
      <c r="DX25" s="24"/>
      <c r="DY25" s="24"/>
      <c r="DZ25" s="24"/>
      <c r="EA25" s="24"/>
      <c r="EB25" s="24"/>
      <c r="EC25" s="24"/>
      <c r="ED25" s="24"/>
      <c r="EE25" s="24"/>
      <c r="EF25" s="24"/>
      <c r="EG25" s="24"/>
      <c r="EH25" s="24"/>
      <c r="EI25" s="24"/>
      <c r="EJ25" s="24"/>
      <c r="EK25" s="24"/>
      <c r="EL25" s="24"/>
      <c r="EM25" s="24"/>
      <c r="EN25" s="24"/>
      <c r="EO25" s="24"/>
      <c r="EP25" s="24"/>
      <c r="EQ25" s="24"/>
      <c r="ER25" s="24"/>
      <c r="ES25" s="24"/>
      <c r="ET25" s="24"/>
      <c r="EU25" s="24"/>
      <c r="EV25" s="24"/>
      <c r="EW25" s="24"/>
      <c r="EX25" s="24"/>
      <c r="EY25" s="24"/>
      <c r="EZ25" s="24"/>
      <c r="FA25" s="24"/>
      <c r="FB25" s="24"/>
      <c r="FC25" s="24"/>
      <c r="FD25" s="24"/>
      <c r="FE25" s="24"/>
      <c r="FF25" s="24"/>
      <c r="FG25" s="24"/>
      <c r="FH25" s="24"/>
      <c r="FI25" s="24"/>
      <c r="FJ25" s="24"/>
      <c r="FK25" s="24"/>
      <c r="FL25" s="24"/>
      <c r="FM25" s="24"/>
      <c r="FN25" s="24"/>
      <c r="FO25" s="24"/>
      <c r="FP25" s="24"/>
      <c r="FQ25" s="24"/>
      <c r="FR25" s="24"/>
      <c r="FS25" s="24"/>
      <c r="FT25" s="24"/>
      <c r="FU25" s="24"/>
      <c r="FV25" s="24"/>
      <c r="FW25" s="24"/>
      <c r="FX25" s="24"/>
      <c r="FY25" s="24"/>
      <c r="FZ25" s="24"/>
      <c r="GA25" s="24"/>
      <c r="GB25" s="24"/>
      <c r="GC25" s="24"/>
      <c r="GD25" s="24"/>
      <c r="GE25" s="24"/>
      <c r="GF25" s="24"/>
      <c r="GG25" s="24"/>
      <c r="GH25" s="24"/>
    </row>
    <row r="26" spans="1:190" s="22" customFormat="1" x14ac:dyDescent="0.25">
      <c r="A26" s="11" t="s">
        <v>37</v>
      </c>
      <c r="B26" s="14"/>
      <c r="C26" s="14"/>
      <c r="D26" s="66"/>
      <c r="E26" s="66"/>
      <c r="F26" s="66"/>
      <c r="G26" s="66"/>
      <c r="H26" s="66"/>
      <c r="I26" s="66"/>
      <c r="J26" s="66"/>
      <c r="K26" s="66"/>
      <c r="L26" s="66"/>
      <c r="M26" s="66"/>
      <c r="N26" s="66"/>
      <c r="O26" s="66"/>
      <c r="P26" s="66"/>
      <c r="Q26" s="66"/>
      <c r="R26" s="66"/>
      <c r="S26" s="66"/>
      <c r="T26" s="66"/>
      <c r="U26" s="66"/>
      <c r="V26" s="66"/>
      <c r="W26" s="66"/>
      <c r="X26" s="66"/>
      <c r="Y26" s="66"/>
      <c r="Z26" s="66"/>
      <c r="AA26" s="66"/>
      <c r="AB26" s="66"/>
      <c r="AC26" s="66"/>
      <c r="AD26" s="66"/>
      <c r="AE26" s="66"/>
      <c r="AF26" s="66"/>
      <c r="AG26" s="66"/>
      <c r="AH26" s="66"/>
      <c r="AI26" s="61"/>
      <c r="AJ26" s="51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5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21"/>
      <c r="BS26" s="21"/>
      <c r="BT26" s="21"/>
      <c r="BU26" s="21"/>
      <c r="BV26" s="21"/>
      <c r="BW26" s="21"/>
      <c r="BX26" s="21"/>
      <c r="BY26" s="21"/>
      <c r="BZ26" s="21"/>
      <c r="CA26" s="21"/>
      <c r="CB26" s="21"/>
      <c r="CC26" s="21"/>
      <c r="CD26" s="21"/>
      <c r="CE26" s="21"/>
      <c r="CF26" s="21"/>
      <c r="CG26" s="21"/>
      <c r="CH26" s="21"/>
      <c r="CI26" s="21"/>
      <c r="CJ26" s="21"/>
      <c r="CK26" s="21"/>
      <c r="CL26" s="21"/>
      <c r="CM26" s="21"/>
      <c r="CN26" s="21"/>
      <c r="CO26" s="21"/>
      <c r="CP26" s="21"/>
      <c r="CQ26" s="21"/>
      <c r="CR26" s="21"/>
      <c r="CS26" s="21"/>
      <c r="CT26" s="21"/>
      <c r="CU26" s="21"/>
      <c r="CV26" s="21"/>
      <c r="CW26" s="21"/>
      <c r="CX26" s="21"/>
      <c r="CY26" s="21"/>
      <c r="CZ26" s="21"/>
      <c r="DA26" s="21"/>
      <c r="DB26" s="21"/>
      <c r="DC26" s="21"/>
      <c r="DD26" s="21"/>
      <c r="DE26" s="21"/>
      <c r="DF26" s="21"/>
      <c r="DG26" s="21"/>
      <c r="DH26" s="21"/>
      <c r="DI26" s="21"/>
      <c r="DJ26" s="21"/>
      <c r="DK26" s="21"/>
      <c r="DL26" s="21"/>
      <c r="DM26" s="21"/>
      <c r="DN26" s="21"/>
      <c r="DO26" s="21"/>
      <c r="DP26" s="21"/>
      <c r="DQ26" s="21"/>
      <c r="DR26" s="21"/>
      <c r="DS26" s="21"/>
      <c r="DT26" s="21"/>
      <c r="DU26" s="21"/>
      <c r="DV26" s="21"/>
      <c r="DW26" s="21"/>
      <c r="DX26" s="21"/>
      <c r="DY26" s="21"/>
      <c r="DZ26" s="21"/>
      <c r="EA26" s="21"/>
      <c r="EB26" s="21"/>
      <c r="EC26" s="21"/>
      <c r="ED26" s="21"/>
      <c r="EE26" s="21"/>
      <c r="EF26" s="21"/>
      <c r="EG26" s="21"/>
      <c r="EH26" s="21"/>
      <c r="EI26" s="21"/>
      <c r="EJ26" s="21"/>
      <c r="EK26" s="21"/>
      <c r="EL26" s="21"/>
      <c r="EM26" s="21"/>
      <c r="EN26" s="21"/>
      <c r="EO26" s="21"/>
      <c r="EP26" s="21"/>
      <c r="EQ26" s="21"/>
      <c r="ER26" s="21"/>
      <c r="ES26" s="21"/>
      <c r="ET26" s="21"/>
      <c r="EU26" s="21"/>
      <c r="EV26" s="21"/>
      <c r="EW26" s="21"/>
      <c r="EX26" s="21"/>
      <c r="EY26" s="21"/>
      <c r="EZ26" s="21"/>
      <c r="FA26" s="21"/>
      <c r="FB26" s="21"/>
      <c r="FC26" s="21"/>
      <c r="FD26" s="21"/>
      <c r="FE26" s="21"/>
      <c r="FF26" s="21"/>
      <c r="FG26" s="21"/>
      <c r="FH26" s="21"/>
      <c r="FI26" s="21"/>
      <c r="FJ26" s="21"/>
      <c r="FK26" s="21"/>
      <c r="FL26" s="21"/>
      <c r="FM26" s="21"/>
      <c r="FN26" s="21"/>
      <c r="FO26" s="21"/>
      <c r="FP26" s="21"/>
      <c r="FQ26" s="21"/>
      <c r="FR26" s="21"/>
      <c r="FS26" s="21"/>
      <c r="FT26" s="21"/>
      <c r="FU26" s="21"/>
      <c r="FV26" s="21"/>
      <c r="FW26" s="21"/>
      <c r="FX26" s="21"/>
      <c r="FY26" s="21"/>
      <c r="FZ26" s="21"/>
      <c r="GA26" s="21"/>
      <c r="GB26" s="21"/>
      <c r="GC26" s="21"/>
      <c r="GD26" s="21"/>
      <c r="GE26" s="21"/>
      <c r="GF26" s="21"/>
      <c r="GG26" s="21"/>
      <c r="GH26" s="21"/>
    </row>
    <row r="27" spans="1:190" x14ac:dyDescent="0.25">
      <c r="A27" s="11" t="s">
        <v>12</v>
      </c>
      <c r="B27" s="14"/>
      <c r="C27" s="14"/>
      <c r="D27" s="66"/>
      <c r="E27" s="66"/>
      <c r="F27" s="66"/>
      <c r="G27" s="66"/>
      <c r="H27" s="66"/>
      <c r="I27" s="66"/>
      <c r="J27" s="66"/>
      <c r="K27" s="66"/>
      <c r="L27" s="66"/>
      <c r="M27" s="66"/>
      <c r="N27" s="66"/>
      <c r="O27" s="66"/>
      <c r="P27" s="66"/>
      <c r="Q27" s="66"/>
      <c r="R27" s="66"/>
      <c r="S27" s="66"/>
      <c r="T27" s="66"/>
      <c r="U27" s="66"/>
      <c r="V27" s="66"/>
      <c r="W27" s="66"/>
      <c r="X27" s="66"/>
      <c r="Y27" s="66"/>
      <c r="Z27" s="66"/>
      <c r="AA27" s="66"/>
      <c r="AB27" s="66"/>
      <c r="AC27" s="66"/>
      <c r="AD27" s="66"/>
      <c r="AE27" s="66"/>
      <c r="AF27" s="66"/>
      <c r="AG27" s="66"/>
      <c r="AH27" s="66"/>
      <c r="AI27" s="61">
        <f t="shared" si="4"/>
        <v>0</v>
      </c>
      <c r="AJ27" s="4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5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5">
      <c r="A28" s="11" t="s">
        <v>13</v>
      </c>
      <c r="B28" s="14"/>
      <c r="C28" s="14"/>
      <c r="D28" s="66"/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66"/>
      <c r="AC28" s="66"/>
      <c r="AD28" s="66"/>
      <c r="AE28" s="66"/>
      <c r="AF28" s="66"/>
      <c r="AG28" s="66"/>
      <c r="AH28" s="66"/>
      <c r="AI28" s="61">
        <f t="shared" si="4"/>
        <v>0</v>
      </c>
      <c r="AJ28" s="51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5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5">
      <c r="A29" s="11" t="s">
        <v>29</v>
      </c>
      <c r="B29" s="14"/>
      <c r="C29" s="14"/>
      <c r="D29" s="66"/>
      <c r="E29" s="66"/>
      <c r="F29" s="66"/>
      <c r="G29" s="66"/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1">
        <f t="shared" si="4"/>
        <v>0</v>
      </c>
      <c r="AJ29" s="48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5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5">
      <c r="A30" s="11" t="s">
        <v>29</v>
      </c>
      <c r="B30" s="14"/>
      <c r="C30" s="14"/>
      <c r="D30" s="66"/>
      <c r="E30" s="66"/>
      <c r="F30" s="66"/>
      <c r="G30" s="66"/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X30" s="66"/>
      <c r="Y30" s="66"/>
      <c r="Z30" s="66"/>
      <c r="AA30" s="66"/>
      <c r="AB30" s="66"/>
      <c r="AC30" s="66"/>
      <c r="AD30" s="66"/>
      <c r="AE30" s="66"/>
      <c r="AF30" s="66"/>
      <c r="AG30" s="66"/>
      <c r="AH30" s="66"/>
      <c r="AI30" s="61">
        <f t="shared" si="4"/>
        <v>0</v>
      </c>
      <c r="AJ30" s="48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5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5">
      <c r="A31" s="11" t="s">
        <v>9</v>
      </c>
      <c r="B31" s="14"/>
      <c r="C31" s="14"/>
      <c r="D31" s="64">
        <f t="shared" ref="D31:AE31" si="5">SUM(D21:D30)</f>
        <v>0</v>
      </c>
      <c r="E31" s="64">
        <f t="shared" si="5"/>
        <v>0</v>
      </c>
      <c r="F31" s="64">
        <f t="shared" si="5"/>
        <v>7</v>
      </c>
      <c r="G31" s="64">
        <f t="shared" si="5"/>
        <v>7</v>
      </c>
      <c r="H31" s="64">
        <f t="shared" si="5"/>
        <v>7.5</v>
      </c>
      <c r="I31" s="64">
        <f t="shared" si="5"/>
        <v>7.5</v>
      </c>
      <c r="J31" s="64">
        <f t="shared" si="5"/>
        <v>6.5</v>
      </c>
      <c r="K31" s="64">
        <f t="shared" si="5"/>
        <v>0</v>
      </c>
      <c r="L31" s="64">
        <f t="shared" si="5"/>
        <v>0</v>
      </c>
      <c r="M31" s="64">
        <f t="shared" si="5"/>
        <v>7</v>
      </c>
      <c r="N31" s="64">
        <f t="shared" si="5"/>
        <v>7</v>
      </c>
      <c r="O31" s="64">
        <f t="shared" si="5"/>
        <v>7.5</v>
      </c>
      <c r="P31" s="64">
        <f t="shared" si="5"/>
        <v>7.5</v>
      </c>
      <c r="Q31" s="64">
        <f t="shared" si="5"/>
        <v>0</v>
      </c>
      <c r="R31" s="64">
        <f t="shared" si="5"/>
        <v>0</v>
      </c>
      <c r="S31" s="64">
        <f t="shared" si="5"/>
        <v>0</v>
      </c>
      <c r="T31" s="64">
        <f t="shared" si="5"/>
        <v>7.5</v>
      </c>
      <c r="U31" s="64">
        <f t="shared" si="5"/>
        <v>7.5</v>
      </c>
      <c r="V31" s="64">
        <f t="shared" si="5"/>
        <v>7</v>
      </c>
      <c r="W31" s="64">
        <f t="shared" si="5"/>
        <v>7.5</v>
      </c>
      <c r="X31" s="64">
        <f t="shared" si="5"/>
        <v>7</v>
      </c>
      <c r="Y31" s="64">
        <f t="shared" si="5"/>
        <v>0</v>
      </c>
      <c r="Z31" s="64">
        <f t="shared" si="5"/>
        <v>0</v>
      </c>
      <c r="AA31" s="64">
        <f t="shared" si="5"/>
        <v>6.5</v>
      </c>
      <c r="AB31" s="64">
        <f t="shared" si="5"/>
        <v>7</v>
      </c>
      <c r="AC31" s="64">
        <f t="shared" si="5"/>
        <v>7.5</v>
      </c>
      <c r="AD31" s="64">
        <f t="shared" si="5"/>
        <v>7.5</v>
      </c>
      <c r="AE31" s="64">
        <f t="shared" si="5"/>
        <v>7</v>
      </c>
      <c r="AF31" s="64">
        <f t="shared" ref="AF31:AH31" si="6">SUM(AF21:AF30)</f>
        <v>0</v>
      </c>
      <c r="AG31" s="64">
        <f t="shared" si="6"/>
        <v>0</v>
      </c>
      <c r="AH31" s="64">
        <f t="shared" si="6"/>
        <v>0</v>
      </c>
      <c r="AI31" s="65">
        <f t="shared" ref="AI31" si="7">SUM(AI21:AI30)</f>
        <v>136.5</v>
      </c>
      <c r="AJ31" s="28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5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25">
      <c r="A32" s="79"/>
      <c r="B32" s="16"/>
      <c r="C32" s="16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80"/>
      <c r="R32" s="80"/>
      <c r="S32" s="80"/>
      <c r="T32" s="80"/>
      <c r="U32" s="80"/>
      <c r="V32" s="80"/>
      <c r="W32" s="80"/>
      <c r="X32" s="80"/>
      <c r="Y32" s="80"/>
      <c r="Z32" s="80"/>
      <c r="AA32" s="80"/>
      <c r="AB32" s="80"/>
      <c r="AC32" s="80"/>
      <c r="AD32" s="80"/>
      <c r="AE32" s="80"/>
      <c r="AF32" s="80"/>
      <c r="AG32" s="80"/>
      <c r="AH32" s="80"/>
      <c r="AI32" s="81"/>
      <c r="AJ32" s="17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55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69" x14ac:dyDescent="0.25">
      <c r="A33" s="11" t="s">
        <v>55</v>
      </c>
      <c r="B33" s="14"/>
      <c r="C33" s="14"/>
      <c r="D33" s="82"/>
      <c r="E33" s="82"/>
      <c r="F33" s="82"/>
      <c r="G33" s="82"/>
      <c r="H33" s="82"/>
      <c r="I33" s="82"/>
      <c r="J33" s="82"/>
      <c r="K33" s="82"/>
      <c r="L33" s="82"/>
      <c r="M33" s="82"/>
      <c r="N33" s="82"/>
      <c r="O33" s="82"/>
      <c r="P33" s="82"/>
      <c r="Q33" s="82"/>
      <c r="R33" s="82"/>
      <c r="S33" s="82"/>
      <c r="T33" s="82"/>
      <c r="U33" s="82"/>
      <c r="V33" s="82"/>
      <c r="W33" s="82"/>
      <c r="X33" s="82"/>
      <c r="Y33" s="82"/>
      <c r="Z33" s="82"/>
      <c r="AA33" s="82"/>
      <c r="AB33" s="82"/>
      <c r="AC33" s="82"/>
      <c r="AD33" s="82"/>
      <c r="AE33" s="82"/>
      <c r="AF33" s="82"/>
      <c r="AG33" s="82"/>
      <c r="AH33" s="82"/>
      <c r="AI33" s="61">
        <f t="shared" ref="AI33" si="8">SUM(D33:AH33)</f>
        <v>0</v>
      </c>
      <c r="AJ33" s="17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55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</row>
    <row r="34" spans="1:69" x14ac:dyDescent="0.25">
      <c r="A34" s="79"/>
      <c r="B34" s="16"/>
      <c r="C34" s="16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80"/>
      <c r="R34" s="80"/>
      <c r="S34" s="80"/>
      <c r="T34" s="80"/>
      <c r="U34" s="80"/>
      <c r="V34" s="80"/>
      <c r="W34" s="80"/>
      <c r="X34" s="80"/>
      <c r="Y34" s="80"/>
      <c r="Z34" s="80"/>
      <c r="AA34" s="80"/>
      <c r="AB34" s="80"/>
      <c r="AC34" s="80"/>
      <c r="AD34" s="80"/>
      <c r="AE34" s="80"/>
      <c r="AF34" s="80"/>
      <c r="AG34" s="80"/>
      <c r="AH34" s="80"/>
      <c r="AI34" s="81"/>
      <c r="AJ34" s="17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55"/>
      <c r="BA34" s="30"/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  <c r="BO34" s="30"/>
      <c r="BP34" s="30"/>
      <c r="BQ34" s="30"/>
    </row>
    <row r="35" spans="1:69" ht="13" thickBot="1" x14ac:dyDescent="0.3">
      <c r="A35" s="15" t="s">
        <v>10</v>
      </c>
      <c r="B35" s="16"/>
      <c r="C35" s="17"/>
      <c r="D35" s="67"/>
      <c r="E35" s="67"/>
      <c r="F35" s="67"/>
      <c r="G35" s="67"/>
      <c r="H35" s="67"/>
      <c r="I35" s="67"/>
      <c r="J35" s="67"/>
      <c r="K35" s="67"/>
      <c r="L35" s="67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X35" s="67"/>
      <c r="Y35" s="67"/>
      <c r="Z35" s="67"/>
      <c r="AA35" s="67"/>
      <c r="AB35" s="67"/>
      <c r="AC35" s="67"/>
      <c r="AD35" s="67"/>
      <c r="AE35" s="67"/>
      <c r="AF35" s="67"/>
      <c r="AG35" s="67"/>
      <c r="AH35" s="67"/>
      <c r="AI35" s="67"/>
      <c r="AJ35" s="31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  <c r="AX35" s="30"/>
      <c r="AY35" s="30"/>
      <c r="AZ35" s="55"/>
      <c r="BA35" s="30"/>
      <c r="BB35" s="30"/>
      <c r="BC35" s="30"/>
      <c r="BD35" s="30"/>
      <c r="BE35" s="30"/>
      <c r="BF35" s="30"/>
      <c r="BG35" s="30"/>
      <c r="BH35" s="30"/>
      <c r="BI35" s="30"/>
      <c r="BJ35" s="30"/>
      <c r="BK35" s="30"/>
      <c r="BL35" s="30"/>
      <c r="BM35" s="30"/>
      <c r="BN35" s="30"/>
      <c r="BO35" s="30"/>
      <c r="BP35" s="30"/>
      <c r="BQ35" s="30"/>
    </row>
    <row r="36" spans="1:69" ht="10.5" thickBot="1" x14ac:dyDescent="0.25">
      <c r="A36" s="18" t="s">
        <v>41</v>
      </c>
      <c r="B36" s="17" t="s">
        <v>42</v>
      </c>
      <c r="C36" s="17"/>
      <c r="D36" s="67"/>
      <c r="E36" s="67"/>
      <c r="F36" s="67" t="s">
        <v>43</v>
      </c>
      <c r="G36" s="67"/>
      <c r="H36" s="67" t="s">
        <v>26</v>
      </c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30"/>
      <c r="Y36" s="67"/>
      <c r="Z36" s="67"/>
      <c r="AA36" s="67"/>
      <c r="AB36" s="67"/>
      <c r="AC36" s="67"/>
      <c r="AD36" s="67"/>
      <c r="AE36" s="67"/>
      <c r="AF36" s="73" t="s">
        <v>11</v>
      </c>
      <c r="AG36" s="72">
        <f>20</f>
        <v>20</v>
      </c>
      <c r="AH36" s="67"/>
      <c r="AI36" s="68">
        <f>AG36*7.5</f>
        <v>150</v>
      </c>
      <c r="AJ36" s="31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0"/>
      <c r="AX36" s="30"/>
      <c r="AY36" s="30"/>
      <c r="AZ36" s="55"/>
      <c r="BA36" s="30"/>
      <c r="BB36" s="30"/>
      <c r="BC36" s="30"/>
      <c r="BD36" s="30"/>
      <c r="BE36" s="30"/>
      <c r="BF36" s="30"/>
      <c r="BG36" s="30"/>
      <c r="BH36" s="30"/>
      <c r="BI36" s="30"/>
      <c r="BJ36" s="30"/>
      <c r="BK36" s="30"/>
      <c r="BL36" s="30"/>
      <c r="BM36" s="30"/>
      <c r="BN36" s="30"/>
      <c r="BO36" s="30"/>
      <c r="BP36" s="30"/>
      <c r="BQ36" s="30"/>
    </row>
    <row r="37" spans="1:69" s="30" customFormat="1" ht="10" x14ac:dyDescent="0.2">
      <c r="A37" s="18" t="s">
        <v>24</v>
      </c>
      <c r="B37" s="17" t="s">
        <v>25</v>
      </c>
      <c r="C37" s="17"/>
      <c r="D37" s="67"/>
      <c r="E37" s="67"/>
      <c r="F37" s="67" t="s">
        <v>31</v>
      </c>
      <c r="G37" s="67"/>
      <c r="H37" s="67" t="s">
        <v>44</v>
      </c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Y37" s="67"/>
      <c r="Z37" s="67"/>
      <c r="AA37" s="67"/>
      <c r="AB37" s="67"/>
      <c r="AC37" s="67"/>
      <c r="AD37" s="67"/>
      <c r="AE37" s="67"/>
      <c r="AF37" s="67"/>
      <c r="AG37" s="67"/>
      <c r="AH37" s="67"/>
      <c r="AI37" s="67"/>
      <c r="AJ37" s="31"/>
      <c r="AZ37" s="55"/>
    </row>
    <row r="38" spans="1:69" s="30" customFormat="1" ht="10" x14ac:dyDescent="0.2">
      <c r="A38" s="18" t="s">
        <v>45</v>
      </c>
      <c r="B38" s="17" t="s">
        <v>46</v>
      </c>
      <c r="C38" s="17"/>
      <c r="D38" s="67"/>
      <c r="E38" s="67"/>
      <c r="F38" s="67" t="s">
        <v>33</v>
      </c>
      <c r="G38" s="67"/>
      <c r="H38" s="67" t="s">
        <v>47</v>
      </c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Y38" s="67"/>
      <c r="Z38" s="67"/>
      <c r="AA38" s="67"/>
      <c r="AB38" s="67"/>
      <c r="AC38" s="67"/>
      <c r="AD38" s="67"/>
      <c r="AE38" s="67"/>
      <c r="AF38" s="73" t="s">
        <v>34</v>
      </c>
      <c r="AG38" s="67"/>
      <c r="AH38" s="67"/>
      <c r="AI38" s="67">
        <f>AI31-AI36</f>
        <v>-13.5</v>
      </c>
      <c r="AJ38" s="76"/>
      <c r="AZ38" s="55"/>
    </row>
    <row r="39" spans="1:69" s="30" customFormat="1" ht="10" x14ac:dyDescent="0.2">
      <c r="A39" s="17" t="s">
        <v>23</v>
      </c>
      <c r="B39" s="17" t="s">
        <v>48</v>
      </c>
      <c r="C39" s="31"/>
      <c r="D39" s="69"/>
      <c r="E39" s="69"/>
      <c r="F39" s="69" t="s">
        <v>32</v>
      </c>
      <c r="G39" s="69"/>
      <c r="H39" s="69" t="s">
        <v>49</v>
      </c>
      <c r="I39" s="69"/>
      <c r="J39" s="69"/>
      <c r="K39" s="69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Y39" s="67"/>
      <c r="Z39" s="67"/>
      <c r="AA39" s="67"/>
      <c r="AB39" s="67"/>
      <c r="AC39" s="67"/>
      <c r="AD39" s="67"/>
      <c r="AE39" s="67"/>
      <c r="AF39" s="67"/>
      <c r="AG39" s="67"/>
      <c r="AH39" s="67"/>
      <c r="AI39" s="67"/>
      <c r="AJ39" s="31"/>
      <c r="AZ39" s="55"/>
    </row>
    <row r="40" spans="1:69" s="30" customFormat="1" ht="10" x14ac:dyDescent="0.2">
      <c r="A40" s="31" t="s">
        <v>27</v>
      </c>
      <c r="B40" s="31" t="s">
        <v>50</v>
      </c>
      <c r="C40" s="31"/>
      <c r="D40" s="69"/>
      <c r="E40" s="69"/>
      <c r="F40" s="69" t="s">
        <v>51</v>
      </c>
      <c r="G40" s="69"/>
      <c r="H40" s="69" t="s">
        <v>28</v>
      </c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9"/>
      <c r="V40" s="69"/>
      <c r="W40" s="69"/>
      <c r="Y40" s="69"/>
      <c r="Z40" s="69"/>
      <c r="AA40" s="69"/>
      <c r="AB40" s="69"/>
      <c r="AC40" s="69"/>
      <c r="AD40" s="69"/>
      <c r="AE40" s="69"/>
      <c r="AF40" s="74" t="s">
        <v>35</v>
      </c>
      <c r="AG40" s="69"/>
      <c r="AH40" s="69"/>
      <c r="AI40" s="70">
        <f>28.5</f>
        <v>28.5</v>
      </c>
      <c r="AJ40" s="31"/>
      <c r="AZ40" s="55"/>
    </row>
    <row r="41" spans="1:69" s="30" customFormat="1" ht="10" x14ac:dyDescent="0.2">
      <c r="A41" s="31"/>
      <c r="B41" s="31"/>
      <c r="C41" s="31"/>
      <c r="D41" s="69"/>
      <c r="E41" s="69"/>
      <c r="F41" s="69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69"/>
      <c r="V41" s="69"/>
      <c r="W41" s="69"/>
      <c r="Y41" s="69"/>
      <c r="Z41" s="69"/>
      <c r="AA41" s="69"/>
      <c r="AB41" s="69"/>
      <c r="AC41" s="69"/>
      <c r="AD41" s="69"/>
      <c r="AE41" s="69"/>
      <c r="AF41" s="69"/>
      <c r="AG41" s="69"/>
      <c r="AH41" s="69"/>
      <c r="AI41" s="69"/>
      <c r="AJ41" s="31"/>
    </row>
    <row r="42" spans="1:69" s="30" customFormat="1" ht="13" thickBot="1" x14ac:dyDescent="0.3">
      <c r="A42" s="29"/>
      <c r="B42" s="29"/>
      <c r="C42" s="29"/>
      <c r="D42" s="69"/>
      <c r="E42" s="69"/>
      <c r="F42" s="69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9"/>
      <c r="V42" s="69"/>
      <c r="W42" s="69"/>
      <c r="Y42" s="69"/>
      <c r="Z42" s="69"/>
      <c r="AA42" s="69"/>
      <c r="AB42" s="69"/>
      <c r="AC42" s="69"/>
      <c r="AD42" s="69"/>
      <c r="AE42" s="69"/>
      <c r="AF42" s="74" t="s">
        <v>36</v>
      </c>
      <c r="AG42" s="69"/>
      <c r="AH42" s="69"/>
      <c r="AI42" s="71">
        <f>AI38+AI40</f>
        <v>15</v>
      </c>
      <c r="AJ42" s="31"/>
    </row>
    <row r="43" spans="1:69" s="30" customFormat="1" ht="13" thickTop="1" x14ac:dyDescent="0.25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69" s="30" customFormat="1" x14ac:dyDescent="0.25">
      <c r="A44" s="29"/>
      <c r="B44" s="29"/>
      <c r="C44" s="29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</row>
    <row r="45" spans="1:69" s="30" customFormat="1" x14ac:dyDescent="0.25">
      <c r="A45" s="29"/>
      <c r="B45" s="29"/>
      <c r="C45" s="29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</row>
    <row r="46" spans="1:69" s="30" customFormat="1" ht="10" x14ac:dyDescent="0.2"/>
    <row r="47" spans="1:69" s="30" customFormat="1" ht="10" x14ac:dyDescent="0.2"/>
    <row r="48" spans="1:69" s="30" customFormat="1" x14ac:dyDescent="0.25">
      <c r="A48" s="29"/>
      <c r="B48" s="29"/>
      <c r="C48" s="29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  <c r="AA48" s="31"/>
      <c r="AB48" s="31"/>
      <c r="AC48" s="31"/>
      <c r="AD48" s="31"/>
      <c r="AE48" s="31"/>
      <c r="AF48" s="31"/>
      <c r="AG48" s="31"/>
      <c r="AH48" s="31"/>
      <c r="AI48" s="31"/>
      <c r="AJ48" s="31"/>
    </row>
    <row r="49" spans="3:35" x14ac:dyDescent="0.25">
      <c r="C49"/>
      <c r="AI49" s="1"/>
    </row>
    <row r="50" spans="3:35" x14ac:dyDescent="0.25">
      <c r="C50"/>
      <c r="AI50" s="1"/>
    </row>
    <row r="51" spans="3:35" x14ac:dyDescent="0.25">
      <c r="C51"/>
      <c r="AI51" s="1"/>
    </row>
    <row r="52" spans="3:35" x14ac:dyDescent="0.25">
      <c r="C52"/>
      <c r="AI52" s="1"/>
    </row>
    <row r="53" spans="3:35" x14ac:dyDescent="0.25">
      <c r="C53"/>
      <c r="AI53" s="1"/>
    </row>
    <row r="54" spans="3:35" x14ac:dyDescent="0.25">
      <c r="C54"/>
      <c r="AI54" s="1"/>
    </row>
    <row r="55" spans="3:35" x14ac:dyDescent="0.25">
      <c r="C55"/>
      <c r="AI55" s="1"/>
    </row>
    <row r="56" spans="3:35" x14ac:dyDescent="0.25">
      <c r="C56"/>
      <c r="AI56" s="1"/>
    </row>
    <row r="57" spans="3:35" x14ac:dyDescent="0.25">
      <c r="C57"/>
      <c r="AI57" s="1"/>
    </row>
    <row r="58" spans="3:35" x14ac:dyDescent="0.25">
      <c r="C58"/>
      <c r="AI58" s="1"/>
    </row>
    <row r="59" spans="3:35" x14ac:dyDescent="0.25">
      <c r="C59"/>
      <c r="AI59" s="1"/>
    </row>
    <row r="60" spans="3:35" x14ac:dyDescent="0.25">
      <c r="C60"/>
      <c r="AI60" s="1"/>
    </row>
    <row r="61" spans="3:35" x14ac:dyDescent="0.25">
      <c r="C61"/>
      <c r="AI61" s="1"/>
    </row>
    <row r="62" spans="3:35" x14ac:dyDescent="0.25">
      <c r="C62"/>
      <c r="AI62" s="1"/>
    </row>
    <row r="63" spans="3:35" x14ac:dyDescent="0.25">
      <c r="C63"/>
      <c r="AI63" s="1"/>
    </row>
    <row r="64" spans="3:35" x14ac:dyDescent="0.25">
      <c r="C64"/>
      <c r="AI64" s="1"/>
    </row>
    <row r="65" spans="3:35" x14ac:dyDescent="0.25">
      <c r="C65"/>
      <c r="AI65" s="1"/>
    </row>
    <row r="66" spans="3:35" x14ac:dyDescent="0.25">
      <c r="C66"/>
      <c r="AI66" s="1"/>
    </row>
    <row r="67" spans="3:35" x14ac:dyDescent="0.25">
      <c r="C67"/>
      <c r="AI67" s="1"/>
    </row>
    <row r="68" spans="3:35" x14ac:dyDescent="0.25">
      <c r="C68"/>
      <c r="AI68" s="1"/>
    </row>
    <row r="69" spans="3:35" x14ac:dyDescent="0.25">
      <c r="C69"/>
      <c r="AI69" s="1"/>
    </row>
    <row r="70" spans="3:35" x14ac:dyDescent="0.25">
      <c r="C70"/>
      <c r="AI70" s="1"/>
    </row>
    <row r="71" spans="3:35" x14ac:dyDescent="0.25">
      <c r="C71"/>
      <c r="AI71" s="1"/>
    </row>
    <row r="72" spans="3:35" x14ac:dyDescent="0.25">
      <c r="C72"/>
      <c r="AI72" s="1"/>
    </row>
    <row r="73" spans="3:35" x14ac:dyDescent="0.25">
      <c r="C73"/>
      <c r="AI73" s="1"/>
    </row>
    <row r="74" spans="3:35" x14ac:dyDescent="0.25">
      <c r="C74"/>
      <c r="AI74" s="1"/>
    </row>
    <row r="75" spans="3:35" x14ac:dyDescent="0.25">
      <c r="C75"/>
      <c r="AI75" s="1"/>
    </row>
    <row r="76" spans="3:35" x14ac:dyDescent="0.25">
      <c r="C76"/>
      <c r="AI76" s="1"/>
    </row>
    <row r="77" spans="3:35" x14ac:dyDescent="0.25">
      <c r="C77"/>
      <c r="AI77" s="1"/>
    </row>
    <row r="78" spans="3:35" x14ac:dyDescent="0.25">
      <c r="C78"/>
      <c r="AI78" s="1"/>
    </row>
    <row r="79" spans="3:35" x14ac:dyDescent="0.25">
      <c r="C79"/>
      <c r="AI79" s="1"/>
    </row>
    <row r="80" spans="3:35" x14ac:dyDescent="0.25">
      <c r="C80"/>
      <c r="AI80" s="1"/>
    </row>
    <row r="81" spans="3:35" x14ac:dyDescent="0.25">
      <c r="C81"/>
      <c r="AI81" s="1"/>
    </row>
    <row r="82" spans="3:35" x14ac:dyDescent="0.25">
      <c r="C82"/>
      <c r="AI82" s="1"/>
    </row>
    <row r="83" spans="3:35" x14ac:dyDescent="0.25">
      <c r="C83"/>
      <c r="AI83" s="1"/>
    </row>
    <row r="84" spans="3:35" x14ac:dyDescent="0.25">
      <c r="C84"/>
      <c r="AI84" s="1"/>
    </row>
    <row r="85" spans="3:35" x14ac:dyDescent="0.25">
      <c r="C85"/>
      <c r="AI85" s="1"/>
    </row>
    <row r="86" spans="3:35" x14ac:dyDescent="0.25">
      <c r="C86"/>
      <c r="AI86" s="1"/>
    </row>
    <row r="87" spans="3:35" x14ac:dyDescent="0.25">
      <c r="C87"/>
      <c r="AI87" s="1"/>
    </row>
    <row r="88" spans="3:35" x14ac:dyDescent="0.25">
      <c r="C88"/>
      <c r="AI88" s="1"/>
    </row>
    <row r="89" spans="3:35" x14ac:dyDescent="0.25">
      <c r="C89"/>
      <c r="AI89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Jack Wu</cp:lastModifiedBy>
  <cp:lastPrinted>2025-01-03T20:30:09Z</cp:lastPrinted>
  <dcterms:created xsi:type="dcterms:W3CDTF">1998-07-03T22:57:08Z</dcterms:created>
  <dcterms:modified xsi:type="dcterms:W3CDTF">2025-03-06T02:37:32Z</dcterms:modified>
</cp:coreProperties>
</file>