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30284AFC-0FCB-40F7-942A-342710402116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4" i="1" l="1"/>
  <c r="AG29" i="1"/>
  <c r="AF29" i="1"/>
  <c r="AH19" i="1"/>
  <c r="AH29" i="1" s="1"/>
  <c r="AG19" i="1"/>
  <c r="AF19" i="1"/>
  <c r="AI38" i="1"/>
  <c r="Z29" i="1"/>
  <c r="Y29" i="1"/>
  <c r="S29" i="1"/>
  <c r="R2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/>
  <c r="AI34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<sst xmlns="http://schemas.openxmlformats.org/spreadsheetml/2006/main" count="201" uniqueCount="61">
  <si>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</si>
  <si>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</si>
  <si>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</si>
  <si>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</si>
  <si>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</si>
  <si>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</si>
  <si>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</si>
  <si>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</si>
  <si>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</si>
  <si>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</si>
  <si>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</si>
  <si>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</si>
  <si>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</si>
  <si>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</si>
  <si>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</si>
  <si>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</si>
  <si>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</si>
  <si>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</si>
  <si>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</si>
  <si>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</si>
  <si>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</si>
  <si>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</si>
  <si>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</si>
  <si>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</si>
  <si>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</si>
  <si>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</si>
  <si>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</si>
  <si>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</si>
  <si>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</si>
  <si>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</si>
  <si>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</si>
  <si>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</si>
  <si>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</si>
  <si>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</si>
  <si>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</si>
  <si>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</si>
  <si>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</si>
  <si>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</si>
  <si>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</si>
  <si>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</si>
  <si>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</si>
  <si>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</si>
  <si>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</si>
  <si>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</si>
  <si>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</si>
  <si>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</si>
  <si>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</si>
  <si>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</si>
  <si>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</si>
  <si>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</si>
  <si>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</si>
  <si>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</si>
  <si>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</si>
  <si>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WORKING FROM HOME</t>
  </si>
  <si>
    <t>Friday CA Weekly  Meetings</t>
  </si>
  <si>
    <t>March 2025</t>
  </si>
  <si>
    <t>2413</t>
  </si>
  <si>
    <t>Transca Como Lake Study</t>
  </si>
  <si>
    <t>2502</t>
  </si>
  <si>
    <t>Mosaic 3596 Innes Court Study</t>
  </si>
  <si>
    <t>Escape rm &amp;Lunch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</si>
</sst>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="99" zoomScaleNormal="100" zoomScaleSheetLayoutView="100" workbookViewId="0">
      <selection activeCell="X11" sqref="X11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1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1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1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1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 t="s">
        <v>20</v>
      </c>
      <c r="E10" s="36" t="s">
        <v>20</v>
      </c>
      <c r="F10" s="36">
        <v>7.5</v>
      </c>
      <c r="G10" s="36">
        <v>7.5</v>
      </c>
      <c r="H10" s="36">
        <v>7.5</v>
      </c>
      <c r="I10" s="36">
        <v>7.5</v>
      </c>
      <c r="J10" s="36">
        <v>7.5</v>
      </c>
      <c r="K10" s="36" t="s">
        <v>20</v>
      </c>
      <c r="L10" s="36" t="s">
        <v>20</v>
      </c>
      <c r="M10" s="36">
        <v>8.5</v>
      </c>
      <c r="N10" s="36">
        <v>7</v>
      </c>
      <c r="O10" s="36">
        <v>7.5</v>
      </c>
      <c r="P10" s="36">
        <v>4</v>
      </c>
      <c r="Q10" s="36">
        <v>7.5</v>
      </c>
      <c r="R10" s="36" t="s">
        <v>20</v>
      </c>
      <c r="S10" s="36" t="s">
        <v>20</v>
      </c>
      <c r="T10" s="36">
        <v>7</v>
      </c>
      <c r="U10" s="36">
        <v>7.5</v>
      </c>
      <c r="V10" s="36">
        <v>7.5</v>
      </c>
      <c r="W10" s="36">
        <v>7.5</v>
      </c>
      <c r="X10" s="36">
        <v>6.5</v>
      </c>
      <c r="Y10" s="36" t="s">
        <v>20</v>
      </c>
      <c r="Z10" s="36" t="s">
        <v>20</v>
      </c>
      <c r="AA10" s="36">
        <v>7.5</v>
      </c>
      <c r="AB10" s="36">
        <v>7.5</v>
      </c>
      <c r="AC10" s="36">
        <v>2.5</v>
      </c>
      <c r="AD10" s="36">
        <v>7.5</v>
      </c>
      <c r="AE10" s="36">
        <v>7.5</v>
      </c>
      <c r="AF10" s="36" t="s">
        <v>20</v>
      </c>
      <c r="AG10" s="36" t="s">
        <v>20</v>
      </c>
      <c r="AH10" s="36">
        <v>7.5</v>
      </c>
      <c r="AI10" s="37">
        <f t="shared" si="1"/>
        <v>148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56</v>
      </c>
      <c r="B12" s="34" t="s">
        <v>57</v>
      </c>
      <c r="C12" s="35" t="s">
        <v>47</v>
      </c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>
        <v>5</v>
      </c>
      <c r="AD12" s="36"/>
      <c r="AE12" s="36"/>
      <c r="AF12" s="36" t="s">
        <v>20</v>
      </c>
      <c r="AG12" s="36" t="s">
        <v>20</v>
      </c>
      <c r="AH12" s="36"/>
      <c r="AI12" s="37">
        <f t="shared" si="1"/>
        <v>5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58</v>
      </c>
      <c r="B14" s="34" t="s">
        <v>59</v>
      </c>
      <c r="C14" s="35" t="s">
        <v>44</v>
      </c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>
        <v>0.5</v>
      </c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0.5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G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>SUM(H8:H18)</f>
        <v>7.5</v>
      </c>
      <c r="I19" s="50">
        <f t="shared" ref="I19:N19" si="4">SUM(I8:I18)</f>
        <v>7.5</v>
      </c>
      <c r="J19" s="50">
        <f t="shared" si="4"/>
        <v>7.5</v>
      </c>
      <c r="K19" s="50">
        <f t="shared" si="4"/>
        <v>0</v>
      </c>
      <c r="L19" s="50">
        <f t="shared" si="4"/>
        <v>0</v>
      </c>
      <c r="M19" s="50">
        <f t="shared" si="4"/>
        <v>8.5</v>
      </c>
      <c r="N19" s="50">
        <f t="shared" si="4"/>
        <v>7.5</v>
      </c>
      <c r="O19" s="50">
        <f>SUM(O8:O18)</f>
        <v>7.5</v>
      </c>
      <c r="P19" s="50">
        <f t="shared" ref="P19:U19" si="5">SUM(P8:P18)</f>
        <v>4</v>
      </c>
      <c r="Q19" s="50">
        <f t="shared" si="5"/>
        <v>7.5</v>
      </c>
      <c r="R19" s="50">
        <f t="shared" si="5"/>
        <v>0</v>
      </c>
      <c r="S19" s="50">
        <f t="shared" si="5"/>
        <v>0</v>
      </c>
      <c r="T19" s="50">
        <f t="shared" si="5"/>
        <v>7</v>
      </c>
      <c r="U19" s="50">
        <f t="shared" si="5"/>
        <v>7.5</v>
      </c>
      <c r="V19" s="50">
        <f>SUM(V8:V18)</f>
        <v>7.5</v>
      </c>
      <c r="W19" s="50">
        <f t="shared" ref="W19:AB19" si="6">SUM(W8:W18)</f>
        <v>7.5</v>
      </c>
      <c r="X19" s="50">
        <f t="shared" si="6"/>
        <v>6.5</v>
      </c>
      <c r="Y19" s="50">
        <f t="shared" si="6"/>
        <v>0</v>
      </c>
      <c r="Z19" s="50">
        <f t="shared" si="6"/>
        <v>0</v>
      </c>
      <c r="AA19" s="50">
        <f t="shared" si="6"/>
        <v>7.5</v>
      </c>
      <c r="AB19" s="50">
        <f t="shared" si="6"/>
        <v>7.5</v>
      </c>
      <c r="AC19" s="50">
        <f>SUM(AC8:AC18)</f>
        <v>7.5</v>
      </c>
      <c r="AD19" s="50">
        <f t="shared" ref="AD19:AH19" si="7">SUM(AD8:AD18)</f>
        <v>7.5</v>
      </c>
      <c r="AE19" s="50">
        <f t="shared" si="7"/>
        <v>7.5</v>
      </c>
      <c r="AF19" s="50">
        <f t="shared" si="7"/>
        <v>0</v>
      </c>
      <c r="AG19" s="50">
        <f t="shared" si="7"/>
        <v>0</v>
      </c>
      <c r="AH19" s="50">
        <f t="shared" si="7"/>
        <v>7.5</v>
      </c>
      <c r="AI19" s="51">
        <f>SUM(AI8:AI18)</f>
        <v>153.5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>
        <v>1</v>
      </c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1</v>
      </c>
      <c r="AJ21" s="52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>
        <v>3.5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3.5</v>
      </c>
      <c r="AJ23" s="52" t="s">
        <v>60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9">SUM(F19:F28)</f>
        <v>7.5</v>
      </c>
      <c r="G29" s="50">
        <f t="shared" si="9"/>
        <v>7.5</v>
      </c>
      <c r="H29" s="50">
        <f t="shared" si="9"/>
        <v>7.5</v>
      </c>
      <c r="I29" s="50">
        <f t="shared" si="9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R29" si="10">SUM(M19:M28)</f>
        <v>8.5</v>
      </c>
      <c r="N29" s="50">
        <f t="shared" si="10"/>
        <v>7.5</v>
      </c>
      <c r="O29" s="50">
        <f t="shared" si="10"/>
        <v>7.5</v>
      </c>
      <c r="P29" s="50">
        <f t="shared" si="10"/>
        <v>7.5</v>
      </c>
      <c r="Q29" s="50">
        <f t="shared" si="10"/>
        <v>7.5</v>
      </c>
      <c r="R29" s="50">
        <f t="shared" si="10"/>
        <v>0</v>
      </c>
      <c r="S29" s="50">
        <f>SUM(S19:S28)</f>
        <v>0</v>
      </c>
      <c r="T29" s="50">
        <f t="shared" ref="T29:Y29" si="11">SUM(T19:T28)</f>
        <v>7</v>
      </c>
      <c r="U29" s="50">
        <f t="shared" si="11"/>
        <v>7.5</v>
      </c>
      <c r="V29" s="50">
        <f t="shared" si="11"/>
        <v>7.5</v>
      </c>
      <c r="W29" s="50">
        <f t="shared" si="11"/>
        <v>7.5</v>
      </c>
      <c r="X29" s="50">
        <f t="shared" si="11"/>
        <v>7.5</v>
      </c>
      <c r="Y29" s="50">
        <f t="shared" si="11"/>
        <v>0</v>
      </c>
      <c r="Z29" s="50">
        <f>SUM(Z19:Z28)</f>
        <v>0</v>
      </c>
      <c r="AA29" s="50">
        <f t="shared" ref="AA29:AF29" si="12">SUM(AA19:AA28)</f>
        <v>7.5</v>
      </c>
      <c r="AB29" s="50">
        <f t="shared" si="12"/>
        <v>7.5</v>
      </c>
      <c r="AC29" s="50">
        <f t="shared" si="12"/>
        <v>7.5</v>
      </c>
      <c r="AD29" s="50">
        <f t="shared" si="12"/>
        <v>7.5</v>
      </c>
      <c r="AE29" s="50">
        <f t="shared" si="12"/>
        <v>7.5</v>
      </c>
      <c r="AF29" s="50">
        <f t="shared" si="12"/>
        <v>0</v>
      </c>
      <c r="AG29" s="50">
        <f>SUM(AG19:AG28)</f>
        <v>0</v>
      </c>
      <c r="AH29" s="50">
        <f t="shared" ref="AH29" si="13">SUM(AH19:AH28)</f>
        <v>7.5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53</v>
      </c>
      <c r="B31" s="57"/>
      <c r="C31" s="57"/>
      <c r="D31" s="87"/>
      <c r="E31" s="87"/>
      <c r="F31" s="87"/>
      <c r="G31" s="87">
        <v>1</v>
      </c>
      <c r="H31" s="87"/>
      <c r="I31" s="87"/>
      <c r="J31" s="87"/>
      <c r="K31" s="87"/>
      <c r="L31" s="87"/>
      <c r="M31" s="87"/>
      <c r="N31" s="87"/>
      <c r="O31" s="87"/>
      <c r="P31" s="87"/>
      <c r="Q31" s="87">
        <v>7.5</v>
      </c>
      <c r="R31" s="87"/>
      <c r="S31" s="87"/>
      <c r="T31" s="87"/>
      <c r="U31" s="87"/>
      <c r="V31" s="87"/>
      <c r="W31" s="87">
        <v>2</v>
      </c>
      <c r="X31" s="87">
        <v>1</v>
      </c>
      <c r="Y31" s="87"/>
      <c r="Z31" s="87"/>
      <c r="AA31" s="87"/>
      <c r="AB31" s="87"/>
      <c r="AC31" s="87"/>
      <c r="AD31" s="87">
        <v>4</v>
      </c>
      <c r="AE31" s="87"/>
      <c r="AF31" s="87"/>
      <c r="AG31" s="87"/>
      <c r="AH31" s="87"/>
      <c r="AI31" s="37">
        <f t="shared" ref="AI31" si="14">SUM(D31:AH31)</f>
        <v>15.5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21</f>
        <v>21</v>
      </c>
      <c r="AI34" s="81">
        <f>AH34*7.5</f>
        <v>157.5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0.5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1</f>
        <v>1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1.5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2024-09-03T20:03:48Z</cp:lastPrinted>
  <dcterms:created xsi:type="dcterms:W3CDTF">1998-07-03T22:57:08Z</dcterms:created>
  <dcterms:modified xsi:type="dcterms:W3CDTF">2025-04-03T18:34:00Z</dcterms:modified>
</cp:coreProperties>
</file>