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791235C6-05E6-4CF3-B247-DB84AE4DB84D}" xr6:coauthVersionLast="47" xr6:coauthVersionMax="47" xr10:uidLastSave="{00000000-0000-0000-0000-000000000000}"/>
  <bookViews>
    <workbookView xWindow="3810" yWindow="1340" windowWidth="28800" windowHeight="155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G36" i="1" l="1"/>
  <c r="AG31" i="1"/>
  <c r="AF31" i="1"/>
  <c r="AH21" i="1"/>
  <c r="AH31" i="1" s="1"/>
  <c r="AG21" i="1"/>
  <c r="AF2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33" i="1"/>
  <c r="T31" i="1" l="1"/>
  <c r="AI36" i="1"/>
  <c r="AI40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<sst xmlns="http://schemas.openxmlformats.org/spreadsheetml/2006/main" count="265" uniqueCount="105">
  <si>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</si>
  <si>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</si>
  <si>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</si>
  <si>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</si>
  <si>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</si>
  <si>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</si>
  <si>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</si>
  <si>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</si>
  <si>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</si>
  <si>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</si>
  <si>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</si>
  <si>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</si>
  <si>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</si>
  <si>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</si>
  <si>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</si>
  <si>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</si>
  <si>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</si>
  <si>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</si>
  <si>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</si>
  <si>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</si>
  <si>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</si>
  <si>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</si>
  <si>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</si>
  <si>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</si>
  <si>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</si>
  <si>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</si>
  <si>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</si>
  <si>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</si>
  <si>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</si>
  <si>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</si>
  <si>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</si>
  <si>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</si>
  <si>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</si>
  <si>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</si>
  <si>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</si>
  <si>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</si>
  <si>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</si>
  <si>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</si>
  <si>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</si>
  <si>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</si>
  <si>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</si>
  <si>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</si>
  <si>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</si>
  <si>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</si>
  <si>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</si>
  <si>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</si>
  <si>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</si>
  <si>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</si>
  <si>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</si>
  <si>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</si>
  <si>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</si>
  <si>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</si>
  <si>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</si>
  <si>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</si>
  <si>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</si>
  <si>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</si>
  <si>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</si>
  <si>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</si>
  <si>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</si>
  <si>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</si>
  <si>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</si>
  <si>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</si>
  <si>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</si>
  <si>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</si>
  <si>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</si>
  <si>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</si>
  <si>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</si>
  <si>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</si>
  <si>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</si>
  <si>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</si>
  <si>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</si>
  <si>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</si>
  <si>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</si>
  <si>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</si>
  <si>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</si>
  <si>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</si>
  <si>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</si>
  <si>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</si>
  <si>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</si>
  <si>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</si>
  <si>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</si>
  <si>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</si>
  <si>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</si>
  <si>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</si>
  <si>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</si>
  <si>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</si>
  <si>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</si>
  <si>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</si>
  <si>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</si>
  <si>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</si>
  <si>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</si>
  <si>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Qualex Regan - Seasons</t>
  </si>
  <si>
    <t>2304</t>
  </si>
  <si>
    <t>Two Waters Parcel 1 &amp; 2</t>
  </si>
  <si>
    <t>WORKING FROM HOME</t>
  </si>
  <si>
    <t>2403</t>
  </si>
  <si>
    <t>10th &amp; Guelph</t>
  </si>
  <si>
    <t>IFT</t>
  </si>
  <si>
    <t>2201</t>
  </si>
  <si>
    <t>Emery Lot 4</t>
  </si>
  <si>
    <t>2102</t>
  </si>
  <si>
    <t>IPL 33rd &amp; Commercial</t>
  </si>
  <si>
    <t>March 2025</t>
  </si>
  <si>
    <t>IFC</t>
  </si>
  <si>
    <t>escape room team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</si>
</sst>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J24" sqref="AJ24"/>
    </sheetView>
  </sheetViews>
  <sheetFormatPr defaultColWidth="7.6328125" defaultRowHeight="12.5" x14ac:dyDescent="0.25"/>
  <cols>
    <col min="1" max="1" width="5" customWidth="1"/>
    <col min="2" max="2" width="20.81640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90</v>
      </c>
      <c r="B9" s="40" t="s">
        <v>91</v>
      </c>
      <c r="C9" s="78" t="s">
        <v>88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78" t="s">
        <v>97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27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95</v>
      </c>
      <c r="B15" s="40" t="s">
        <v>96</v>
      </c>
      <c r="C15" s="78" t="s">
        <v>82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100</v>
      </c>
      <c r="B17" s="40" t="s">
        <v>101</v>
      </c>
      <c r="C17" s="78" t="s">
        <v>103</v>
      </c>
      <c r="D17" s="59" t="s">
        <v>20</v>
      </c>
      <c r="E17" s="59" t="s">
        <v>20</v>
      </c>
      <c r="F17" s="61">
        <v>7.5</v>
      </c>
      <c r="G17" s="61">
        <v>7.5</v>
      </c>
      <c r="H17" s="61">
        <v>7.5</v>
      </c>
      <c r="I17" s="61">
        <v>7.5</v>
      </c>
      <c r="J17" s="61"/>
      <c r="K17" s="59" t="s">
        <v>20</v>
      </c>
      <c r="L17" s="59" t="s">
        <v>20</v>
      </c>
      <c r="M17" s="61">
        <v>7.5</v>
      </c>
      <c r="N17" s="61">
        <v>7.5</v>
      </c>
      <c r="O17" s="61">
        <v>7.5</v>
      </c>
      <c r="P17" s="61">
        <v>6</v>
      </c>
      <c r="Q17" s="61"/>
      <c r="R17" s="59" t="s">
        <v>20</v>
      </c>
      <c r="S17" s="59" t="s">
        <v>20</v>
      </c>
      <c r="T17" s="61"/>
      <c r="U17" s="61">
        <v>7.5</v>
      </c>
      <c r="V17" s="61">
        <v>7.5</v>
      </c>
      <c r="W17" s="61">
        <v>7.5</v>
      </c>
      <c r="X17" s="61"/>
      <c r="Y17" s="59" t="s">
        <v>20</v>
      </c>
      <c r="Z17" s="59" t="s">
        <v>20</v>
      </c>
      <c r="AA17" s="61">
        <v>7.5</v>
      </c>
      <c r="AB17" s="61">
        <v>4</v>
      </c>
      <c r="AC17" s="61">
        <v>3.5</v>
      </c>
      <c r="AD17" s="61">
        <v>7.5</v>
      </c>
      <c r="AE17" s="61"/>
      <c r="AF17" s="59" t="s">
        <v>20</v>
      </c>
      <c r="AG17" s="59" t="s">
        <v>20</v>
      </c>
      <c r="AH17" s="61">
        <v>7.5</v>
      </c>
      <c r="AI17" s="60">
        <f t="shared" si="0"/>
        <v>111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>SUM(J8:J20)</f>
        <v>0</v>
      </c>
      <c r="K21" s="62">
        <f t="shared" ref="K21:P21" si="2">SUM(K8:K20)</f>
        <v>0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 t="shared" si="2"/>
        <v>6</v>
      </c>
      <c r="Q21" s="62">
        <f>SUM(Q8:Q20)</f>
        <v>0</v>
      </c>
      <c r="R21" s="62">
        <f t="shared" ref="R21:W21" si="3">SUM(R8:R20)</f>
        <v>0</v>
      </c>
      <c r="S21" s="62">
        <f t="shared" si="3"/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>SUM(X8:X20)</f>
        <v>0</v>
      </c>
      <c r="Y21" s="62">
        <f t="shared" ref="Y21:AD21" si="4">SUM(Y8:Y20)</f>
        <v>0</v>
      </c>
      <c r="Z21" s="62">
        <f t="shared" si="4"/>
        <v>0</v>
      </c>
      <c r="AA21" s="62">
        <f t="shared" si="4"/>
        <v>7.5</v>
      </c>
      <c r="AB21" s="62">
        <f t="shared" si="4"/>
        <v>4</v>
      </c>
      <c r="AC21" s="62">
        <f t="shared" si="4"/>
        <v>3.5</v>
      </c>
      <c r="AD21" s="62">
        <f t="shared" si="4"/>
        <v>7.5</v>
      </c>
      <c r="AE21" s="62">
        <f>SUM(AE8:AE20)</f>
        <v>0</v>
      </c>
      <c r="AF21" s="62">
        <f t="shared" ref="AF21:AH21" si="5">SUM(AF8:AF20)</f>
        <v>0</v>
      </c>
      <c r="AG21" s="62">
        <f t="shared" si="5"/>
        <v>0</v>
      </c>
      <c r="AH21" s="62">
        <f t="shared" si="5"/>
        <v>7.5</v>
      </c>
      <c r="AI21" s="60">
        <f t="shared" ref="AI21" si="6">SUM(AI8:AI20)</f>
        <v>111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>
        <v>1.5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1.5</v>
      </c>
      <c r="AJ25" s="48" t="s">
        <v>104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>
        <v>7.5</v>
      </c>
      <c r="U27" s="64"/>
      <c r="V27" s="64"/>
      <c r="W27" s="64"/>
      <c r="X27" s="64"/>
      <c r="Y27" s="64"/>
      <c r="Z27" s="64"/>
      <c r="AA27" s="64"/>
      <c r="AB27" s="64">
        <v>3.5</v>
      </c>
      <c r="AC27" s="64">
        <v>4</v>
      </c>
      <c r="AD27" s="64"/>
      <c r="AE27" s="64"/>
      <c r="AF27" s="64"/>
      <c r="AG27" s="64"/>
      <c r="AH27" s="64"/>
      <c r="AI27" s="60">
        <f t="shared" si="7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G31" si="8">SUM(D21:D30)</f>
        <v>0</v>
      </c>
      <c r="E31" s="62">
        <f t="shared" si="8"/>
        <v>0</v>
      </c>
      <c r="F31" s="62">
        <f t="shared" si="8"/>
        <v>7.5</v>
      </c>
      <c r="G31" s="62">
        <f t="shared" si="8"/>
        <v>7.5</v>
      </c>
      <c r="H31" s="62">
        <v>7.5</v>
      </c>
      <c r="I31" s="62">
        <v>7.5</v>
      </c>
      <c r="J31" s="62">
        <f t="shared" ref="J31:M31" si="9">SUM(J21:J30)</f>
        <v>0</v>
      </c>
      <c r="K31" s="62">
        <f t="shared" si="9"/>
        <v>0</v>
      </c>
      <c r="L31" s="62">
        <f t="shared" si="9"/>
        <v>0</v>
      </c>
      <c r="M31" s="62">
        <f t="shared" si="9"/>
        <v>7.5</v>
      </c>
      <c r="N31" s="62">
        <v>7.5</v>
      </c>
      <c r="O31" s="62">
        <f t="shared" ref="O31:AE31" si="10">SUM(O21:O30)</f>
        <v>7.5</v>
      </c>
      <c r="P31" s="62">
        <f t="shared" si="10"/>
        <v>7.5</v>
      </c>
      <c r="Q31" s="62">
        <f t="shared" si="10"/>
        <v>0</v>
      </c>
      <c r="R31" s="62">
        <f t="shared" si="10"/>
        <v>0</v>
      </c>
      <c r="S31" s="62">
        <f t="shared" si="10"/>
        <v>0</v>
      </c>
      <c r="T31" s="62">
        <f t="shared" si="10"/>
        <v>7.5</v>
      </c>
      <c r="U31" s="62">
        <f t="shared" si="10"/>
        <v>7.5</v>
      </c>
      <c r="V31" s="62">
        <f t="shared" si="10"/>
        <v>7.5</v>
      </c>
      <c r="W31" s="62">
        <f t="shared" si="10"/>
        <v>7.5</v>
      </c>
      <c r="X31" s="62">
        <f t="shared" si="10"/>
        <v>0</v>
      </c>
      <c r="Y31" s="62">
        <f t="shared" si="10"/>
        <v>0</v>
      </c>
      <c r="Z31" s="62">
        <f t="shared" si="10"/>
        <v>0</v>
      </c>
      <c r="AA31" s="62">
        <f t="shared" si="10"/>
        <v>7.5</v>
      </c>
      <c r="AB31" s="62">
        <f t="shared" si="10"/>
        <v>7.5</v>
      </c>
      <c r="AC31" s="62">
        <f t="shared" si="10"/>
        <v>7.5</v>
      </c>
      <c r="AD31" s="62">
        <f t="shared" si="10"/>
        <v>7.5</v>
      </c>
      <c r="AE31" s="62">
        <f t="shared" si="10"/>
        <v>0</v>
      </c>
      <c r="AF31" s="62">
        <f t="shared" ref="AF31:AH31" si="11">SUM(AF21:AF30)</f>
        <v>0</v>
      </c>
      <c r="AG31" s="62">
        <f t="shared" si="11"/>
        <v>0</v>
      </c>
      <c r="AH31" s="62">
        <f t="shared" si="11"/>
        <v>7.5</v>
      </c>
      <c r="AI31" s="63">
        <f t="shared" ref="AI31" si="12">SUM(AI21:AI30)</f>
        <v>127.5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2"/>
      <c r="E33" s="82"/>
      <c r="F33" s="82">
        <v>7.5</v>
      </c>
      <c r="G33" s="82"/>
      <c r="H33" s="82">
        <v>3</v>
      </c>
      <c r="I33" s="82"/>
      <c r="J33" s="82"/>
      <c r="K33" s="82"/>
      <c r="L33" s="82"/>
      <c r="M33" s="82">
        <v>7.5</v>
      </c>
      <c r="N33" s="82"/>
      <c r="O33" s="82">
        <v>7.5</v>
      </c>
      <c r="P33" s="82">
        <v>6</v>
      </c>
      <c r="Q33" s="82"/>
      <c r="R33" s="82"/>
      <c r="S33" s="82"/>
      <c r="T33" s="82"/>
      <c r="U33" s="82">
        <v>7.5</v>
      </c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39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79</v>
      </c>
      <c r="B36" s="17" t="s">
        <v>80</v>
      </c>
      <c r="C36" s="17"/>
      <c r="D36" s="65"/>
      <c r="E36" s="65"/>
      <c r="F36" s="65" t="s">
        <v>78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17</f>
        <v>17</v>
      </c>
      <c r="AH36" s="65"/>
      <c r="AI36" s="66">
        <f>AG36*7.5</f>
        <v>127.5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81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82</v>
      </c>
      <c r="B38" s="17" t="s">
        <v>83</v>
      </c>
      <c r="C38" s="17"/>
      <c r="D38" s="65"/>
      <c r="E38" s="65"/>
      <c r="F38" s="65" t="s">
        <v>33</v>
      </c>
      <c r="G38" s="65"/>
      <c r="H38" s="65" t="s">
        <v>84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85</v>
      </c>
      <c r="C39" s="31"/>
      <c r="D39" s="67"/>
      <c r="E39" s="67"/>
      <c r="F39" s="67" t="s">
        <v>32</v>
      </c>
      <c r="G39" s="67"/>
      <c r="H39" s="67" t="s">
        <v>86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87</v>
      </c>
      <c r="C40" s="31"/>
      <c r="D40" s="67"/>
      <c r="E40" s="67"/>
      <c r="F40" s="67" t="s">
        <v>88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2024-08-01T18:36:04Z</cp:lastPrinted>
  <dcterms:created xsi:type="dcterms:W3CDTF">1998-07-03T22:57:08Z</dcterms:created>
  <dcterms:modified xsi:type="dcterms:W3CDTF">2025-04-01T20:58:40Z</dcterms:modified>
</cp:coreProperties>
</file>