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109EABD0-6DE1-4844-8336-E6FE7A63F671}" xr6:coauthVersionLast="47" xr6:coauthVersionMax="47" xr10:uidLastSave="{00000000-0000-0000-0000-000000000000}"/>
  <bookViews>
    <workbookView xWindow="-98" yWindow="-98" windowWidth="20715" windowHeight="13155" tabRatio="35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U19" i="1"/>
  <c r="AH29" i="1"/>
  <c r="AG29" i="1"/>
  <c r="AH18" i="1"/>
  <c r="AG18" i="1"/>
  <c r="AF18" i="1"/>
  <c r="AF29" i="1" s="1"/>
  <c r="AA29" i="1"/>
  <c r="Z29" i="1"/>
  <c r="Y29" i="1"/>
  <c r="P29" i="1"/>
  <c r="K29" i="1"/>
  <c r="I29" i="1"/>
  <c r="H29" i="1"/>
  <c r="AE18" i="1"/>
  <c r="AE29" i="1" s="1"/>
  <c r="AD18" i="1"/>
  <c r="AD29" i="1" s="1"/>
  <c r="AC18" i="1"/>
  <c r="AC29" i="1" s="1"/>
  <c r="AB18" i="1"/>
  <c r="AB29" i="1" s="1"/>
  <c r="AA18" i="1"/>
  <c r="Z18" i="1"/>
  <c r="Y18" i="1"/>
  <c r="X18" i="1"/>
  <c r="X29" i="1" s="1"/>
  <c r="W18" i="1"/>
  <c r="W29" i="1" s="1"/>
  <c r="V18" i="1"/>
  <c r="V29" i="1" s="1"/>
  <c r="U18" i="1"/>
  <c r="T18" i="1"/>
  <c r="T29" i="1" s="1"/>
  <c r="S18" i="1"/>
  <c r="S29" i="1" s="1"/>
  <c r="R18" i="1"/>
  <c r="R29" i="1" s="1"/>
  <c r="Q18" i="1"/>
  <c r="Q29" i="1" s="1"/>
  <c r="P18" i="1"/>
  <c r="O18" i="1"/>
  <c r="O29" i="1" s="1"/>
  <c r="N18" i="1"/>
  <c r="N29" i="1" s="1"/>
  <c r="M18" i="1"/>
  <c r="M29" i="1" s="1"/>
  <c r="L18" i="1"/>
  <c r="L29" i="1" s="1"/>
  <c r="K18" i="1"/>
  <c r="J18" i="1"/>
  <c r="J29" i="1" s="1"/>
  <c r="I18" i="1"/>
  <c r="H18" i="1"/>
  <c r="G18" i="1"/>
  <c r="G29" i="1" s="1"/>
  <c r="F18" i="1"/>
  <c r="F29" i="1" s="1"/>
  <c r="E18" i="1"/>
  <c r="E29" i="1" s="1"/>
  <c r="D18" i="1"/>
  <c r="D29" i="1" s="1"/>
  <c r="AI31" i="1"/>
  <c r="U29" i="1" l="1"/>
  <c r="AI34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<sst xmlns="http://schemas.openxmlformats.org/spreadsheetml/2006/main" count="190" uniqueCount="71">
  <si>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</si>
  <si>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</si>
  <si>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</si>
  <si>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</si>
  <si>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</si>
  <si>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</si>
  <si>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</si>
  <si>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</si>
  <si>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</si>
  <si>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</si>
  <si>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</si>
  <si>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</si>
  <si>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</si>
  <si>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</si>
  <si>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</si>
  <si>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</si>
  <si>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</si>
  <si>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</si>
  <si>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</si>
  <si>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</si>
  <si>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</si>
  <si>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</si>
  <si>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</si>
  <si>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</si>
  <si>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</si>
  <si>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</si>
  <si>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</si>
  <si>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</si>
  <si>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</si>
  <si>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</si>
  <si>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</si>
  <si>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</si>
  <si>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</si>
  <si>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</si>
  <si>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</si>
  <si>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</si>
  <si>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</si>
  <si>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</si>
  <si>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</si>
  <si>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</si>
  <si>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</si>
  <si>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</si>
  <si>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</si>
  <si>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</si>
  <si>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</si>
  <si>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</si>
  <si>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</si>
  <si>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</si>
  <si>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</si>
  <si>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</si>
  <si>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</si>
  <si>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</si>
  <si>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</si>
  <si>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</si>
  <si>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</si>
  <si>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</si>
  <si>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</si>
  <si>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</si>
  <si>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</si>
  <si>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</si>
  <si>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WORKING FROM HOME</t>
  </si>
  <si>
    <t>Eastward</t>
  </si>
  <si>
    <t>1702</t>
  </si>
  <si>
    <t>Emery Lot 2</t>
  </si>
  <si>
    <t>PH Revs / hot tub</t>
  </si>
  <si>
    <t>2102</t>
  </si>
  <si>
    <t>33rd &amp; Commercial</t>
  </si>
  <si>
    <t>2205</t>
  </si>
  <si>
    <t>CA Meeting / Associates Meeting</t>
  </si>
  <si>
    <t>SFU Lot 36 &amp; 37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</si>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</sst>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/>
  </sheetViews>
  <sheetFormatPr defaultColWidth="7.53125" defaultRowHeight="12.75" x14ac:dyDescent="0.35"/>
  <cols>
    <col min="1" max="1" width="5.3984375" customWidth="1"/>
    <col min="2" max="2" width="21.53125" customWidth="1"/>
    <col min="3" max="3" width="5" style="19" customWidth="1"/>
    <col min="4" max="34" width="3.3984375" style="1" customWidth="1"/>
    <col min="35" max="35" width="5.53125" style="20" customWidth="1"/>
    <col min="36" max="36" width="40.53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 t="s">
        <v>42</v>
      </c>
      <c r="B8" s="44" t="s">
        <v>41</v>
      </c>
      <c r="C8" s="45" t="s">
        <v>32</v>
      </c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/>
      <c r="AC8" s="55" t="s">
        <v>20</v>
      </c>
      <c r="AD8" s="55" t="s">
        <v>20</v>
      </c>
      <c r="AE8" s="55"/>
      <c r="AF8" s="55"/>
      <c r="AG8" s="55"/>
      <c r="AH8" s="55"/>
      <c r="AI8" s="56">
        <f>SUM(D8:AH8)</f>
        <v>0</v>
      </c>
      <c r="AJ8" s="46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 t="s">
        <v>42</v>
      </c>
      <c r="B9" s="40" t="s">
        <v>59</v>
      </c>
      <c r="C9" s="41" t="s">
        <v>32</v>
      </c>
      <c r="D9" s="57"/>
      <c r="E9" s="57"/>
      <c r="F9" s="57"/>
      <c r="G9" s="57"/>
      <c r="H9" s="55" t="s">
        <v>20</v>
      </c>
      <c r="I9" s="55" t="s">
        <v>20</v>
      </c>
      <c r="J9" s="57"/>
      <c r="K9" s="57"/>
      <c r="L9" s="57"/>
      <c r="M9" s="57"/>
      <c r="N9" s="57"/>
      <c r="O9" s="55" t="s">
        <v>20</v>
      </c>
      <c r="P9" s="55" t="s">
        <v>20</v>
      </c>
      <c r="Q9" s="57"/>
      <c r="R9" s="57"/>
      <c r="S9" s="57"/>
      <c r="T9" s="57"/>
      <c r="U9" s="57"/>
      <c r="V9" s="55" t="s">
        <v>20</v>
      </c>
      <c r="W9" s="55" t="s">
        <v>20</v>
      </c>
      <c r="X9" s="57"/>
      <c r="Y9" s="57"/>
      <c r="Z9" s="57"/>
      <c r="AA9" s="57"/>
      <c r="AB9" s="57"/>
      <c r="AC9" s="55" t="s">
        <v>20</v>
      </c>
      <c r="AD9" s="55" t="s">
        <v>20</v>
      </c>
      <c r="AE9" s="57"/>
      <c r="AF9" s="57"/>
      <c r="AG9" s="57"/>
      <c r="AH9" s="57"/>
      <c r="AI9" s="56">
        <f>SUM(D9:AH9)</f>
        <v>0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1" t="s">
        <v>42</v>
      </c>
      <c r="B10" s="44" t="s">
        <v>41</v>
      </c>
      <c r="C10" s="45" t="s">
        <v>32</v>
      </c>
      <c r="D10" s="55"/>
      <c r="E10" s="55"/>
      <c r="F10" s="55"/>
      <c r="G10" s="55"/>
      <c r="H10" s="55" t="s">
        <v>20</v>
      </c>
      <c r="I10" s="55" t="s">
        <v>20</v>
      </c>
      <c r="J10" s="55"/>
      <c r="K10" s="55"/>
      <c r="L10" s="55"/>
      <c r="M10" s="55"/>
      <c r="N10" s="55"/>
      <c r="O10" s="55" t="s">
        <v>20</v>
      </c>
      <c r="P10" s="55" t="s">
        <v>20</v>
      </c>
      <c r="Q10" s="55"/>
      <c r="R10" s="55"/>
      <c r="S10" s="55"/>
      <c r="T10" s="55"/>
      <c r="U10" s="55"/>
      <c r="V10" s="55" t="s">
        <v>20</v>
      </c>
      <c r="W10" s="55" t="s">
        <v>20</v>
      </c>
      <c r="X10" s="55"/>
      <c r="Y10" s="55"/>
      <c r="Z10" s="55"/>
      <c r="AA10" s="55"/>
      <c r="AB10" s="55"/>
      <c r="AC10" s="55" t="s">
        <v>20</v>
      </c>
      <c r="AD10" s="55" t="s">
        <v>20</v>
      </c>
      <c r="AE10" s="55"/>
      <c r="AF10" s="55"/>
      <c r="AG10" s="55"/>
      <c r="AH10" s="55"/>
      <c r="AI10" s="56">
        <f>SUM(D10:AH10)</f>
        <v>0</v>
      </c>
      <c r="AJ10" s="46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2" t="s">
        <v>42</v>
      </c>
      <c r="B11" s="40" t="s">
        <v>41</v>
      </c>
      <c r="C11" s="41" t="s">
        <v>56</v>
      </c>
      <c r="D11" s="57"/>
      <c r="E11" s="57"/>
      <c r="F11" s="57"/>
      <c r="G11" s="57"/>
      <c r="H11" s="55" t="s">
        <v>20</v>
      </c>
      <c r="I11" s="55" t="s">
        <v>20</v>
      </c>
      <c r="J11" s="57"/>
      <c r="K11" s="57"/>
      <c r="L11" s="57"/>
      <c r="M11" s="57"/>
      <c r="N11" s="57"/>
      <c r="O11" s="55" t="s">
        <v>20</v>
      </c>
      <c r="P11" s="55" t="s">
        <v>20</v>
      </c>
      <c r="Q11" s="57"/>
      <c r="R11" s="57"/>
      <c r="S11" s="57"/>
      <c r="T11" s="57"/>
      <c r="U11" s="57"/>
      <c r="V11" s="55" t="s">
        <v>20</v>
      </c>
      <c r="W11" s="55" t="s">
        <v>20</v>
      </c>
      <c r="X11" s="57"/>
      <c r="Y11" s="57"/>
      <c r="Z11" s="57"/>
      <c r="AA11" s="57"/>
      <c r="AB11" s="57"/>
      <c r="AC11" s="55" t="s">
        <v>20</v>
      </c>
      <c r="AD11" s="55" t="s">
        <v>20</v>
      </c>
      <c r="AE11" s="57"/>
      <c r="AF11" s="57"/>
      <c r="AG11" s="57"/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1" t="s">
        <v>44</v>
      </c>
      <c r="B12" s="44" t="s">
        <v>61</v>
      </c>
      <c r="C12" s="45" t="s">
        <v>56</v>
      </c>
      <c r="D12" s="55"/>
      <c r="E12" s="55"/>
      <c r="F12" s="55"/>
      <c r="G12" s="55"/>
      <c r="H12" s="55" t="s">
        <v>20</v>
      </c>
      <c r="I12" s="55" t="s">
        <v>20</v>
      </c>
      <c r="J12" s="55"/>
      <c r="K12" s="55"/>
      <c r="L12" s="55"/>
      <c r="M12" s="55"/>
      <c r="N12" s="55"/>
      <c r="O12" s="55" t="s">
        <v>20</v>
      </c>
      <c r="P12" s="55" t="s">
        <v>20</v>
      </c>
      <c r="Q12" s="55"/>
      <c r="R12" s="55"/>
      <c r="S12" s="55"/>
      <c r="T12" s="55"/>
      <c r="U12" s="55"/>
      <c r="V12" s="55" t="s">
        <v>20</v>
      </c>
      <c r="W12" s="55" t="s">
        <v>20</v>
      </c>
      <c r="X12" s="55"/>
      <c r="Y12" s="55"/>
      <c r="Z12" s="55"/>
      <c r="AA12" s="55"/>
      <c r="AB12" s="55"/>
      <c r="AC12" s="55" t="s">
        <v>20</v>
      </c>
      <c r="AD12" s="55" t="s">
        <v>20</v>
      </c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5">
      <c r="A13" s="52" t="s">
        <v>62</v>
      </c>
      <c r="B13" s="40" t="s">
        <v>63</v>
      </c>
      <c r="C13" s="41" t="s">
        <v>56</v>
      </c>
      <c r="D13" s="57"/>
      <c r="E13" s="57"/>
      <c r="F13" s="57"/>
      <c r="G13" s="57"/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/>
      <c r="AB13" s="57"/>
      <c r="AC13" s="55" t="s">
        <v>20</v>
      </c>
      <c r="AD13" s="55" t="s">
        <v>20</v>
      </c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51" t="s">
        <v>67</v>
      </c>
      <c r="B14" s="44" t="s">
        <v>69</v>
      </c>
      <c r="C14" s="45" t="s">
        <v>56</v>
      </c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/>
      <c r="Z14" s="55"/>
      <c r="AA14" s="55"/>
      <c r="AB14" s="55"/>
      <c r="AC14" s="55" t="s">
        <v>20</v>
      </c>
      <c r="AD14" s="55" t="s">
        <v>20</v>
      </c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3">
      <c r="A15" s="52" t="s">
        <v>65</v>
      </c>
      <c r="B15" s="40" t="s">
        <v>66</v>
      </c>
      <c r="C15" s="41" t="s">
        <v>56</v>
      </c>
      <c r="D15" s="57"/>
      <c r="E15" s="57"/>
      <c r="F15" s="57"/>
      <c r="G15" s="57"/>
      <c r="H15" s="55" t="s">
        <v>20</v>
      </c>
      <c r="I15" s="55" t="s">
        <v>20</v>
      </c>
      <c r="J15" s="57"/>
      <c r="K15" s="57"/>
      <c r="L15" s="57"/>
      <c r="M15" s="57"/>
      <c r="N15" s="57"/>
      <c r="O15" s="55" t="s">
        <v>20</v>
      </c>
      <c r="P15" s="55" t="s">
        <v>20</v>
      </c>
      <c r="Q15" s="57"/>
      <c r="R15" s="57"/>
      <c r="S15" s="57"/>
      <c r="T15" s="57"/>
      <c r="U15" s="57"/>
      <c r="V15" s="55" t="s">
        <v>20</v>
      </c>
      <c r="W15" s="55" t="s">
        <v>20</v>
      </c>
      <c r="X15" s="57"/>
      <c r="Y15" s="57"/>
      <c r="Z15" s="57"/>
      <c r="AA15" s="57"/>
      <c r="AB15" s="57"/>
      <c r="AC15" s="55" t="s">
        <v>20</v>
      </c>
      <c r="AD15" s="55" t="s">
        <v>20</v>
      </c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3">
      <c r="A16" s="51"/>
      <c r="B16" s="44"/>
      <c r="C16" s="74"/>
      <c r="D16" s="55"/>
      <c r="E16" s="55"/>
      <c r="F16" s="55"/>
      <c r="G16" s="55"/>
      <c r="H16" s="55" t="s">
        <v>20</v>
      </c>
      <c r="I16" s="55" t="s">
        <v>20</v>
      </c>
      <c r="J16" s="55"/>
      <c r="K16" s="55"/>
      <c r="L16" s="55"/>
      <c r="M16" s="55"/>
      <c r="N16" s="55"/>
      <c r="O16" s="55" t="s">
        <v>20</v>
      </c>
      <c r="P16" s="55" t="s">
        <v>20</v>
      </c>
      <c r="Q16" s="55"/>
      <c r="R16" s="55"/>
      <c r="S16" s="55"/>
      <c r="T16" s="55"/>
      <c r="U16" s="55"/>
      <c r="V16" s="55" t="s">
        <v>20</v>
      </c>
      <c r="W16" s="55" t="s">
        <v>20</v>
      </c>
      <c r="X16" s="55"/>
      <c r="Y16" s="55"/>
      <c r="Z16" s="55"/>
      <c r="AA16" s="55"/>
      <c r="AB16" s="55"/>
      <c r="AC16" s="55" t="s">
        <v>20</v>
      </c>
      <c r="AD16" s="55" t="s">
        <v>20</v>
      </c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3">
      <c r="A17" s="52"/>
      <c r="B17" s="40"/>
      <c r="C17" s="72"/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5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0</v>
      </c>
      <c r="J18" s="58">
        <f t="shared" si="1"/>
        <v>0</v>
      </c>
      <c r="K18" s="58">
        <f t="shared" si="1"/>
        <v>0</v>
      </c>
      <c r="L18" s="58">
        <f t="shared" si="1"/>
        <v>0</v>
      </c>
      <c r="M18" s="58">
        <f t="shared" si="1"/>
        <v>0</v>
      </c>
      <c r="N18" s="58">
        <f t="shared" si="1"/>
        <v>0</v>
      </c>
      <c r="O18" s="58">
        <f t="shared" si="1"/>
        <v>0</v>
      </c>
      <c r="P18" s="58">
        <f t="shared" si="1"/>
        <v>0</v>
      </c>
      <c r="Q18" s="58">
        <f t="shared" si="1"/>
        <v>0</v>
      </c>
      <c r="R18" s="58">
        <f t="shared" si="1"/>
        <v>0</v>
      </c>
      <c r="S18" s="58">
        <f t="shared" si="1"/>
        <v>0</v>
      </c>
      <c r="T18" s="58">
        <f t="shared" si="1"/>
        <v>0</v>
      </c>
      <c r="U18" s="58">
        <f t="shared" si="1"/>
        <v>0</v>
      </c>
      <c r="V18" s="58">
        <f t="shared" si="1"/>
        <v>0</v>
      </c>
      <c r="W18" s="58">
        <f t="shared" si="1"/>
        <v>0</v>
      </c>
      <c r="X18" s="58">
        <f t="shared" si="1"/>
        <v>0</v>
      </c>
      <c r="Y18" s="58">
        <f t="shared" si="1"/>
        <v>0</v>
      </c>
      <c r="Z18" s="58">
        <f t="shared" si="1"/>
        <v>0</v>
      </c>
      <c r="AA18" s="58">
        <f t="shared" si="1"/>
        <v>0</v>
      </c>
      <c r="AB18" s="58">
        <f t="shared" si="1"/>
        <v>0</v>
      </c>
      <c r="AC18" s="58">
        <f t="shared" si="1"/>
        <v>0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>
        <f>7.5</f>
        <v>7.5</v>
      </c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0</v>
      </c>
      <c r="AJ20" s="76" t="s">
        <v>45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39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 t="s">
        <v>68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0</v>
      </c>
      <c r="F29" s="58">
        <f t="shared" si="5"/>
        <v>0</v>
      </c>
      <c r="G29" s="58">
        <f t="shared" si="5"/>
        <v>0</v>
      </c>
      <c r="H29" s="58">
        <f t="shared" si="5"/>
        <v>0</v>
      </c>
      <c r="I29" s="58">
        <f t="shared" si="5"/>
        <v>0</v>
      </c>
      <c r="J29" s="58">
        <f t="shared" si="5"/>
        <v>0</v>
      </c>
      <c r="K29" s="58">
        <f t="shared" si="5"/>
        <v>0</v>
      </c>
      <c r="L29" s="58">
        <f t="shared" si="5"/>
        <v>0</v>
      </c>
      <c r="M29" s="58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8">
        <f t="shared" si="5"/>
        <v>0</v>
      </c>
      <c r="T29" s="58">
        <f t="shared" si="5"/>
        <v>0</v>
      </c>
      <c r="U29" s="58">
        <f t="shared" si="5"/>
        <v>7.5</v>
      </c>
      <c r="V29" s="58">
        <f t="shared" si="5"/>
        <v>0</v>
      </c>
      <c r="W29" s="58">
        <f t="shared" si="5"/>
        <v>0</v>
      </c>
      <c r="X29" s="58">
        <f t="shared" si="5"/>
        <v>0</v>
      </c>
      <c r="Y29" s="58">
        <f t="shared" si="5"/>
        <v>0</v>
      </c>
      <c r="Z29" s="58">
        <f t="shared" si="5"/>
        <v>0</v>
      </c>
      <c r="AA29" s="58">
        <f t="shared" si="5"/>
        <v>0</v>
      </c>
      <c r="AB29" s="58">
        <f t="shared" si="5"/>
        <v>0</v>
      </c>
      <c r="AC29" s="58">
        <f t="shared" si="5"/>
        <v>0</v>
      </c>
      <c r="AD29" s="58">
        <f t="shared" si="5"/>
        <v>0</v>
      </c>
      <c r="AE29" s="58">
        <f t="shared" si="5"/>
        <v>0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7.5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77"/>
      <c r="B30" s="16"/>
      <c r="C30" s="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9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60</v>
      </c>
      <c r="B31" s="14"/>
      <c r="C31" s="1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56">
        <f>SUM(D31:AH31)</f>
        <v>0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5" thickBot="1" x14ac:dyDescent="0.35">
      <c r="A34" s="18" t="s">
        <v>46</v>
      </c>
      <c r="B34" s="17" t="s">
        <v>47</v>
      </c>
      <c r="C34" s="17"/>
      <c r="D34" s="61"/>
      <c r="E34" s="61"/>
      <c r="F34" s="61" t="s">
        <v>48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22</f>
        <v>22</v>
      </c>
      <c r="AH34" s="61"/>
      <c r="AI34" s="62">
        <f>AG34*7.5</f>
        <v>165</v>
      </c>
      <c r="AJ34" s="31"/>
      <c r="AZ34" s="53"/>
    </row>
    <row r="35" spans="1:52" s="30" customFormat="1" ht="10.15" x14ac:dyDescent="0.3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49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.15" x14ac:dyDescent="0.3">
      <c r="A36" s="18" t="s">
        <v>50</v>
      </c>
      <c r="B36" s="17" t="s">
        <v>51</v>
      </c>
      <c r="C36" s="17"/>
      <c r="D36" s="61"/>
      <c r="E36" s="61"/>
      <c r="F36" s="61" t="s">
        <v>33</v>
      </c>
      <c r="G36" s="61"/>
      <c r="H36" s="61" t="s">
        <v>52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35</v>
      </c>
      <c r="AG36" s="61"/>
      <c r="AH36" s="61"/>
      <c r="AI36" s="61">
        <f>AI29-AI34</f>
        <v>-157.5</v>
      </c>
      <c r="AJ36" s="70" t="s">
        <v>34</v>
      </c>
      <c r="AZ36" s="53"/>
    </row>
    <row r="37" spans="1:52" s="30" customFormat="1" ht="10.15" x14ac:dyDescent="0.3">
      <c r="A37" s="17" t="s">
        <v>23</v>
      </c>
      <c r="B37" s="17" t="s">
        <v>53</v>
      </c>
      <c r="C37" s="31"/>
      <c r="D37" s="63"/>
      <c r="E37" s="63"/>
      <c r="F37" s="63" t="s">
        <v>32</v>
      </c>
      <c r="G37" s="63"/>
      <c r="H37" s="63" t="s">
        <v>54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.15" x14ac:dyDescent="0.3">
      <c r="A38" s="31" t="s">
        <v>27</v>
      </c>
      <c r="B38" s="31" t="s">
        <v>55</v>
      </c>
      <c r="C38" s="31"/>
      <c r="D38" s="63"/>
      <c r="E38" s="63"/>
      <c r="F38" s="63" t="s">
        <v>56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36</v>
      </c>
      <c r="AG38" s="63"/>
      <c r="AH38" s="63"/>
      <c r="AI38" s="64">
        <f>66</f>
        <v>66</v>
      </c>
      <c r="AJ38" s="31"/>
    </row>
    <row r="39" spans="1:52" s="30" customFormat="1" ht="10.15" x14ac:dyDescent="0.3">
      <c r="A39" s="31"/>
      <c r="B39" s="31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3.15" thickBot="1" x14ac:dyDescent="0.4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37</v>
      </c>
      <c r="AG40" s="63"/>
      <c r="AH40" s="63"/>
      <c r="AI40" s="65">
        <f>AI36+AI38</f>
        <v>-91.5</v>
      </c>
      <c r="AJ40" s="31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2025-04-02T17:56:25Z</cp:lastPrinted>
  <dcterms:created xsi:type="dcterms:W3CDTF">1998-07-03T22:57:08Z</dcterms:created>
  <dcterms:modified xsi:type="dcterms:W3CDTF">2025-04-04T21:47:29Z</dcterms:modified>
</cp:coreProperties>
</file>