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5E078830-E95D-458F-A13A-67E0558F770A}" xr6:coauthVersionLast="47" xr6:coauthVersionMax="47" xr10:uidLastSave="{00000000-0000-0000-0000-000000000000}"/>
  <bookViews>
    <workbookView xWindow="-110" yWindow="-11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8" i="1" l="1"/>
  <c r="AH34" i="1"/>
  <c r="T20" i="1"/>
  <c r="AH19" i="1"/>
  <c r="AH29" i="1" s="1"/>
  <c r="AG19" i="1"/>
  <c r="AG29" i="1" s="1"/>
  <c r="AF19" i="1"/>
  <c r="AF29" i="1" s="1"/>
  <c r="Z29" i="1"/>
  <c r="Y29" i="1"/>
  <c r="S29" i="1"/>
  <c r="R29" i="1"/>
  <c r="K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/>
  <c r="AI34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6" i="1" s="1"/>
  <c r="AI40" i="1" s="1"/>
</calcChain>
</file>

<file path=xl/sharedStrings.xml><?xml version="1.0" encoding="utf-8"?>
<sst xmlns="http://schemas.openxmlformats.org/spreadsheetml/2006/main" count="193" uniqueCount="58">
  <si>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</si>
  <si>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</si>
  <si>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</si>
  <si>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</si>
  <si>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</si>
  <si>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</si>
  <si>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</si>
  <si>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</si>
  <si>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</si>
  <si>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</si>
  <si>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</si>
  <si>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</si>
  <si>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</si>
  <si>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</si>
  <si>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</si>
  <si>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</si>
  <si>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</si>
  <si>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</si>
  <si>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</si>
  <si>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</si>
  <si>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</si>
  <si>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</si>
  <si>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</si>
  <si>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</si>
  <si>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</si>
  <si>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</si>
  <si>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</si>
  <si>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</si>
  <si>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</si>
  <si>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</si>
  <si>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</si>
  <si>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</si>
  <si>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</si>
  <si>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</si>
  <si>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</si>
  <si>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</si>
  <si>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</si>
  <si>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</si>
  <si>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</si>
  <si>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</si>
  <si>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</si>
  <si>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</si>
  <si>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WD</t>
  </si>
  <si>
    <t>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</si>
  <si>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</si>
  <si>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</si>
  <si>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</si>
  <si>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</si>
  <si>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</si>
  <si>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</si>
  <si>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</si>
  <si>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</si>
  <si>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</si>
  <si>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WORKING FROM HOME</t>
  </si>
  <si>
    <t>February 2025</t>
  </si>
  <si>
    <t>Sick day</t>
  </si>
  <si>
    <t>Lunch and learn</t>
  </si>
  <si>
    <t>Friday CA Weekly 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</si>
</sst>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1" fillId="6" borderId="21" xfId="0" applyFont="1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="99" zoomScaleNormal="100" zoomScaleSheetLayoutView="100" workbookViewId="0">
      <selection activeCell="B7" sqref="B7"/>
    </sheetView>
  </sheetViews>
  <sheetFormatPr defaultColWidth="7.54296875" defaultRowHeight="12.5" x14ac:dyDescent="0.25"/>
  <cols>
    <col min="1" max="1" width="8.453125" style="73" customWidth="1"/>
    <col min="2" max="2" width="30.269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39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/>
      <c r="AG6" s="23"/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29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1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1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1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1" t="s">
        <v>15</v>
      </c>
      <c r="AE7" s="30" t="s">
        <v>17</v>
      </c>
      <c r="AF7" s="30"/>
      <c r="AG7" s="30"/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40</v>
      </c>
      <c r="B10" s="34" t="s">
        <v>41</v>
      </c>
      <c r="C10" s="35" t="s">
        <v>43</v>
      </c>
      <c r="D10" s="36" t="s">
        <v>20</v>
      </c>
      <c r="E10" s="36" t="s">
        <v>20</v>
      </c>
      <c r="F10" s="36">
        <v>7.5</v>
      </c>
      <c r="G10" s="36">
        <v>7.5</v>
      </c>
      <c r="H10" s="36">
        <v>8</v>
      </c>
      <c r="I10" s="36">
        <v>7</v>
      </c>
      <c r="J10" s="36"/>
      <c r="K10" s="36" t="s">
        <v>20</v>
      </c>
      <c r="L10" s="36" t="s">
        <v>20</v>
      </c>
      <c r="M10" s="36">
        <v>7.5</v>
      </c>
      <c r="N10" s="36">
        <v>7.5</v>
      </c>
      <c r="O10" s="36">
        <v>7.5</v>
      </c>
      <c r="P10" s="36">
        <v>7.5</v>
      </c>
      <c r="Q10" s="36">
        <v>7.5</v>
      </c>
      <c r="R10" s="36" t="s">
        <v>20</v>
      </c>
      <c r="S10" s="36" t="s">
        <v>20</v>
      </c>
      <c r="T10" s="36"/>
      <c r="U10" s="36"/>
      <c r="V10" s="36">
        <v>7.5</v>
      </c>
      <c r="W10" s="36">
        <v>7.5</v>
      </c>
      <c r="X10" s="36">
        <v>7.5</v>
      </c>
      <c r="Y10" s="36" t="s">
        <v>20</v>
      </c>
      <c r="Z10" s="36" t="s">
        <v>20</v>
      </c>
      <c r="AA10" s="36">
        <v>7.5</v>
      </c>
      <c r="AB10" s="36">
        <v>7.5</v>
      </c>
      <c r="AC10" s="36">
        <v>7.5</v>
      </c>
      <c r="AD10" s="36">
        <v>7.5</v>
      </c>
      <c r="AE10" s="36">
        <v>6.5</v>
      </c>
      <c r="AF10" s="36" t="s">
        <v>20</v>
      </c>
      <c r="AG10" s="36" t="s">
        <v>20</v>
      </c>
      <c r="AH10" s="36"/>
      <c r="AI10" s="37">
        <f t="shared" si="1"/>
        <v>126.5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79"/>
      <c r="K14" s="36" t="s">
        <v>20</v>
      </c>
      <c r="L14" s="36" t="s">
        <v>20</v>
      </c>
      <c r="M14" s="36"/>
      <c r="N14" s="36"/>
      <c r="O14" s="36"/>
      <c r="P14" s="36"/>
      <c r="Q14" s="79"/>
      <c r="R14" s="36" t="s">
        <v>20</v>
      </c>
      <c r="S14" s="36" t="s">
        <v>20</v>
      </c>
      <c r="T14" s="36"/>
      <c r="U14" s="36"/>
      <c r="V14" s="36"/>
      <c r="W14" s="36"/>
      <c r="X14" s="79"/>
      <c r="Y14" s="36" t="s">
        <v>20</v>
      </c>
      <c r="Z14" s="36" t="s">
        <v>20</v>
      </c>
      <c r="AA14" s="36"/>
      <c r="AB14" s="36"/>
      <c r="AC14" s="36"/>
      <c r="AD14" s="36"/>
      <c r="AE14" s="79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8"/>
      <c r="K16" s="36" t="s">
        <v>20</v>
      </c>
      <c r="L16" s="36" t="s">
        <v>20</v>
      </c>
      <c r="M16" s="36"/>
      <c r="N16" s="36"/>
      <c r="O16" s="36"/>
      <c r="P16" s="36"/>
      <c r="Q16" s="78"/>
      <c r="R16" s="36" t="s">
        <v>20</v>
      </c>
      <c r="S16" s="36" t="s">
        <v>20</v>
      </c>
      <c r="T16" s="36"/>
      <c r="U16" s="36"/>
      <c r="V16" s="36"/>
      <c r="W16" s="36"/>
      <c r="X16" s="78"/>
      <c r="Y16" s="36" t="s">
        <v>20</v>
      </c>
      <c r="Z16" s="36" t="s">
        <v>20</v>
      </c>
      <c r="AA16" s="36"/>
      <c r="AB16" s="36"/>
      <c r="AC16" s="36"/>
      <c r="AD16" s="36"/>
      <c r="AE16" s="78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G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>SUM(H8:H18)</f>
        <v>8</v>
      </c>
      <c r="I19" s="50">
        <f t="shared" ref="I19:N19" si="4">SUM(I8:I18)</f>
        <v>7</v>
      </c>
      <c r="J19" s="50">
        <f t="shared" si="4"/>
        <v>0</v>
      </c>
      <c r="K19" s="50">
        <f t="shared" si="4"/>
        <v>0</v>
      </c>
      <c r="L19" s="50">
        <f t="shared" si="4"/>
        <v>0</v>
      </c>
      <c r="M19" s="50">
        <f t="shared" si="4"/>
        <v>7.5</v>
      </c>
      <c r="N19" s="50">
        <f t="shared" si="4"/>
        <v>7.5</v>
      </c>
      <c r="O19" s="50">
        <f>SUM(O8:O18)</f>
        <v>7.5</v>
      </c>
      <c r="P19" s="50">
        <f t="shared" ref="P19:U19" si="5">SUM(P8:P18)</f>
        <v>7.5</v>
      </c>
      <c r="Q19" s="50">
        <f t="shared" si="5"/>
        <v>7.5</v>
      </c>
      <c r="R19" s="50">
        <f t="shared" si="5"/>
        <v>0</v>
      </c>
      <c r="S19" s="50">
        <f t="shared" si="5"/>
        <v>0</v>
      </c>
      <c r="T19" s="50">
        <f t="shared" si="5"/>
        <v>0</v>
      </c>
      <c r="U19" s="50">
        <f t="shared" si="5"/>
        <v>0</v>
      </c>
      <c r="V19" s="50">
        <f>SUM(V8:V18)</f>
        <v>7.5</v>
      </c>
      <c r="W19" s="50">
        <f t="shared" ref="W19:AB19" si="6">SUM(W8:W18)</f>
        <v>7.5</v>
      </c>
      <c r="X19" s="50">
        <f t="shared" si="6"/>
        <v>7.5</v>
      </c>
      <c r="Y19" s="50">
        <f t="shared" si="6"/>
        <v>0</v>
      </c>
      <c r="Z19" s="50">
        <f t="shared" si="6"/>
        <v>0</v>
      </c>
      <c r="AA19" s="50">
        <f t="shared" si="6"/>
        <v>7.5</v>
      </c>
      <c r="AB19" s="50">
        <f t="shared" si="6"/>
        <v>7.5</v>
      </c>
      <c r="AC19" s="50">
        <f>SUM(AC8:AC18)</f>
        <v>7.5</v>
      </c>
      <c r="AD19" s="50">
        <f t="shared" ref="AD19:AH19" si="7">SUM(AD8:AD18)</f>
        <v>7.5</v>
      </c>
      <c r="AE19" s="50">
        <f t="shared" si="7"/>
        <v>6.5</v>
      </c>
      <c r="AF19" s="50">
        <f t="shared" si="7"/>
        <v>0</v>
      </c>
      <c r="AG19" s="50">
        <f t="shared" si="7"/>
        <v>0</v>
      </c>
      <c r="AH19" s="50">
        <f t="shared" si="7"/>
        <v>0</v>
      </c>
      <c r="AI19" s="51">
        <f>SUM(AI8:AI18)</f>
        <v>126.5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>
        <f>7.5</f>
        <v>7.5</v>
      </c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>
        <v>1</v>
      </c>
      <c r="AF21" s="55"/>
      <c r="AG21" s="55"/>
      <c r="AH21" s="55"/>
      <c r="AI21" s="37">
        <f t="shared" si="8"/>
        <v>1</v>
      </c>
      <c r="AJ21" s="52" t="s">
        <v>57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37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>
        <v>1</v>
      </c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>
        <v>1.5</v>
      </c>
      <c r="AD24" s="55"/>
      <c r="AE24" s="55"/>
      <c r="AF24" s="55"/>
      <c r="AG24" s="55"/>
      <c r="AH24" s="55"/>
      <c r="AI24" s="37"/>
      <c r="AJ24" s="52" t="s">
        <v>56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>
        <v>7.5</v>
      </c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>
        <v>7.5</v>
      </c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15</v>
      </c>
      <c r="AJ25" s="52" t="s">
        <v>55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38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38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9">SUM(F19:F28)</f>
        <v>7.5</v>
      </c>
      <c r="G29" s="50">
        <f t="shared" si="9"/>
        <v>7.5</v>
      </c>
      <c r="H29" s="50">
        <f t="shared" si="9"/>
        <v>8</v>
      </c>
      <c r="I29" s="50">
        <f t="shared" si="9"/>
        <v>7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R29" si="10">SUM(M19:M28)</f>
        <v>7.5</v>
      </c>
      <c r="N29" s="50">
        <f t="shared" si="10"/>
        <v>7.5</v>
      </c>
      <c r="O29" s="50">
        <f t="shared" si="10"/>
        <v>8.5</v>
      </c>
      <c r="P29" s="50">
        <f t="shared" si="10"/>
        <v>7.5</v>
      </c>
      <c r="Q29" s="50">
        <f t="shared" si="10"/>
        <v>7.5</v>
      </c>
      <c r="R29" s="50">
        <f t="shared" si="10"/>
        <v>0</v>
      </c>
      <c r="S29" s="50">
        <f>SUM(S19:S28)</f>
        <v>0</v>
      </c>
      <c r="T29" s="50">
        <f t="shared" ref="T29:Y29" si="11">SUM(T19:T28)</f>
        <v>7.5</v>
      </c>
      <c r="U29" s="50">
        <f t="shared" si="11"/>
        <v>7.5</v>
      </c>
      <c r="V29" s="50">
        <f t="shared" si="11"/>
        <v>7.5</v>
      </c>
      <c r="W29" s="50">
        <f t="shared" si="11"/>
        <v>7.5</v>
      </c>
      <c r="X29" s="50">
        <f t="shared" si="11"/>
        <v>7.5</v>
      </c>
      <c r="Y29" s="50">
        <f t="shared" si="11"/>
        <v>0</v>
      </c>
      <c r="Z29" s="50">
        <f>SUM(Z19:Z28)</f>
        <v>0</v>
      </c>
      <c r="AA29" s="50">
        <f t="shared" ref="AA29:AF29" si="12">SUM(AA19:AA28)</f>
        <v>7.5</v>
      </c>
      <c r="AB29" s="50">
        <f t="shared" si="12"/>
        <v>7.5</v>
      </c>
      <c r="AC29" s="50">
        <f t="shared" si="12"/>
        <v>9</v>
      </c>
      <c r="AD29" s="50">
        <f t="shared" si="12"/>
        <v>7.5</v>
      </c>
      <c r="AE29" s="50">
        <f t="shared" si="12"/>
        <v>7.5</v>
      </c>
      <c r="AF29" s="50">
        <f t="shared" si="12"/>
        <v>0</v>
      </c>
      <c r="AG29" s="50">
        <f>SUM(AG19:AG28)</f>
        <v>0</v>
      </c>
      <c r="AH29" s="50">
        <f t="shared" ref="AH29" si="13">SUM(AH19:AH28)</f>
        <v>0</v>
      </c>
      <c r="AI29" s="51">
        <f>SUM(AI19:AI28)</f>
        <v>150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83"/>
      <c r="B30" s="60"/>
      <c r="C30" s="60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5"/>
      <c r="AJ30" s="6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86" t="s">
        <v>53</v>
      </c>
      <c r="B31" s="57"/>
      <c r="C31" s="57"/>
      <c r="D31" s="87"/>
      <c r="E31" s="87"/>
      <c r="F31" s="87">
        <v>3.5</v>
      </c>
      <c r="G31" s="87"/>
      <c r="H31" s="87"/>
      <c r="I31" s="87"/>
      <c r="J31" s="87"/>
      <c r="K31" s="87"/>
      <c r="L31" s="87"/>
      <c r="M31" s="87">
        <v>4</v>
      </c>
      <c r="N31" s="87"/>
      <c r="O31" s="87"/>
      <c r="P31" s="87"/>
      <c r="Q31" s="87"/>
      <c r="R31" s="87"/>
      <c r="S31" s="87"/>
      <c r="T31" s="87"/>
      <c r="U31" s="87"/>
      <c r="V31" s="87">
        <v>7.5</v>
      </c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37">
        <f t="shared" ref="AI31" si="14">SUM(D31:AH31)</f>
        <v>15</v>
      </c>
      <c r="AJ31" s="6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83"/>
      <c r="B32" s="60"/>
      <c r="C32" s="60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5"/>
      <c r="AJ32" s="6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" thickBot="1" x14ac:dyDescent="0.3">
      <c r="A33" s="59" t="s">
        <v>10</v>
      </c>
      <c r="B33" s="60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3"/>
      <c r="AZ33" s="4"/>
    </row>
    <row r="34" spans="1:52" s="3" customFormat="1" ht="10.5" thickBot="1" x14ac:dyDescent="0.25">
      <c r="A34" s="64" t="s">
        <v>44</v>
      </c>
      <c r="B34" s="61" t="s">
        <v>45</v>
      </c>
      <c r="C34" s="61"/>
      <c r="D34" s="62"/>
      <c r="E34" s="62"/>
      <c r="F34" s="62" t="s">
        <v>42</v>
      </c>
      <c r="G34" s="62"/>
      <c r="H34" s="62" t="s">
        <v>26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5" t="s">
        <v>11</v>
      </c>
      <c r="AH34" s="66">
        <f>20</f>
        <v>20</v>
      </c>
      <c r="AI34" s="81">
        <f>AH34*7.5</f>
        <v>150</v>
      </c>
      <c r="AJ34" s="63"/>
      <c r="AZ34" s="4"/>
    </row>
    <row r="35" spans="1:52" s="3" customFormat="1" ht="10" x14ac:dyDescent="0.2">
      <c r="A35" s="64" t="s">
        <v>24</v>
      </c>
      <c r="B35" s="61" t="s">
        <v>25</v>
      </c>
      <c r="C35" s="61"/>
      <c r="D35" s="62"/>
      <c r="E35" s="62"/>
      <c r="F35" s="62" t="s">
        <v>30</v>
      </c>
      <c r="G35" s="62"/>
      <c r="H35" s="62" t="s">
        <v>46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3"/>
      <c r="AZ35" s="4"/>
    </row>
    <row r="36" spans="1:52" s="3" customFormat="1" ht="10" x14ac:dyDescent="0.2">
      <c r="A36" s="64" t="s">
        <v>47</v>
      </c>
      <c r="B36" s="61" t="s">
        <v>48</v>
      </c>
      <c r="C36" s="61"/>
      <c r="D36" s="62"/>
      <c r="E36" s="62"/>
      <c r="F36" s="62" t="s">
        <v>32</v>
      </c>
      <c r="G36" s="62"/>
      <c r="H36" s="62" t="s">
        <v>49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5" t="s">
        <v>34</v>
      </c>
      <c r="AH36" s="62"/>
      <c r="AI36" s="62">
        <f>AI29-AI34</f>
        <v>0</v>
      </c>
      <c r="AJ36" s="67" t="s">
        <v>33</v>
      </c>
      <c r="AZ36" s="4"/>
    </row>
    <row r="37" spans="1:52" s="3" customFormat="1" ht="10" x14ac:dyDescent="0.2">
      <c r="A37" s="61" t="s">
        <v>23</v>
      </c>
      <c r="B37" s="61" t="s">
        <v>50</v>
      </c>
      <c r="C37" s="63"/>
      <c r="D37" s="68"/>
      <c r="E37" s="68"/>
      <c r="F37" s="68" t="s">
        <v>31</v>
      </c>
      <c r="G37" s="68"/>
      <c r="H37" s="68" t="s">
        <v>51</v>
      </c>
      <c r="I37" s="68"/>
      <c r="J37" s="68"/>
      <c r="K37" s="68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3"/>
    </row>
    <row r="38" spans="1:52" s="3" customFormat="1" ht="10" x14ac:dyDescent="0.2">
      <c r="A38" s="63" t="s">
        <v>27</v>
      </c>
      <c r="B38" s="63" t="s">
        <v>52</v>
      </c>
      <c r="C38" s="63"/>
      <c r="D38" s="68"/>
      <c r="E38" s="68"/>
      <c r="F38" s="68" t="s">
        <v>43</v>
      </c>
      <c r="G38" s="68"/>
      <c r="H38" s="68" t="s">
        <v>28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9" t="s">
        <v>35</v>
      </c>
      <c r="AH38" s="68"/>
      <c r="AI38" s="70">
        <f>1</f>
        <v>1</v>
      </c>
      <c r="AJ38" s="63"/>
    </row>
    <row r="39" spans="1:52" s="3" customFormat="1" ht="10" x14ac:dyDescent="0.2">
      <c r="A39" s="63"/>
      <c r="B39" s="63"/>
      <c r="C39" s="63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3"/>
    </row>
    <row r="40" spans="1:52" s="3" customFormat="1" ht="13" thickBot="1" x14ac:dyDescent="0.3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9" t="s">
        <v>36</v>
      </c>
      <c r="AH40" s="68"/>
      <c r="AI40" s="72">
        <f>AI38+AI36</f>
        <v>1</v>
      </c>
      <c r="AJ40" s="63"/>
    </row>
    <row r="41" spans="1:52" s="3" customFormat="1" ht="13" thickTop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s="3" customFormat="1" x14ac:dyDescent="0.25">
      <c r="A42" s="71"/>
      <c r="B42" s="71"/>
      <c r="C42" s="71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52" s="3" customFormat="1" x14ac:dyDescent="0.25">
      <c r="A43" s="71"/>
      <c r="B43" s="71"/>
      <c r="C43" s="71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52" s="3" customFormat="1" x14ac:dyDescent="0.25">
      <c r="A44" s="71"/>
      <c r="B44" s="71"/>
      <c r="C44" s="71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AI82" s="74"/>
    </row>
    <row r="83" spans="3:36" x14ac:dyDescent="0.25">
      <c r="C83" s="73"/>
      <c r="AI83" s="74"/>
    </row>
    <row r="84" spans="3:36" x14ac:dyDescent="0.25">
      <c r="C84" s="73"/>
      <c r="AI84" s="74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2024-09-03T20:03:48Z</cp:lastPrinted>
  <dcterms:created xsi:type="dcterms:W3CDTF">1998-07-03T22:57:08Z</dcterms:created>
  <dcterms:modified xsi:type="dcterms:W3CDTF">2025-03-04T18:47:15Z</dcterms:modified>
</cp:coreProperties>
</file>