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/>
  </bookViews>
  <sheets>
    <sheet name="h1" sheetId="1" r:id="rId1"/>
    <sheet name="Sheet2" sheetId="2" r:id="rId2"/>
  </sheets>
  <definedNames>
    <definedName name="xdata1">ROW(OFFSET(#REF!,0,0,513,1))-19*INT((-1/2+ROW(OFFSET(#REF!,0,0,513,1)))/19)</definedName>
    <definedName name="xdata10">ROW(OFFSET(#REF!,0,0,513,1))-19*INT((-1/2+ROW(OFFSET(#REF!,0,0,513,1)))/19)</definedName>
    <definedName name="xdata11">ROW(OFFSET(#REF!,0,0,285,1))-15*INT((-1/2+ROW(OFFSET(#REF!,0,0,285,1)))/15)</definedName>
    <definedName name="xdata2">ROW(OFFSET(#REF!,0,0,513,1))-19*INT((-1/2+ROW(OFFSET(#REF!,0,0,513,1)))/19)</definedName>
    <definedName name="xdata3">ROW(OFFSET(#REF!,0,0,513,1))-19*INT((-1/2+ROW(OFFSET(#REF!,0,0,513,1)))/19)</definedName>
    <definedName name="xdata4">ROW(OFFSET(#REF!,0,0,513,1))-19*INT((-1/2+ROW(OFFSET(#REF!,0,0,513,1)))/19)</definedName>
    <definedName name="xdata5">ROW(OFFSET(#REF!,0,0,513,1))-19*INT((-1/2+ROW(OFFSET(#REF!,0,0,513,1)))/19)</definedName>
    <definedName name="xdata6">ROW(OFFSET(#REF!,0,0,513,1))-19*INT((-1/2+ROW(OFFSET(#REF!,0,0,513,1)))/19)</definedName>
    <definedName name="xdata7">ROW(OFFSET(#REF!,0,0,513,1))-19*INT((-1/2+ROW(OFFSET(#REF!,0,0,513,1)))/19)</definedName>
    <definedName name="xdata8">ROW(OFFSET(#REF!,0,0,513,1))-19*INT((-1/2+ROW(OFFSET(#REF!,0,0,513,1)))/19)</definedName>
    <definedName name="xdata9">ROW(OFFSET(#REF!,0,0,513,1))-19*INT((-1/2+ROW(OFFSET(#REF!,0,0,513,1)))/19)</definedName>
    <definedName name="ydata1">1+INT((ROW(OFFSET(#REF!,0,0,513,1))-1/2)/19)</definedName>
    <definedName name="ydata10">1+INT((ROW(OFFSET(#REF!,0,0,513,1))-1/2)/19)</definedName>
    <definedName name="ydata11">1+INT((ROW(OFFSET(#REF!,0,0,285,1))-1/2)/15)</definedName>
    <definedName name="ydata2">1+INT((ROW(OFFSET(#REF!,0,0,513,1))-1/2)/19)</definedName>
    <definedName name="ydata3">1+INT((ROW(OFFSET(#REF!,0,0,513,1))-1/2)/19)</definedName>
    <definedName name="ydata4">1+INT((ROW(OFFSET(#REF!,0,0,513,1))-1/2)/19)</definedName>
    <definedName name="ydata5">1+INT((ROW(OFFSET(#REF!,0,0,513,1))-1/2)/19)</definedName>
    <definedName name="ydata6">1+INT((ROW(OFFSET(#REF!,0,0,513,1))-1/2)/19)</definedName>
    <definedName name="ydata7">1+INT((ROW(OFFSET(#REF!,0,0,513,1))-1/2)/19)</definedName>
    <definedName name="ydata8">1+INT((ROW(OFFSET(#REF!,0,0,513,1))-1/2)/19)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D65" i="2" l="1"/>
  <c r="E65" i="2"/>
  <c r="D66" i="2"/>
  <c r="E66" i="2"/>
  <c r="C66" i="2"/>
  <c r="C65" i="2"/>
  <c r="D47" i="2"/>
  <c r="E47" i="2"/>
  <c r="D48" i="2"/>
  <c r="E48" i="2"/>
  <c r="C48" i="2"/>
  <c r="C47" i="2"/>
  <c r="D28" i="2"/>
  <c r="E28" i="2"/>
  <c r="D29" i="2"/>
  <c r="E29" i="2"/>
  <c r="C29" i="2"/>
  <c r="C28" i="2"/>
  <c r="D15" i="2"/>
  <c r="E15" i="2"/>
  <c r="D16" i="2"/>
  <c r="E16" i="2"/>
  <c r="C16" i="2"/>
  <c r="C15" i="2"/>
</calcChain>
</file>

<file path=xl/sharedStrings.xml><?xml version="1.0" encoding="utf-8"?>
<sst xmlns="http://schemas.openxmlformats.org/spreadsheetml/2006/main" count="239" uniqueCount="10">
  <si>
    <t>Site</t>
  </si>
  <si>
    <t>temp</t>
  </si>
  <si>
    <t>Flux</t>
  </si>
  <si>
    <t>Copr</t>
  </si>
  <si>
    <t>Total</t>
  </si>
  <si>
    <t>BZ</t>
  </si>
  <si>
    <t>calido</t>
  </si>
  <si>
    <t>frio</t>
  </si>
  <si>
    <t>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</si>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</sst>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yy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8"/>
  <sheetViews>
    <sheetView tabSelected="1" zoomScaleNormal="100" workbookViewId="0">
      <selection activeCell="C3" sqref="C3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 customWidth="1"/>
    <col min="7" max="7" width="7" style="1"/>
    <col min="8" max="10" width="9.140625" style="1"/>
    <col min="11" max="12" width="7" style="1"/>
    <col min="13" max="13" width="10.7109375" style="1" bestFit="1" customWidth="1"/>
    <col min="14" max="1024" width="7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</v>
      </c>
    </row>
    <row r="2" spans="1:6" x14ac:dyDescent="0.25">
      <c r="A2" s="1" t="s">
        <v>5</v>
      </c>
      <c r="B2" s="1" t="s">
        <v>6</v>
      </c>
      <c r="C2" s="1">
        <v>49.013698630136986</v>
      </c>
      <c r="D2" s="1">
        <v>4672.4307860000008</v>
      </c>
      <c r="E2" s="1">
        <v>6958.7243189081628</v>
      </c>
      <c r="F2" s="3">
        <v>38642</v>
      </c>
    </row>
    <row r="3" spans="1:6" x14ac:dyDescent="0.25">
      <c r="A3" s="1" t="s">
        <v>5</v>
      </c>
      <c r="B3" s="1" t="s">
        <v>6</v>
      </c>
      <c r="C3" s="5">
        <v>56</v>
      </c>
      <c r="D3" s="1">
        <v>7773.729585</v>
      </c>
      <c r="E3" s="1">
        <v>12054.681744699999</v>
      </c>
      <c r="F3" s="3">
        <v>38706</v>
      </c>
    </row>
    <row r="4" spans="1:6" x14ac:dyDescent="0.25">
      <c r="A4" s="1" t="s">
        <v>5</v>
      </c>
      <c r="B4" s="1" t="s">
        <v>6</v>
      </c>
      <c r="C4" s="1">
        <v>36.958904109589042</v>
      </c>
      <c r="D4" s="1">
        <v>453.50448999999992</v>
      </c>
      <c r="E4" s="1">
        <v>955.51743541603969</v>
      </c>
      <c r="F4" s="3">
        <v>38770</v>
      </c>
    </row>
    <row r="5" spans="1:6" x14ac:dyDescent="0.25">
      <c r="A5" s="1" t="s">
        <v>5</v>
      </c>
      <c r="B5" s="1" t="s">
        <v>7</v>
      </c>
      <c r="C5" s="1">
        <v>21.479452054794518</v>
      </c>
      <c r="D5" s="1">
        <v>540.83776979376455</v>
      </c>
      <c r="E5" s="1">
        <v>1140.1791160527787</v>
      </c>
      <c r="F5" s="3">
        <v>38864</v>
      </c>
    </row>
    <row r="6" spans="1:6" x14ac:dyDescent="0.25">
      <c r="A6" s="1" t="s">
        <v>5</v>
      </c>
      <c r="B6" s="1" t="s">
        <v>6</v>
      </c>
      <c r="C6" s="1">
        <v>37.260273972602739</v>
      </c>
      <c r="D6" s="1">
        <v>581.94220759687096</v>
      </c>
      <c r="E6" s="1">
        <v>1128.5710510779716</v>
      </c>
      <c r="F6" s="3">
        <v>38990</v>
      </c>
    </row>
    <row r="7" spans="1:6" x14ac:dyDescent="0.25">
      <c r="A7" s="1" t="s">
        <v>5</v>
      </c>
      <c r="B7" s="1" t="s">
        <v>6</v>
      </c>
      <c r="C7" s="1">
        <v>67.31506849315069</v>
      </c>
      <c r="D7" s="1">
        <v>2518.3207039653525</v>
      </c>
      <c r="E7" s="1">
        <v>5124.4538991100144</v>
      </c>
      <c r="F7" s="3">
        <v>39128</v>
      </c>
    </row>
    <row r="8" spans="1:6" x14ac:dyDescent="0.25">
      <c r="A8" s="1" t="s">
        <v>5</v>
      </c>
      <c r="B8" s="1" t="s">
        <v>7</v>
      </c>
      <c r="C8" s="1">
        <v>63.561643835616437</v>
      </c>
      <c r="D8" s="1">
        <v>363.70224443224765</v>
      </c>
      <c r="E8" s="1">
        <v>993.27514873029656</v>
      </c>
      <c r="F8" s="3">
        <v>39217</v>
      </c>
    </row>
    <row r="9" spans="1:6" x14ac:dyDescent="0.25">
      <c r="A9" s="1" t="s">
        <v>5</v>
      </c>
      <c r="B9" s="1" t="s">
        <v>7</v>
      </c>
      <c r="C9" s="1">
        <v>36.520547945205479</v>
      </c>
      <c r="D9" s="1">
        <v>262.02358035002942</v>
      </c>
      <c r="E9" s="1">
        <v>598.10146320137153</v>
      </c>
      <c r="F9" s="3">
        <v>39296</v>
      </c>
    </row>
    <row r="10" spans="1:6" x14ac:dyDescent="0.25">
      <c r="A10" s="1" t="s">
        <v>5</v>
      </c>
      <c r="B10" s="1" t="s">
        <v>7</v>
      </c>
      <c r="C10" s="1">
        <v>56.93150684931507</v>
      </c>
      <c r="D10" s="1">
        <v>757.21882102911547</v>
      </c>
      <c r="E10" s="1">
        <v>1541.5029308323783</v>
      </c>
      <c r="F10" s="3">
        <v>39662</v>
      </c>
    </row>
    <row r="11" spans="1:6" x14ac:dyDescent="0.25">
      <c r="A11" s="1" t="s">
        <v>5</v>
      </c>
      <c r="B11" s="1" t="s">
        <v>6</v>
      </c>
      <c r="C11" s="1">
        <v>99.315068493150676</v>
      </c>
      <c r="D11" s="1">
        <v>1556.8922054871557</v>
      </c>
      <c r="E11" s="1">
        <v>3135.7939461015749</v>
      </c>
      <c r="F11" s="3">
        <v>39775</v>
      </c>
    </row>
    <row r="12" spans="1:6" x14ac:dyDescent="0.25">
      <c r="A12" s="1" t="s">
        <v>5</v>
      </c>
      <c r="B12" s="1" t="s">
        <v>7</v>
      </c>
      <c r="C12" s="1">
        <v>72.767123287671225</v>
      </c>
      <c r="D12" s="1">
        <v>880.10057881117621</v>
      </c>
      <c r="E12" s="1">
        <v>2205.373220346291</v>
      </c>
      <c r="F12" s="3">
        <v>40026</v>
      </c>
    </row>
    <row r="13" spans="1:6" x14ac:dyDescent="0.25">
      <c r="A13" s="1" t="s">
        <v>5</v>
      </c>
      <c r="B13" s="1" t="s">
        <v>6</v>
      </c>
      <c r="C13" s="1">
        <v>169.36986301369865</v>
      </c>
      <c r="D13" s="1">
        <v>17974.584210000001</v>
      </c>
      <c r="E13" s="1">
        <v>26259.724896443302</v>
      </c>
      <c r="F13" s="3">
        <v>40238</v>
      </c>
    </row>
    <row r="14" spans="1:6" x14ac:dyDescent="0.25">
      <c r="A14" s="1" t="s">
        <v>5</v>
      </c>
      <c r="B14" s="1" t="s">
        <v>7</v>
      </c>
      <c r="C14" s="1">
        <v>37.260273972602739</v>
      </c>
      <c r="D14" s="1">
        <v>6044.5337793749995</v>
      </c>
      <c r="E14" s="1">
        <v>28191.585503082999</v>
      </c>
      <c r="F14" s="3">
        <v>40309</v>
      </c>
    </row>
    <row r="15" spans="1:6" x14ac:dyDescent="0.25">
      <c r="A15" s="1" t="s">
        <v>5</v>
      </c>
      <c r="B15" s="1" t="s">
        <v>7</v>
      </c>
      <c r="C15" s="1">
        <v>48.657534246575345</v>
      </c>
      <c r="D15" s="1">
        <v>1584.2623000000001</v>
      </c>
      <c r="E15" s="1">
        <v>3814.3829999999998</v>
      </c>
      <c r="F15" s="3">
        <v>40392</v>
      </c>
    </row>
    <row r="16" spans="1:6" x14ac:dyDescent="0.25">
      <c r="A16" s="1" t="s">
        <v>5</v>
      </c>
      <c r="B16" s="1" t="s">
        <v>6</v>
      </c>
      <c r="C16" s="1">
        <v>70.465753424657535</v>
      </c>
      <c r="D16" s="1">
        <v>3488</v>
      </c>
      <c r="E16" s="1">
        <v>5400.0356999999995</v>
      </c>
      <c r="F16" s="3">
        <v>40464</v>
      </c>
    </row>
    <row r="17" spans="1:6" x14ac:dyDescent="0.25">
      <c r="A17" s="1" t="s">
        <v>5</v>
      </c>
      <c r="B17" s="1" t="s">
        <v>7</v>
      </c>
      <c r="C17" s="1">
        <v>95.808219178082183</v>
      </c>
      <c r="D17" s="1">
        <v>3215</v>
      </c>
      <c r="E17" s="1">
        <v>5000.1016000000009</v>
      </c>
      <c r="F17" s="3">
        <v>40695</v>
      </c>
    </row>
    <row r="18" spans="1:6" x14ac:dyDescent="0.25">
      <c r="A18" s="1" t="s">
        <v>5</v>
      </c>
      <c r="B18" s="1" t="s">
        <v>6</v>
      </c>
      <c r="C18" s="1">
        <v>146.6849315068493</v>
      </c>
      <c r="D18" s="1">
        <v>16245.124659999998</v>
      </c>
      <c r="E18" s="1">
        <v>24218.127503993997</v>
      </c>
      <c r="F18" s="3">
        <v>40954</v>
      </c>
    </row>
    <row r="19" spans="1:6" x14ac:dyDescent="0.25">
      <c r="A19" s="1" t="s">
        <v>5</v>
      </c>
      <c r="B19" s="1" t="s">
        <v>7</v>
      </c>
      <c r="C19" s="1">
        <v>40.054794520547944</v>
      </c>
      <c r="D19" s="1">
        <v>1625.7152272221151</v>
      </c>
      <c r="E19" s="1">
        <v>3546.1683090193401</v>
      </c>
      <c r="F19" s="3">
        <v>41085</v>
      </c>
    </row>
    <row r="20" spans="1:6" x14ac:dyDescent="0.25">
      <c r="A20" s="1" t="s">
        <v>5</v>
      </c>
      <c r="B20" s="1" t="s">
        <v>6</v>
      </c>
      <c r="C20" s="1">
        <v>131.20547945205479</v>
      </c>
      <c r="D20" s="1">
        <v>8814.3248680000015</v>
      </c>
      <c r="E20" s="1">
        <v>13343.208059460801</v>
      </c>
      <c r="F20" s="3">
        <v>41182</v>
      </c>
    </row>
    <row r="21" spans="1:6" x14ac:dyDescent="0.25">
      <c r="A21" s="1" t="s">
        <v>5</v>
      </c>
      <c r="B21" s="1" t="s">
        <v>6</v>
      </c>
      <c r="C21" s="1">
        <v>101.45205479452055</v>
      </c>
      <c r="D21" s="1">
        <v>721.60910174266985</v>
      </c>
      <c r="E21" s="1">
        <v>1548.3398045111874</v>
      </c>
      <c r="F21" s="3">
        <v>41326</v>
      </c>
    </row>
    <row r="22" spans="1:6" x14ac:dyDescent="0.25">
      <c r="A22" s="1" t="s">
        <v>5</v>
      </c>
      <c r="B22" s="1" t="s">
        <v>7</v>
      </c>
      <c r="C22" s="1">
        <v>51.041095890410958</v>
      </c>
      <c r="D22" s="1">
        <v>501.94485543454465</v>
      </c>
      <c r="E22" s="1">
        <v>1095.466333781126</v>
      </c>
      <c r="F22" s="3">
        <v>41404</v>
      </c>
    </row>
    <row r="23" spans="1:6" x14ac:dyDescent="0.25">
      <c r="A23" s="1" t="s">
        <v>5</v>
      </c>
      <c r="B23" s="1" t="s">
        <v>7</v>
      </c>
      <c r="C23" s="1">
        <v>121.36986301369862</v>
      </c>
      <c r="D23" s="1">
        <v>676.51708527037488</v>
      </c>
      <c r="E23" s="1">
        <v>1585.7436130979499</v>
      </c>
      <c r="F23" s="3">
        <v>41494</v>
      </c>
    </row>
    <row r="24" spans="1:6" x14ac:dyDescent="0.25">
      <c r="A24" s="1" t="s">
        <v>5</v>
      </c>
      <c r="B24" s="1" t="s">
        <v>6</v>
      </c>
      <c r="C24" s="1">
        <v>311.09589041095893</v>
      </c>
      <c r="D24" s="1">
        <v>5306.3063115744899</v>
      </c>
      <c r="E24" s="1">
        <v>11428.891178459318</v>
      </c>
      <c r="F24" s="3">
        <v>41597</v>
      </c>
    </row>
    <row r="25" spans="1:6" x14ac:dyDescent="0.25">
      <c r="A25" s="1" t="s">
        <v>5</v>
      </c>
      <c r="B25" s="1" t="s">
        <v>6</v>
      </c>
      <c r="C25" s="1">
        <v>225.12328767123287</v>
      </c>
      <c r="D25" s="1">
        <v>2395.1393358707401</v>
      </c>
      <c r="E25" s="1">
        <v>3971.8473607350124</v>
      </c>
      <c r="F25" s="3">
        <v>41705</v>
      </c>
    </row>
    <row r="26" spans="1:6" x14ac:dyDescent="0.25">
      <c r="A26" s="1" t="s">
        <v>8</v>
      </c>
      <c r="B26" s="1" t="s">
        <v>6</v>
      </c>
      <c r="C26" s="1">
        <v>3.5385873427279644</v>
      </c>
      <c r="D26" s="1">
        <v>8.4156300000000003E-3</v>
      </c>
      <c r="E26" s="1">
        <v>3.6424946300000003</v>
      </c>
      <c r="F26" s="3">
        <v>39417</v>
      </c>
    </row>
    <row r="27" spans="1:6" x14ac:dyDescent="0.25">
      <c r="A27" s="1" t="s">
        <v>8</v>
      </c>
      <c r="B27" s="1" t="s">
        <v>6</v>
      </c>
      <c r="C27" s="1">
        <v>3.4203988819879223</v>
      </c>
      <c r="D27" s="1">
        <v>1.2641599999999999E-2</v>
      </c>
      <c r="E27" s="1">
        <v>1.0636196</v>
      </c>
      <c r="F27" s="3">
        <v>39430</v>
      </c>
    </row>
    <row r="28" spans="1:6" x14ac:dyDescent="0.25">
      <c r="A28" s="1" t="s">
        <v>8</v>
      </c>
      <c r="B28" s="1" t="s">
        <v>6</v>
      </c>
      <c r="C28" s="1">
        <v>0.49338032358487544</v>
      </c>
      <c r="D28" s="1">
        <v>1.2200000000000001E-2</v>
      </c>
      <c r="E28" s="1">
        <v>4.1627695399999993</v>
      </c>
      <c r="F28" s="3">
        <v>39465</v>
      </c>
    </row>
    <row r="29" spans="1:6" x14ac:dyDescent="0.25">
      <c r="A29" s="1" t="s">
        <v>8</v>
      </c>
      <c r="B29" s="1" t="s">
        <v>6</v>
      </c>
      <c r="C29" s="1">
        <v>7.0603861126017788</v>
      </c>
      <c r="D29" s="1">
        <v>1.2200000000000001E-2</v>
      </c>
      <c r="E29" s="1">
        <v>4.9376284999999998</v>
      </c>
      <c r="F29" s="3">
        <v>39545</v>
      </c>
    </row>
    <row r="30" spans="1:6" x14ac:dyDescent="0.25">
      <c r="A30" s="1" t="s">
        <v>8</v>
      </c>
      <c r="B30" s="1" t="s">
        <v>7</v>
      </c>
      <c r="C30" s="1">
        <v>3.3824517962707268</v>
      </c>
      <c r="D30" s="1">
        <v>0.36399999999999999</v>
      </c>
      <c r="E30" s="1">
        <v>69.962389000000002</v>
      </c>
      <c r="F30" s="3">
        <v>39570</v>
      </c>
    </row>
    <row r="31" spans="1:6" x14ac:dyDescent="0.25">
      <c r="A31" s="1" t="s">
        <v>8</v>
      </c>
      <c r="B31" s="1" t="s">
        <v>7</v>
      </c>
      <c r="C31" s="1">
        <v>0.34577548207736347</v>
      </c>
      <c r="D31" s="1">
        <v>0.13844999999999999</v>
      </c>
      <c r="E31" s="1">
        <v>31.735401799999998</v>
      </c>
      <c r="F31" s="3">
        <v>39584</v>
      </c>
    </row>
    <row r="32" spans="1:6" x14ac:dyDescent="0.25">
      <c r="A32" s="1" t="s">
        <v>8</v>
      </c>
      <c r="B32" s="1" t="s">
        <v>7</v>
      </c>
      <c r="C32" s="1">
        <v>6.3642388936069905</v>
      </c>
      <c r="D32" s="1">
        <v>0.75449999999999995</v>
      </c>
      <c r="E32" s="1">
        <v>89.350499999999997</v>
      </c>
      <c r="F32" s="3">
        <v>39661</v>
      </c>
    </row>
    <row r="33" spans="1:6" x14ac:dyDescent="0.25">
      <c r="A33" s="1" t="s">
        <v>8</v>
      </c>
      <c r="B33" s="1" t="s">
        <v>7</v>
      </c>
      <c r="C33" s="1">
        <v>5.1146941968829145</v>
      </c>
      <c r="D33" s="1">
        <v>0.51200000000000001</v>
      </c>
      <c r="E33" s="1">
        <v>74.158660000000012</v>
      </c>
      <c r="F33" s="3">
        <v>39683</v>
      </c>
    </row>
    <row r="34" spans="1:6" x14ac:dyDescent="0.25">
      <c r="A34" s="1" t="s">
        <v>8</v>
      </c>
      <c r="B34" s="1" t="s">
        <v>6</v>
      </c>
      <c r="C34" s="1">
        <v>7.8630136986301364</v>
      </c>
      <c r="D34" s="1">
        <v>1.66351515740336</v>
      </c>
      <c r="E34" s="1">
        <v>68.185558876655961</v>
      </c>
      <c r="F34" s="3">
        <v>39798</v>
      </c>
    </row>
    <row r="35" spans="1:6" x14ac:dyDescent="0.25">
      <c r="A35" s="1" t="s">
        <v>8</v>
      </c>
      <c r="B35" s="1" t="s">
        <v>7</v>
      </c>
      <c r="C35" s="1">
        <v>1.8630136986301371</v>
      </c>
      <c r="D35" s="1">
        <v>0.48</v>
      </c>
      <c r="E35" s="1">
        <v>17.767846191740077</v>
      </c>
      <c r="F35" s="3">
        <v>39913</v>
      </c>
    </row>
    <row r="36" spans="1:6" x14ac:dyDescent="0.25">
      <c r="A36" s="1" t="s">
        <v>8</v>
      </c>
      <c r="B36" s="1" t="s">
        <v>6</v>
      </c>
      <c r="C36" s="1">
        <v>6.2465753424657526</v>
      </c>
      <c r="D36" s="1">
        <v>1.5</v>
      </c>
      <c r="E36" s="1">
        <v>120.56025703689131</v>
      </c>
      <c r="F36" s="3">
        <v>40108</v>
      </c>
    </row>
    <row r="37" spans="1:6" x14ac:dyDescent="0.25">
      <c r="A37" s="1" t="s">
        <v>8</v>
      </c>
      <c r="B37" s="1" t="s">
        <v>7</v>
      </c>
      <c r="C37" s="1">
        <v>1.3424657534246573</v>
      </c>
      <c r="D37" s="1">
        <v>1.7465190581528699E-2</v>
      </c>
      <c r="E37" s="1">
        <v>2.951562030663621</v>
      </c>
      <c r="F37" s="3">
        <v>40351</v>
      </c>
    </row>
    <row r="38" spans="1:6" x14ac:dyDescent="0.25">
      <c r="A38" s="1" t="s">
        <v>8</v>
      </c>
      <c r="B38" s="1" t="s">
        <v>6</v>
      </c>
      <c r="C38" s="1">
        <v>7.5342465753424657</v>
      </c>
      <c r="D38" s="1">
        <v>0.87</v>
      </c>
      <c r="E38" s="1">
        <v>210.1090475091716</v>
      </c>
      <c r="F38" s="3">
        <v>40586</v>
      </c>
    </row>
    <row r="39" spans="1:6" x14ac:dyDescent="0.25">
      <c r="A39" s="1" t="s">
        <v>8</v>
      </c>
      <c r="B39" s="1" t="s">
        <v>7</v>
      </c>
      <c r="C39" s="1">
        <v>6.0273972602739727</v>
      </c>
      <c r="D39" s="1">
        <v>0.35</v>
      </c>
      <c r="E39" s="1">
        <v>28.476289767863019</v>
      </c>
      <c r="F39" s="3">
        <v>40748</v>
      </c>
    </row>
    <row r="40" spans="1:6" x14ac:dyDescent="0.25">
      <c r="A40" s="1" t="s">
        <v>8</v>
      </c>
      <c r="B40" s="1" t="s">
        <v>6</v>
      </c>
      <c r="C40" s="1">
        <v>7.5890410958904111</v>
      </c>
      <c r="D40" s="1">
        <v>0.20569999999999999</v>
      </c>
      <c r="E40" s="1">
        <v>36.819277232019139</v>
      </c>
      <c r="F40" s="3">
        <v>40831</v>
      </c>
    </row>
    <row r="41" spans="1:6" x14ac:dyDescent="0.25">
      <c r="A41" s="1" t="s">
        <v>8</v>
      </c>
      <c r="B41" s="1" t="s">
        <v>6</v>
      </c>
      <c r="C41" s="1">
        <v>9.2761117535494293</v>
      </c>
      <c r="D41" s="1">
        <v>0.74509999999999998</v>
      </c>
      <c r="E41" s="1">
        <v>43.441925767516587</v>
      </c>
      <c r="F41" s="3">
        <v>40922</v>
      </c>
    </row>
    <row r="42" spans="1:6" x14ac:dyDescent="0.25">
      <c r="A42" s="1" t="s">
        <v>8</v>
      </c>
      <c r="B42" s="1" t="s">
        <v>6</v>
      </c>
      <c r="C42" s="1">
        <v>2.9315068493150687</v>
      </c>
      <c r="D42" s="1">
        <v>0.25629007080465116</v>
      </c>
      <c r="E42" s="1">
        <v>11.152011965164597</v>
      </c>
      <c r="F42" s="3">
        <v>40960</v>
      </c>
    </row>
    <row r="43" spans="1:6" x14ac:dyDescent="0.25">
      <c r="A43" s="1" t="s">
        <v>8</v>
      </c>
      <c r="B43" s="1" t="s">
        <v>7</v>
      </c>
      <c r="C43" s="1">
        <v>3.5451368245335182</v>
      </c>
      <c r="D43" s="1">
        <v>0.15796691700989399</v>
      </c>
      <c r="E43" s="1">
        <v>42.990298238337004</v>
      </c>
      <c r="F43" s="3">
        <v>41048</v>
      </c>
    </row>
    <row r="44" spans="1:6" x14ac:dyDescent="0.25">
      <c r="A44" s="1" t="s">
        <v>8</v>
      </c>
      <c r="B44" s="1" t="s">
        <v>7</v>
      </c>
      <c r="C44" s="1">
        <v>2.5727514349202605</v>
      </c>
      <c r="D44" s="1">
        <v>0.342678276399</v>
      </c>
      <c r="E44" s="1">
        <v>25.891614434634192</v>
      </c>
      <c r="F44" s="3">
        <v>41113</v>
      </c>
    </row>
    <row r="45" spans="1:6" x14ac:dyDescent="0.25">
      <c r="A45" s="1" t="s">
        <v>8</v>
      </c>
      <c r="B45" s="1" t="s">
        <v>7</v>
      </c>
      <c r="C45" s="1">
        <v>2.6849315068493147</v>
      </c>
      <c r="D45" s="1">
        <v>0.26810056929895493</v>
      </c>
      <c r="E45" s="1">
        <v>4.5315772283974827</v>
      </c>
      <c r="F45" s="3">
        <v>41149</v>
      </c>
    </row>
    <row r="46" spans="1:6" x14ac:dyDescent="0.25">
      <c r="A46" s="1" t="s">
        <v>8</v>
      </c>
      <c r="B46" s="1" t="s">
        <v>6</v>
      </c>
      <c r="C46" s="1">
        <v>1.7808219178082194</v>
      </c>
      <c r="D46" s="1">
        <v>0.274838168122783</v>
      </c>
      <c r="E46" s="1">
        <v>15.869772758326894</v>
      </c>
      <c r="F46" s="3">
        <v>41345</v>
      </c>
    </row>
    <row r="47" spans="1:6" x14ac:dyDescent="0.25">
      <c r="A47" s="1" t="s">
        <v>8</v>
      </c>
      <c r="B47" s="1" t="s">
        <v>7</v>
      </c>
      <c r="C47" s="1">
        <v>1.7574612247766588</v>
      </c>
      <c r="D47" s="1">
        <v>3.3138437676736937E-2</v>
      </c>
      <c r="E47" s="1">
        <v>13.089974606311745</v>
      </c>
      <c r="F47" s="3">
        <v>41434</v>
      </c>
    </row>
    <row r="48" spans="1:6" x14ac:dyDescent="0.25">
      <c r="A48" s="1" t="s">
        <v>8</v>
      </c>
      <c r="B48" s="1" t="s">
        <v>6</v>
      </c>
      <c r="C48" s="1">
        <v>2.5753424657534247</v>
      </c>
      <c r="D48" s="1">
        <v>0.12644526894380725</v>
      </c>
      <c r="E48" s="1">
        <v>4.9855150243664372</v>
      </c>
      <c r="F48" s="3">
        <v>41557</v>
      </c>
    </row>
    <row r="49" spans="1:6" x14ac:dyDescent="0.25">
      <c r="A49" s="1" t="s">
        <v>8</v>
      </c>
      <c r="B49" s="1" t="s">
        <v>6</v>
      </c>
      <c r="C49" s="1">
        <v>16.828407062764647</v>
      </c>
      <c r="D49" s="1">
        <v>0.53532203272086099</v>
      </c>
      <c r="E49" s="1">
        <v>56.807226883206354</v>
      </c>
      <c r="F49" s="3">
        <v>41601</v>
      </c>
    </row>
    <row r="50" spans="1:6" x14ac:dyDescent="0.25">
      <c r="A50" s="1" t="s">
        <v>8</v>
      </c>
      <c r="B50" s="1" t="s">
        <v>7</v>
      </c>
      <c r="C50" s="1">
        <v>3.1232876712328763</v>
      </c>
      <c r="D50" s="1">
        <v>0.41599040934063181</v>
      </c>
      <c r="E50" s="1">
        <v>31.015589380579588</v>
      </c>
      <c r="F50" s="3">
        <v>41745</v>
      </c>
    </row>
    <row r="51" spans="1:6" x14ac:dyDescent="0.25">
      <c r="A51" s="1" t="s">
        <v>8</v>
      </c>
      <c r="B51" s="1" t="s">
        <v>6</v>
      </c>
      <c r="C51" s="1">
        <v>5.8204095656097623</v>
      </c>
      <c r="D51" s="1">
        <v>0.32860834302004999</v>
      </c>
      <c r="E51" s="1">
        <v>111.94099100070497</v>
      </c>
      <c r="F51" s="3">
        <v>41955</v>
      </c>
    </row>
    <row r="52" spans="1:6" x14ac:dyDescent="0.25">
      <c r="A52" s="1" t="s">
        <v>8</v>
      </c>
      <c r="B52" s="1" t="s">
        <v>6</v>
      </c>
      <c r="C52" s="1">
        <v>4.503365232366658</v>
      </c>
      <c r="D52" s="1">
        <v>0.23110426412405999</v>
      </c>
      <c r="E52" s="1">
        <v>50.669752973438513</v>
      </c>
      <c r="F52" s="3">
        <v>42020</v>
      </c>
    </row>
    <row r="53" spans="1:6" x14ac:dyDescent="0.25">
      <c r="A53" s="1" t="s">
        <v>8</v>
      </c>
      <c r="B53" s="1" t="s">
        <v>6</v>
      </c>
      <c r="C53" s="1">
        <v>4.4979445891155443</v>
      </c>
      <c r="D53" s="1">
        <v>0.205105039964668</v>
      </c>
      <c r="E53" s="1">
        <v>9.9981727591002443</v>
      </c>
      <c r="F53" s="3">
        <v>42073</v>
      </c>
    </row>
    <row r="54" spans="1:6" x14ac:dyDescent="0.25">
      <c r="A54" s="1" t="s">
        <v>8</v>
      </c>
      <c r="B54" s="1" t="s">
        <v>7</v>
      </c>
      <c r="C54" s="1">
        <v>2.0273972602739727</v>
      </c>
      <c r="D54" s="1">
        <v>0.16499556886933112</v>
      </c>
      <c r="E54" s="1">
        <v>13.504941575147864</v>
      </c>
      <c r="F54" s="3">
        <v>42123</v>
      </c>
    </row>
    <row r="55" spans="1:6" x14ac:dyDescent="0.25">
      <c r="A55" s="1" t="s">
        <v>8</v>
      </c>
      <c r="B55" s="1" t="s">
        <v>7</v>
      </c>
      <c r="C55" s="1">
        <v>3.575681054797915</v>
      </c>
      <c r="D55" s="1">
        <v>0.1288315905977</v>
      </c>
      <c r="E55" s="1">
        <v>74.756354115002011</v>
      </c>
      <c r="F55" s="3">
        <v>42134</v>
      </c>
    </row>
    <row r="56" spans="1:6" x14ac:dyDescent="0.25">
      <c r="A56" s="1" t="s">
        <v>8</v>
      </c>
      <c r="B56" s="1" t="s">
        <v>7</v>
      </c>
      <c r="C56" s="1">
        <v>7.0136986301369868</v>
      </c>
      <c r="D56" s="1">
        <v>0.38202559691864191</v>
      </c>
      <c r="E56" s="1">
        <v>8.7982444648993123</v>
      </c>
      <c r="F56" s="3">
        <v>42178</v>
      </c>
    </row>
    <row r="57" spans="1:6" x14ac:dyDescent="0.25">
      <c r="A57" s="1" t="s">
        <v>8</v>
      </c>
      <c r="B57" s="1" t="s">
        <v>7</v>
      </c>
      <c r="C57" s="1">
        <v>1.5342465753424659</v>
      </c>
      <c r="D57" s="1">
        <v>9.8372889834573291E-2</v>
      </c>
      <c r="E57" s="1">
        <v>4.1416051935418103</v>
      </c>
      <c r="F57" s="3">
        <v>42210</v>
      </c>
    </row>
    <row r="58" spans="1:6" x14ac:dyDescent="0.25">
      <c r="A58" s="1" t="s">
        <v>8</v>
      </c>
      <c r="B58" s="1" t="s">
        <v>6</v>
      </c>
      <c r="C58" s="1">
        <v>3.0410958904109591</v>
      </c>
      <c r="D58" s="1">
        <v>0.13591557579359551</v>
      </c>
      <c r="E58" s="1">
        <v>14.086500778734553</v>
      </c>
      <c r="F58" s="3">
        <v>42316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Normal="100" workbookViewId="0">
      <selection activeCell="G63" sqref="G63"/>
    </sheetView>
  </sheetViews>
  <sheetFormatPr baseColWidth="10" defaultColWidth="9.140625"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>
        <v>49.013698630136986</v>
      </c>
      <c r="D2" s="1">
        <v>4672.4307860000008</v>
      </c>
      <c r="E2" s="1">
        <v>6958.7243189081628</v>
      </c>
    </row>
    <row r="3" spans="1:5" x14ac:dyDescent="0.25">
      <c r="A3" s="1" t="s">
        <v>5</v>
      </c>
      <c r="B3" s="1" t="s">
        <v>6</v>
      </c>
      <c r="C3" s="1">
        <v>56</v>
      </c>
      <c r="D3" s="1">
        <v>7773.729585</v>
      </c>
      <c r="E3" s="1">
        <v>12054.681744699999</v>
      </c>
    </row>
    <row r="4" spans="1:5" x14ac:dyDescent="0.25">
      <c r="A4" s="1" t="s">
        <v>5</v>
      </c>
      <c r="B4" s="1" t="s">
        <v>6</v>
      </c>
      <c r="C4" s="1">
        <v>36.958904109589042</v>
      </c>
      <c r="D4" s="1">
        <v>453.50448999999992</v>
      </c>
      <c r="E4" s="1">
        <v>955.51743541603969</v>
      </c>
    </row>
    <row r="5" spans="1:5" x14ac:dyDescent="0.25">
      <c r="A5" s="1" t="s">
        <v>5</v>
      </c>
      <c r="B5" s="1" t="s">
        <v>6</v>
      </c>
      <c r="C5" s="1">
        <v>37.260273972602739</v>
      </c>
      <c r="D5" s="1">
        <v>581.94220759687096</v>
      </c>
      <c r="E5" s="1">
        <v>1128.5710510779716</v>
      </c>
    </row>
    <row r="6" spans="1:5" x14ac:dyDescent="0.25">
      <c r="A6" s="1" t="s">
        <v>5</v>
      </c>
      <c r="B6" s="1" t="s">
        <v>6</v>
      </c>
      <c r="C6" s="1">
        <v>67.31506849315069</v>
      </c>
      <c r="D6" s="1">
        <v>2518.3207039653525</v>
      </c>
      <c r="E6" s="1">
        <v>5124.4538991100144</v>
      </c>
    </row>
    <row r="7" spans="1:5" x14ac:dyDescent="0.25">
      <c r="A7" s="1" t="s">
        <v>5</v>
      </c>
      <c r="B7" s="1" t="s">
        <v>6</v>
      </c>
      <c r="C7" s="1">
        <v>99.315068493150676</v>
      </c>
      <c r="D7" s="1">
        <v>1556.8922054871557</v>
      </c>
      <c r="E7" s="1">
        <v>3135.7939461015749</v>
      </c>
    </row>
    <row r="8" spans="1:5" x14ac:dyDescent="0.25">
      <c r="A8" s="1" t="s">
        <v>5</v>
      </c>
      <c r="B8" s="1" t="s">
        <v>6</v>
      </c>
      <c r="C8" s="1">
        <v>169.36986301369865</v>
      </c>
      <c r="D8" s="1">
        <v>17974.584210000001</v>
      </c>
      <c r="E8" s="1">
        <v>26259.724896443302</v>
      </c>
    </row>
    <row r="9" spans="1:5" x14ac:dyDescent="0.25">
      <c r="A9" s="1" t="s">
        <v>5</v>
      </c>
      <c r="B9" s="1" t="s">
        <v>6</v>
      </c>
      <c r="C9" s="1">
        <v>70.465753424657535</v>
      </c>
      <c r="D9" s="1">
        <v>3488</v>
      </c>
      <c r="E9" s="1">
        <v>5400.0356999999995</v>
      </c>
    </row>
    <row r="10" spans="1:5" x14ac:dyDescent="0.25">
      <c r="A10" s="1" t="s">
        <v>5</v>
      </c>
      <c r="B10" s="1" t="s">
        <v>6</v>
      </c>
      <c r="C10" s="1">
        <v>146.6849315068493</v>
      </c>
      <c r="D10" s="1">
        <v>16245.124659999998</v>
      </c>
      <c r="E10" s="1">
        <v>24218.127503993997</v>
      </c>
    </row>
    <row r="11" spans="1:5" x14ac:dyDescent="0.25">
      <c r="A11" s="1" t="s">
        <v>5</v>
      </c>
      <c r="B11" s="1" t="s">
        <v>6</v>
      </c>
      <c r="C11" s="1">
        <v>131.20547945205479</v>
      </c>
      <c r="D11" s="1">
        <v>8814.3248680000015</v>
      </c>
      <c r="E11" s="1">
        <v>13343.208059460801</v>
      </c>
    </row>
    <row r="12" spans="1:5" x14ac:dyDescent="0.25">
      <c r="A12" s="1" t="s">
        <v>5</v>
      </c>
      <c r="B12" s="1" t="s">
        <v>6</v>
      </c>
      <c r="C12" s="1">
        <v>101.45205479452055</v>
      </c>
      <c r="D12" s="1">
        <v>721.60910174266985</v>
      </c>
      <c r="E12" s="1">
        <v>1548.3398045111874</v>
      </c>
    </row>
    <row r="13" spans="1:5" x14ac:dyDescent="0.25">
      <c r="A13" s="1" t="s">
        <v>5</v>
      </c>
      <c r="B13" s="1" t="s">
        <v>6</v>
      </c>
      <c r="C13" s="1">
        <v>311.09589041095893</v>
      </c>
      <c r="D13" s="1">
        <v>5306.3063115744899</v>
      </c>
      <c r="E13" s="1">
        <v>11428.891178459318</v>
      </c>
    </row>
    <row r="14" spans="1:5" x14ac:dyDescent="0.25">
      <c r="A14" s="1" t="s">
        <v>5</v>
      </c>
      <c r="B14" s="1" t="s">
        <v>6</v>
      </c>
      <c r="C14" s="1">
        <v>225.12328767123287</v>
      </c>
      <c r="D14" s="1">
        <v>2395.1393358707401</v>
      </c>
      <c r="E14" s="1">
        <v>3971.8473607350124</v>
      </c>
    </row>
    <row r="15" spans="1:5" x14ac:dyDescent="0.25">
      <c r="C15" s="4">
        <f>AVERAGE(C2:C14)</f>
        <v>115.48155953635407</v>
      </c>
      <c r="D15" s="4">
        <f t="shared" ref="D15:E15" si="0">AVERAGE(D2:D14)</f>
        <v>5577.0698819413292</v>
      </c>
      <c r="E15" s="4">
        <f t="shared" si="0"/>
        <v>8886.7628383782612</v>
      </c>
    </row>
    <row r="16" spans="1:5" x14ac:dyDescent="0.25">
      <c r="C16" s="4">
        <f>STDEV(C2:C14)</f>
        <v>81.371648321925946</v>
      </c>
      <c r="D16" s="4">
        <f t="shared" ref="D16:E16" si="1">STDEV(D2:D14)</f>
        <v>5762.5729569861414</v>
      </c>
      <c r="E16" s="4">
        <f t="shared" si="1"/>
        <v>8353.8156677824409</v>
      </c>
    </row>
    <row r="17" spans="1:5" x14ac:dyDescent="0.25">
      <c r="A17" s="1" t="s">
        <v>5</v>
      </c>
      <c r="B17" s="1" t="s">
        <v>7</v>
      </c>
      <c r="C17" s="1">
        <v>21.479452054794518</v>
      </c>
      <c r="D17" s="1">
        <v>540.83776979376455</v>
      </c>
      <c r="E17" s="1">
        <v>1140.1791160527787</v>
      </c>
    </row>
    <row r="18" spans="1:5" x14ac:dyDescent="0.25">
      <c r="A18" s="1" t="s">
        <v>5</v>
      </c>
      <c r="B18" s="1" t="s">
        <v>7</v>
      </c>
      <c r="C18" s="1">
        <v>63.561643835616437</v>
      </c>
      <c r="D18" s="1">
        <v>363.70224443224765</v>
      </c>
      <c r="E18" s="1">
        <v>993.27514873029656</v>
      </c>
    </row>
    <row r="19" spans="1:5" x14ac:dyDescent="0.25">
      <c r="A19" s="1" t="s">
        <v>5</v>
      </c>
      <c r="B19" s="1" t="s">
        <v>7</v>
      </c>
      <c r="C19" s="1">
        <v>36.520547945205479</v>
      </c>
      <c r="D19" s="1">
        <v>262.02358035002942</v>
      </c>
      <c r="E19" s="1">
        <v>598.10146320137153</v>
      </c>
    </row>
    <row r="20" spans="1:5" x14ac:dyDescent="0.25">
      <c r="A20" s="1" t="s">
        <v>5</v>
      </c>
      <c r="B20" s="1" t="s">
        <v>7</v>
      </c>
      <c r="C20" s="1">
        <v>56.93150684931507</v>
      </c>
      <c r="D20" s="1">
        <v>757.21882102911547</v>
      </c>
      <c r="E20" s="1">
        <v>1541.5029308323783</v>
      </c>
    </row>
    <row r="21" spans="1:5" x14ac:dyDescent="0.25">
      <c r="A21" s="1" t="s">
        <v>5</v>
      </c>
      <c r="B21" s="1" t="s">
        <v>7</v>
      </c>
      <c r="C21" s="1">
        <v>72.767123287671225</v>
      </c>
      <c r="D21" s="1">
        <v>880.10057881117621</v>
      </c>
      <c r="E21" s="1">
        <v>2205.373220346291</v>
      </c>
    </row>
    <row r="22" spans="1:5" x14ac:dyDescent="0.25">
      <c r="A22" s="1" t="s">
        <v>5</v>
      </c>
      <c r="B22" s="1" t="s">
        <v>7</v>
      </c>
      <c r="C22" s="1">
        <v>37.260273972602739</v>
      </c>
      <c r="D22" s="1">
        <v>6044.5337793749995</v>
      </c>
      <c r="E22" s="1">
        <v>28191.585503082999</v>
      </c>
    </row>
    <row r="23" spans="1:5" x14ac:dyDescent="0.25">
      <c r="A23" s="1" t="s">
        <v>5</v>
      </c>
      <c r="B23" s="1" t="s">
        <v>7</v>
      </c>
      <c r="C23" s="1">
        <v>48.657534246575345</v>
      </c>
      <c r="D23" s="1">
        <v>1584.2623000000001</v>
      </c>
      <c r="E23" s="1">
        <v>3814.3829999999998</v>
      </c>
    </row>
    <row r="24" spans="1:5" x14ac:dyDescent="0.25">
      <c r="A24" s="1" t="s">
        <v>5</v>
      </c>
      <c r="B24" s="1" t="s">
        <v>7</v>
      </c>
      <c r="C24" s="1">
        <v>95.808219178082183</v>
      </c>
      <c r="D24" s="1">
        <v>3215</v>
      </c>
      <c r="E24" s="1">
        <v>5000.1016000000009</v>
      </c>
    </row>
    <row r="25" spans="1:5" x14ac:dyDescent="0.25">
      <c r="A25" s="1" t="s">
        <v>5</v>
      </c>
      <c r="B25" s="1" t="s">
        <v>7</v>
      </c>
      <c r="C25" s="1">
        <v>40.054794520547944</v>
      </c>
      <c r="D25" s="1">
        <v>1625.7152272221151</v>
      </c>
      <c r="E25" s="1">
        <v>3546.1683090193401</v>
      </c>
    </row>
    <row r="26" spans="1:5" x14ac:dyDescent="0.25">
      <c r="A26" s="1" t="s">
        <v>5</v>
      </c>
      <c r="B26" s="1" t="s">
        <v>7</v>
      </c>
      <c r="C26" s="1">
        <v>51.041095890410958</v>
      </c>
      <c r="D26" s="1">
        <v>501.94485543454465</v>
      </c>
      <c r="E26" s="1">
        <v>1095.466333781126</v>
      </c>
    </row>
    <row r="27" spans="1:5" x14ac:dyDescent="0.25">
      <c r="A27" s="1" t="s">
        <v>5</v>
      </c>
      <c r="B27" s="1" t="s">
        <v>7</v>
      </c>
      <c r="C27" s="1">
        <v>121.36986301369862</v>
      </c>
      <c r="D27" s="1">
        <v>676.51708527037488</v>
      </c>
      <c r="E27" s="1">
        <v>1585.7436130979499</v>
      </c>
    </row>
    <row r="28" spans="1:5" x14ac:dyDescent="0.25">
      <c r="C28" s="4">
        <f>AVERAGE(C17:C27)</f>
        <v>58.677459526774584</v>
      </c>
      <c r="D28" s="4">
        <f t="shared" ref="D28:E28" si="2">AVERAGE(D17:D27)</f>
        <v>1495.6232947016697</v>
      </c>
      <c r="E28" s="4">
        <f t="shared" si="2"/>
        <v>4519.2618398313216</v>
      </c>
    </row>
    <row r="29" spans="1:5" x14ac:dyDescent="0.25">
      <c r="C29" s="4">
        <f>STDEV(C17:C27)</f>
        <v>28.936630645572279</v>
      </c>
      <c r="D29" s="4">
        <f t="shared" ref="D29:E29" si="3">STDEV(D17:D27)</f>
        <v>1731.2046025191803</v>
      </c>
      <c r="E29" s="4">
        <f t="shared" si="3"/>
        <v>7973.8898544424264</v>
      </c>
    </row>
    <row r="30" spans="1:5" x14ac:dyDescent="0.25">
      <c r="A30" s="1" t="s">
        <v>8</v>
      </c>
      <c r="B30" s="1" t="s">
        <v>6</v>
      </c>
      <c r="C30" s="1">
        <v>3.5385873427279644</v>
      </c>
      <c r="D30" s="1">
        <v>8.4156300000000003E-3</v>
      </c>
      <c r="E30" s="1">
        <v>3.6424946300000003</v>
      </c>
    </row>
    <row r="31" spans="1:5" x14ac:dyDescent="0.25">
      <c r="A31" s="1" t="s">
        <v>8</v>
      </c>
      <c r="B31" s="1" t="s">
        <v>6</v>
      </c>
      <c r="C31" s="1">
        <v>3.4203988819879223</v>
      </c>
      <c r="D31" s="1">
        <v>1.2641599999999999E-2</v>
      </c>
      <c r="E31" s="1">
        <v>1.0636196</v>
      </c>
    </row>
    <row r="32" spans="1:5" x14ac:dyDescent="0.25">
      <c r="A32" s="1" t="s">
        <v>8</v>
      </c>
      <c r="B32" s="1" t="s">
        <v>6</v>
      </c>
      <c r="C32" s="1">
        <v>0.49338032358487544</v>
      </c>
      <c r="D32" s="1">
        <v>1.2200000000000001E-2</v>
      </c>
      <c r="E32" s="1">
        <v>4.1627695399999993</v>
      </c>
    </row>
    <row r="33" spans="1:5" x14ac:dyDescent="0.25">
      <c r="A33" s="1" t="s">
        <v>8</v>
      </c>
      <c r="B33" s="1" t="s">
        <v>6</v>
      </c>
      <c r="C33" s="1">
        <v>7.0603861126017788</v>
      </c>
      <c r="D33" s="1">
        <v>1.2200000000000001E-2</v>
      </c>
      <c r="E33" s="1">
        <v>4.9376284999999998</v>
      </c>
    </row>
    <row r="34" spans="1:5" x14ac:dyDescent="0.25">
      <c r="A34" s="1" t="s">
        <v>8</v>
      </c>
      <c r="B34" s="1" t="s">
        <v>6</v>
      </c>
      <c r="C34" s="1">
        <v>7.8630136986301364</v>
      </c>
      <c r="D34" s="1">
        <v>1.66351515740336</v>
      </c>
      <c r="E34" s="1">
        <v>68.185558876655961</v>
      </c>
    </row>
    <row r="35" spans="1:5" x14ac:dyDescent="0.25">
      <c r="A35" s="1" t="s">
        <v>8</v>
      </c>
      <c r="B35" s="1" t="s">
        <v>6</v>
      </c>
      <c r="C35" s="1">
        <v>6.2465753424657526</v>
      </c>
      <c r="D35" s="1">
        <v>1.5</v>
      </c>
      <c r="E35" s="1">
        <v>120.56025703689131</v>
      </c>
    </row>
    <row r="36" spans="1:5" x14ac:dyDescent="0.25">
      <c r="A36" s="1" t="s">
        <v>8</v>
      </c>
      <c r="B36" s="1" t="s">
        <v>6</v>
      </c>
      <c r="C36" s="1">
        <v>7.5342465753424657</v>
      </c>
      <c r="D36" s="1">
        <v>0.87</v>
      </c>
      <c r="E36" s="1">
        <v>210.1090475091716</v>
      </c>
    </row>
    <row r="37" spans="1:5" x14ac:dyDescent="0.25">
      <c r="A37" s="1" t="s">
        <v>8</v>
      </c>
      <c r="B37" s="1" t="s">
        <v>6</v>
      </c>
      <c r="C37" s="1">
        <v>7.5890410958904111</v>
      </c>
      <c r="D37" s="1">
        <v>0.20569999999999999</v>
      </c>
      <c r="E37" s="1">
        <v>36.819277232019139</v>
      </c>
    </row>
    <row r="38" spans="1:5" x14ac:dyDescent="0.25">
      <c r="A38" s="1" t="s">
        <v>8</v>
      </c>
      <c r="B38" s="1" t="s">
        <v>6</v>
      </c>
      <c r="C38" s="1">
        <v>9.2761117535494293</v>
      </c>
      <c r="D38" s="1">
        <v>0.74509999999999998</v>
      </c>
      <c r="E38" s="1">
        <v>43.441925767516587</v>
      </c>
    </row>
    <row r="39" spans="1:5" x14ac:dyDescent="0.25">
      <c r="A39" s="1" t="s">
        <v>8</v>
      </c>
      <c r="B39" s="1" t="s">
        <v>6</v>
      </c>
      <c r="C39" s="1">
        <v>2.9315068493150687</v>
      </c>
      <c r="D39" s="1">
        <v>0.25629007080465116</v>
      </c>
      <c r="E39" s="1">
        <v>11.152011965164597</v>
      </c>
    </row>
    <row r="40" spans="1:5" x14ac:dyDescent="0.25">
      <c r="A40" s="1" t="s">
        <v>8</v>
      </c>
      <c r="B40" s="1" t="s">
        <v>6</v>
      </c>
      <c r="C40" s="1">
        <v>1.7808219178082194</v>
      </c>
      <c r="D40" s="1">
        <v>0.274838168122783</v>
      </c>
      <c r="E40" s="1">
        <v>15.869772758326894</v>
      </c>
    </row>
    <row r="41" spans="1:5" x14ac:dyDescent="0.25">
      <c r="A41" s="1" t="s">
        <v>8</v>
      </c>
      <c r="B41" s="1" t="s">
        <v>6</v>
      </c>
      <c r="C41" s="1">
        <v>2.5753424657534247</v>
      </c>
      <c r="D41" s="1">
        <v>0.12644526894380725</v>
      </c>
      <c r="E41" s="1">
        <v>4.9855150243664372</v>
      </c>
    </row>
    <row r="42" spans="1:5" x14ac:dyDescent="0.25">
      <c r="A42" s="1" t="s">
        <v>8</v>
      </c>
      <c r="B42" s="1" t="s">
        <v>6</v>
      </c>
      <c r="C42" s="1">
        <v>16.828407062764647</v>
      </c>
      <c r="D42" s="1">
        <v>0.53532203272086099</v>
      </c>
      <c r="E42" s="1">
        <v>56.807226883206354</v>
      </c>
    </row>
    <row r="43" spans="1:5" x14ac:dyDescent="0.25">
      <c r="A43" s="1" t="s">
        <v>8</v>
      </c>
      <c r="B43" s="1" t="s">
        <v>6</v>
      </c>
      <c r="C43" s="1">
        <v>5.8204095656097623</v>
      </c>
      <c r="D43" s="1">
        <v>0.32860834302004999</v>
      </c>
      <c r="E43" s="1">
        <v>111.94099100070497</v>
      </c>
    </row>
    <row r="44" spans="1:5" x14ac:dyDescent="0.25">
      <c r="A44" s="1" t="s">
        <v>8</v>
      </c>
      <c r="B44" s="1" t="s">
        <v>6</v>
      </c>
      <c r="C44" s="1">
        <v>4.503365232366658</v>
      </c>
      <c r="D44" s="1">
        <v>0.23110426412405999</v>
      </c>
      <c r="E44" s="1">
        <v>50.669752973438513</v>
      </c>
    </row>
    <row r="45" spans="1:5" x14ac:dyDescent="0.25">
      <c r="A45" s="1" t="s">
        <v>8</v>
      </c>
      <c r="B45" s="1" t="s">
        <v>6</v>
      </c>
      <c r="C45" s="1">
        <v>4.4979445891155443</v>
      </c>
      <c r="D45" s="1">
        <v>0.205105039964668</v>
      </c>
      <c r="E45" s="1">
        <v>9.9981727591002443</v>
      </c>
    </row>
    <row r="46" spans="1:5" x14ac:dyDescent="0.25">
      <c r="A46" s="1" t="s">
        <v>8</v>
      </c>
      <c r="B46" s="1" t="s">
        <v>6</v>
      </c>
      <c r="C46" s="1">
        <v>3.0410958904109591</v>
      </c>
      <c r="D46" s="1">
        <v>0.13591557579359551</v>
      </c>
      <c r="E46" s="1">
        <v>14.086500778734553</v>
      </c>
    </row>
    <row r="47" spans="1:5" x14ac:dyDescent="0.25">
      <c r="C47" s="4">
        <f>AVERAGE(C30:C46)</f>
        <v>5.5882726294073546</v>
      </c>
      <c r="D47" s="4">
        <f t="shared" ref="D47:E47" si="4">AVERAGE(D30:D46)</f>
        <v>0.41902359711163739</v>
      </c>
      <c r="E47" s="4">
        <f t="shared" si="4"/>
        <v>45.201913107958667</v>
      </c>
    </row>
    <row r="48" spans="1:5" x14ac:dyDescent="0.25">
      <c r="C48" s="4">
        <f>STDEV(C30:C46)</f>
        <v>3.7906552839168306</v>
      </c>
      <c r="D48" s="4">
        <f t="shared" ref="D48:E48" si="5">STDEV(D30:D46)</f>
        <v>0.50330388228912692</v>
      </c>
      <c r="E48" s="4">
        <f t="shared" si="5"/>
        <v>56.413064446612552</v>
      </c>
    </row>
    <row r="49" spans="1:5" x14ac:dyDescent="0.25">
      <c r="A49" s="1" t="s">
        <v>8</v>
      </c>
      <c r="B49" s="1" t="s">
        <v>7</v>
      </c>
      <c r="C49" s="1">
        <v>3.3824517962707268</v>
      </c>
      <c r="D49" s="1">
        <v>0.36399999999999999</v>
      </c>
      <c r="E49" s="1">
        <v>69.962389000000002</v>
      </c>
    </row>
    <row r="50" spans="1:5" x14ac:dyDescent="0.25">
      <c r="A50" s="1" t="s">
        <v>8</v>
      </c>
      <c r="B50" s="1" t="s">
        <v>7</v>
      </c>
      <c r="C50" s="1">
        <v>0.34577548207736347</v>
      </c>
      <c r="D50" s="1">
        <v>0.13844999999999999</v>
      </c>
      <c r="E50" s="1">
        <v>31.735401799999998</v>
      </c>
    </row>
    <row r="51" spans="1:5" x14ac:dyDescent="0.25">
      <c r="A51" s="1" t="s">
        <v>8</v>
      </c>
      <c r="B51" s="1" t="s">
        <v>7</v>
      </c>
      <c r="C51" s="1">
        <v>6.3642388936069905</v>
      </c>
      <c r="D51" s="1">
        <v>0.75449999999999995</v>
      </c>
      <c r="E51" s="1">
        <v>89.350499999999997</v>
      </c>
    </row>
    <row r="52" spans="1:5" x14ac:dyDescent="0.25">
      <c r="A52" s="1" t="s">
        <v>8</v>
      </c>
      <c r="B52" s="1" t="s">
        <v>7</v>
      </c>
      <c r="C52" s="1">
        <v>5.1146941968829145</v>
      </c>
      <c r="D52" s="1">
        <v>0.51200000000000001</v>
      </c>
      <c r="E52" s="1">
        <v>74.158660000000012</v>
      </c>
    </row>
    <row r="53" spans="1:5" x14ac:dyDescent="0.25">
      <c r="A53" s="1" t="s">
        <v>8</v>
      </c>
      <c r="B53" s="1" t="s">
        <v>7</v>
      </c>
      <c r="C53" s="1">
        <v>1.8630136986301371</v>
      </c>
      <c r="D53" s="1">
        <v>0.48</v>
      </c>
      <c r="E53" s="1">
        <v>17.767846191740077</v>
      </c>
    </row>
    <row r="54" spans="1:5" x14ac:dyDescent="0.25">
      <c r="A54" s="1" t="s">
        <v>8</v>
      </c>
      <c r="B54" s="1" t="s">
        <v>7</v>
      </c>
      <c r="C54" s="1">
        <v>1.3424657534246573</v>
      </c>
      <c r="D54" s="1">
        <v>1.7465190581528699E-2</v>
      </c>
      <c r="E54" s="1">
        <v>2.951562030663621</v>
      </c>
    </row>
    <row r="55" spans="1:5" x14ac:dyDescent="0.25">
      <c r="A55" s="1" t="s">
        <v>8</v>
      </c>
      <c r="B55" s="1" t="s">
        <v>7</v>
      </c>
      <c r="C55" s="1">
        <v>6.0273972602739727</v>
      </c>
      <c r="D55" s="1">
        <v>0.35</v>
      </c>
      <c r="E55" s="1">
        <v>28.476289767863019</v>
      </c>
    </row>
    <row r="56" spans="1:5" x14ac:dyDescent="0.25">
      <c r="A56" s="1" t="s">
        <v>8</v>
      </c>
      <c r="B56" s="1" t="s">
        <v>7</v>
      </c>
      <c r="C56" s="1">
        <v>3.5451368245335182</v>
      </c>
      <c r="D56" s="1">
        <v>0.15796691700989399</v>
      </c>
      <c r="E56" s="1">
        <v>42.990298238337004</v>
      </c>
    </row>
    <row r="57" spans="1:5" x14ac:dyDescent="0.25">
      <c r="A57" s="1" t="s">
        <v>8</v>
      </c>
      <c r="B57" s="1" t="s">
        <v>7</v>
      </c>
      <c r="C57" s="1">
        <v>2.5727514349202605</v>
      </c>
      <c r="D57" s="1">
        <v>0.342678276399</v>
      </c>
      <c r="E57" s="1">
        <v>25.891614434634192</v>
      </c>
    </row>
    <row r="58" spans="1:5" x14ac:dyDescent="0.25">
      <c r="A58" s="1" t="s">
        <v>8</v>
      </c>
      <c r="B58" s="1" t="s">
        <v>7</v>
      </c>
      <c r="C58" s="1">
        <v>2.6849315068493147</v>
      </c>
      <c r="D58" s="1">
        <v>0.26810056929895493</v>
      </c>
      <c r="E58" s="1">
        <v>4.5315772283974827</v>
      </c>
    </row>
    <row r="59" spans="1:5" x14ac:dyDescent="0.25">
      <c r="A59" s="1" t="s">
        <v>8</v>
      </c>
      <c r="B59" s="1" t="s">
        <v>7</v>
      </c>
      <c r="C59" s="1">
        <v>1.7574612247766588</v>
      </c>
      <c r="D59" s="1">
        <v>3.3138437676736937E-2</v>
      </c>
      <c r="E59" s="1">
        <v>13.089974606311745</v>
      </c>
    </row>
    <row r="60" spans="1:5" x14ac:dyDescent="0.25">
      <c r="A60" s="1" t="s">
        <v>8</v>
      </c>
      <c r="B60" s="1" t="s">
        <v>7</v>
      </c>
      <c r="C60" s="1">
        <v>3.1232876712328763</v>
      </c>
      <c r="D60" s="1">
        <v>0.41599040934063181</v>
      </c>
      <c r="E60" s="1">
        <v>31.015589380579588</v>
      </c>
    </row>
    <row r="61" spans="1:5" x14ac:dyDescent="0.25">
      <c r="A61" s="1" t="s">
        <v>8</v>
      </c>
      <c r="B61" s="1" t="s">
        <v>7</v>
      </c>
      <c r="C61" s="1">
        <v>2.0273972602739727</v>
      </c>
      <c r="D61" s="1">
        <v>0.16499556886933112</v>
      </c>
      <c r="E61" s="1">
        <v>13.504941575147864</v>
      </c>
    </row>
    <row r="62" spans="1:5" x14ac:dyDescent="0.25">
      <c r="A62" s="1" t="s">
        <v>8</v>
      </c>
      <c r="B62" s="1" t="s">
        <v>7</v>
      </c>
      <c r="C62" s="1">
        <v>3.575681054797915</v>
      </c>
      <c r="D62" s="1">
        <v>0.1288315905977</v>
      </c>
      <c r="E62" s="1">
        <v>74.756354115002011</v>
      </c>
    </row>
    <row r="63" spans="1:5" x14ac:dyDescent="0.25">
      <c r="A63" s="1" t="s">
        <v>8</v>
      </c>
      <c r="B63" s="1" t="s">
        <v>7</v>
      </c>
      <c r="C63" s="1">
        <v>7.0136986301369868</v>
      </c>
      <c r="D63" s="1">
        <v>0.38202559691864191</v>
      </c>
      <c r="E63" s="1">
        <v>8.7982444648993123</v>
      </c>
    </row>
    <row r="64" spans="1:5" x14ac:dyDescent="0.25">
      <c r="A64" s="1" t="s">
        <v>8</v>
      </c>
      <c r="B64" s="1" t="s">
        <v>7</v>
      </c>
      <c r="C64" s="1">
        <v>1.5342465753424659</v>
      </c>
      <c r="D64" s="1">
        <v>9.8372889834573291E-2</v>
      </c>
      <c r="E64" s="1">
        <v>4.1416051935418103</v>
      </c>
    </row>
    <row r="65" spans="3:5" x14ac:dyDescent="0.25">
      <c r="C65" s="4">
        <f>AVERAGE(C49:C64)</f>
        <v>3.2671643290019201</v>
      </c>
      <c r="D65" s="4">
        <f t="shared" ref="D65:E65" si="6">AVERAGE(D49:D64)</f>
        <v>0.28803221540793705</v>
      </c>
      <c r="E65" s="4">
        <f t="shared" si="6"/>
        <v>33.320178001694863</v>
      </c>
    </row>
    <row r="66" spans="3:5" x14ac:dyDescent="0.25">
      <c r="C66" s="4">
        <f>STDEV(C49:C64)</f>
        <v>1.9445331240305255</v>
      </c>
      <c r="D66" s="4">
        <f t="shared" ref="D66:E66" si="7">STDEV(D49:D64)</f>
        <v>0.19945437409324865</v>
      </c>
      <c r="E66" s="4">
        <f t="shared" si="7"/>
        <v>28.62900399626372</v>
      </c>
    </row>
  </sheetData>
  <sortState ref="A26:E58">
    <sortCondition ref="B26:B58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5</cp:revision>
  <dcterms:created xsi:type="dcterms:W3CDTF">2016-09-06T16:25:33Z</dcterms:created>
  <dcterms:modified xsi:type="dcterms:W3CDTF">2016-10-13T17:56:02Z</dcterms:modified>
  <dc:language>en-US</dc:language>
</cp:coreProperties>
</file>