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ust011\presentazioni\2024\2024_JSS_Aarau\R\dati\"/>
    </mc:Choice>
  </mc:AlternateContent>
  <bookViews>
    <workbookView xWindow="0" yWindow="0" windowWidth="11085" windowHeight="5685" activeTab="4"/>
  </bookViews>
  <sheets>
    <sheet name="Trim" sheetId="1" r:id="rId1"/>
    <sheet name="Anno" sheetId="2" r:id="rId2"/>
    <sheet name="Trim_1991" sheetId="3" r:id="rId3"/>
    <sheet name="mens_2023" sheetId="5" r:id="rId4"/>
    <sheet name="Foglio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15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6" i="3"/>
  <c r="D35" i="2"/>
  <c r="D7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I146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6" i="1"/>
</calcChain>
</file>

<file path=xl/sharedStrings.xml><?xml version="1.0" encoding="utf-8"?>
<sst xmlns="http://schemas.openxmlformats.org/spreadsheetml/2006/main" count="4" uniqueCount="4">
  <si>
    <t>Diso</t>
  </si>
  <si>
    <t>TxDiso</t>
  </si>
  <si>
    <t>IFC_diso</t>
  </si>
  <si>
    <t>IFC_sec_JB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</si>
</sst>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Font="1"/>
    <xf numFmtId="4" fontId="0" fillId="0" borderId="0" xfId="0" applyNumberFormat="1"/>
    <xf numFmtId="0" fontId="0" fillId="2" borderId="0" xfId="0" applyFill="1"/>
    <xf numFmtId="164" fontId="1" fillId="0" borderId="1" xfId="0" applyNumberFormat="1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Trim!$D$6:$D$77</c:f>
              <c:numCache>
                <c:formatCode>General</c:formatCode>
                <c:ptCount val="72"/>
                <c:pt idx="0">
                  <c:v>-6.2663736279313254</c:v>
                </c:pt>
                <c:pt idx="1">
                  <c:v>-7.5967169389224836</c:v>
                </c:pt>
                <c:pt idx="2">
                  <c:v>-8.1726657652911534</c:v>
                </c:pt>
                <c:pt idx="3">
                  <c:v>-10.030698537299161</c:v>
                </c:pt>
                <c:pt idx="4">
                  <c:v>-9.5225834991093645</c:v>
                </c:pt>
                <c:pt idx="5">
                  <c:v>-5.9487414480647773</c:v>
                </c:pt>
                <c:pt idx="6">
                  <c:v>-4.4635398972736464</c:v>
                </c:pt>
                <c:pt idx="7">
                  <c:v>-0.3124331534434403</c:v>
                </c:pt>
                <c:pt idx="8">
                  <c:v>12.36785529614885</c:v>
                </c:pt>
                <c:pt idx="9">
                  <c:v>24.795812598915234</c:v>
                </c:pt>
                <c:pt idx="10">
                  <c:v>31.999118379610998</c:v>
                </c:pt>
                <c:pt idx="11">
                  <c:v>30.530511840648632</c:v>
                </c:pt>
                <c:pt idx="12">
                  <c:v>18.497122787694131</c:v>
                </c:pt>
                <c:pt idx="13">
                  <c:v>5.6319667907430047</c:v>
                </c:pt>
                <c:pt idx="14">
                  <c:v>-7.2696028924005338</c:v>
                </c:pt>
                <c:pt idx="15">
                  <c:v>-14.206413834656056</c:v>
                </c:pt>
                <c:pt idx="16">
                  <c:v>-11.880211035058636</c:v>
                </c:pt>
                <c:pt idx="17">
                  <c:v>-14.020571250042718</c:v>
                </c:pt>
                <c:pt idx="18">
                  <c:v>-5.0706555518993568</c:v>
                </c:pt>
                <c:pt idx="19">
                  <c:v>5.7899352330237503</c:v>
                </c:pt>
                <c:pt idx="20">
                  <c:v>-1.5118666456087049</c:v>
                </c:pt>
                <c:pt idx="21">
                  <c:v>4.5194404069767486</c:v>
                </c:pt>
                <c:pt idx="22">
                  <c:v>2.911228473903881</c:v>
                </c:pt>
                <c:pt idx="23">
                  <c:v>7.3042236359823072</c:v>
                </c:pt>
                <c:pt idx="24">
                  <c:v>14.556242346492501</c:v>
                </c:pt>
                <c:pt idx="25">
                  <c:v>12.852548781017772</c:v>
                </c:pt>
                <c:pt idx="26">
                  <c:v>5.6497941616766463</c:v>
                </c:pt>
                <c:pt idx="27">
                  <c:v>-3.9794118605181548</c:v>
                </c:pt>
                <c:pt idx="28">
                  <c:v>4.6800965458147417</c:v>
                </c:pt>
                <c:pt idx="29">
                  <c:v>4.9608179140111837</c:v>
                </c:pt>
                <c:pt idx="30">
                  <c:v>5.1470751028396444</c:v>
                </c:pt>
                <c:pt idx="31">
                  <c:v>-1.0628604662434025</c:v>
                </c:pt>
                <c:pt idx="32">
                  <c:v>-9.1155541867928935</c:v>
                </c:pt>
                <c:pt idx="33">
                  <c:v>-3.5115154961614548</c:v>
                </c:pt>
                <c:pt idx="34">
                  <c:v>3.5071022188906946</c:v>
                </c:pt>
                <c:pt idx="35">
                  <c:v>15.108970936185036</c:v>
                </c:pt>
                <c:pt idx="36">
                  <c:v>15.026239405032079</c:v>
                </c:pt>
                <c:pt idx="37">
                  <c:v>5.8727073104654224</c:v>
                </c:pt>
                <c:pt idx="38">
                  <c:v>0.74047251911193002</c:v>
                </c:pt>
                <c:pt idx="39">
                  <c:v>-4.5625159588050304</c:v>
                </c:pt>
                <c:pt idx="40">
                  <c:v>-0.89269794016635617</c:v>
                </c:pt>
                <c:pt idx="41">
                  <c:v>-4.2275524908755449</c:v>
                </c:pt>
                <c:pt idx="42">
                  <c:v>-1.7596290926420282</c:v>
                </c:pt>
                <c:pt idx="43">
                  <c:v>-0.91858074815278135</c:v>
                </c:pt>
                <c:pt idx="44">
                  <c:v>-0.12476581964102973</c:v>
                </c:pt>
                <c:pt idx="45">
                  <c:v>6.0360182997712712</c:v>
                </c:pt>
                <c:pt idx="46">
                  <c:v>-10.882541561837122</c:v>
                </c:pt>
                <c:pt idx="47">
                  <c:v>2.0256616816457211</c:v>
                </c:pt>
                <c:pt idx="48">
                  <c:v>-4.9988251879699304</c:v>
                </c:pt>
                <c:pt idx="49">
                  <c:v>-9.1900111841494567</c:v>
                </c:pt>
                <c:pt idx="50">
                  <c:v>3.6885321524125887</c:v>
                </c:pt>
                <c:pt idx="51">
                  <c:v>-15.162770180855741</c:v>
                </c:pt>
                <c:pt idx="52">
                  <c:v>-8.5599455883262081</c:v>
                </c:pt>
                <c:pt idx="53">
                  <c:v>8.4045681127813623</c:v>
                </c:pt>
                <c:pt idx="54">
                  <c:v>15.53057265900275</c:v>
                </c:pt>
                <c:pt idx="55">
                  <c:v>28.09448540498942</c:v>
                </c:pt>
                <c:pt idx="56">
                  <c:v>29.048266908294206</c:v>
                </c:pt>
                <c:pt idx="57">
                  <c:v>10.20702863634936</c:v>
                </c:pt>
                <c:pt idx="58">
                  <c:v>-4.0118181643144606</c:v>
                </c:pt>
                <c:pt idx="59">
                  <c:v>-13.694279486440507</c:v>
                </c:pt>
                <c:pt idx="60">
                  <c:v>-22.360064650251758</c:v>
                </c:pt>
                <c:pt idx="61">
                  <c:v>-20.266863684883649</c:v>
                </c:pt>
                <c:pt idx="62">
                  <c:v>-19.724262638791483</c:v>
                </c:pt>
                <c:pt idx="63">
                  <c:v>-6.2813893450585647</c:v>
                </c:pt>
                <c:pt idx="64">
                  <c:v>-5.8122325085572983</c:v>
                </c:pt>
                <c:pt idx="65">
                  <c:v>-3.8388194697869387</c:v>
                </c:pt>
                <c:pt idx="66">
                  <c:v>7.8494019390722318</c:v>
                </c:pt>
                <c:pt idx="67">
                  <c:v>2.2537378372559709</c:v>
                </c:pt>
                <c:pt idx="68">
                  <c:v>3.3651348594798236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276-B93A-3B9BFC10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12440"/>
        <c:axId val="6440078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Trim!$H$6:$H$77</c:f>
              <c:numCache>
                <c:formatCode>#,##0.00</c:formatCode>
                <c:ptCount val="72"/>
                <c:pt idx="0">
                  <c:v>33.107259344910098</c:v>
                </c:pt>
                <c:pt idx="1">
                  <c:v>23.893974483550799</c:v>
                </c:pt>
                <c:pt idx="2">
                  <c:v>28.740947271500598</c:v>
                </c:pt>
                <c:pt idx="3">
                  <c:v>9.1959276730382502</c:v>
                </c:pt>
                <c:pt idx="4">
                  <c:v>9.2886284640420502</c:v>
                </c:pt>
                <c:pt idx="5">
                  <c:v>24.320801792918601</c:v>
                </c:pt>
                <c:pt idx="6">
                  <c:v>19.8509236495571</c:v>
                </c:pt>
                <c:pt idx="7">
                  <c:v>56.103955724930302</c:v>
                </c:pt>
                <c:pt idx="8">
                  <c:v>93.517918083294404</c:v>
                </c:pt>
                <c:pt idx="9">
                  <c:v>123.69347609504</c:v>
                </c:pt>
                <c:pt idx="10">
                  <c:v>123.82103981744</c:v>
                </c:pt>
                <c:pt idx="11">
                  <c:v>113.199367001458</c:v>
                </c:pt>
                <c:pt idx="12">
                  <c:v>101.500296135585</c:v>
                </c:pt>
                <c:pt idx="13">
                  <c:v>68.964139296097898</c:v>
                </c:pt>
                <c:pt idx="14">
                  <c:v>53.255221806084101</c:v>
                </c:pt>
                <c:pt idx="15">
                  <c:v>47.338248271883401</c:v>
                </c:pt>
                <c:pt idx="16">
                  <c:v>39.484510975850696</c:v>
                </c:pt>
                <c:pt idx="17">
                  <c:v>20.353642710325602</c:v>
                </c:pt>
                <c:pt idx="18">
                  <c:v>52.138718735249199</c:v>
                </c:pt>
                <c:pt idx="19">
                  <c:v>66.805511679971701</c:v>
                </c:pt>
                <c:pt idx="20">
                  <c:v>72.899955143777206</c:v>
                </c:pt>
                <c:pt idx="21">
                  <c:v>61.744388775500802</c:v>
                </c:pt>
                <c:pt idx="22">
                  <c:v>70.304745917379705</c:v>
                </c:pt>
                <c:pt idx="23">
                  <c:v>65.224569968364094</c:v>
                </c:pt>
                <c:pt idx="24">
                  <c:v>69.194650060579093</c:v>
                </c:pt>
                <c:pt idx="25">
                  <c:v>62.852093726293397</c:v>
                </c:pt>
                <c:pt idx="26">
                  <c:v>66.666527353197296</c:v>
                </c:pt>
                <c:pt idx="27">
                  <c:v>48.258155152660599</c:v>
                </c:pt>
                <c:pt idx="28">
                  <c:v>52.321187917966</c:v>
                </c:pt>
                <c:pt idx="29">
                  <c:v>44.452872030005103</c:v>
                </c:pt>
                <c:pt idx="30">
                  <c:v>46.790226644879297</c:v>
                </c:pt>
                <c:pt idx="31">
                  <c:v>50.806019880801401</c:v>
                </c:pt>
                <c:pt idx="32">
                  <c:v>49.758030146865103</c:v>
                </c:pt>
                <c:pt idx="33">
                  <c:v>68.162570119140497</c:v>
                </c:pt>
                <c:pt idx="34">
                  <c:v>74.202105844517504</c:v>
                </c:pt>
                <c:pt idx="35">
                  <c:v>78.932844884004197</c:v>
                </c:pt>
                <c:pt idx="36">
                  <c:v>78.214372793399903</c:v>
                </c:pt>
                <c:pt idx="37">
                  <c:v>84.058892668960794</c:v>
                </c:pt>
                <c:pt idx="38">
                  <c:v>74.042180256675493</c:v>
                </c:pt>
                <c:pt idx="39">
                  <c:v>74.017660556096104</c:v>
                </c:pt>
                <c:pt idx="40">
                  <c:v>61.802822640559299</c:v>
                </c:pt>
                <c:pt idx="41">
                  <c:v>60.523270597599698</c:v>
                </c:pt>
                <c:pt idx="42">
                  <c:v>59.418123457945399</c:v>
                </c:pt>
                <c:pt idx="43">
                  <c:v>52.500479661830298</c:v>
                </c:pt>
                <c:pt idx="44">
                  <c:v>44.9698417120606</c:v>
                </c:pt>
                <c:pt idx="45">
                  <c:v>44.190572722105401</c:v>
                </c:pt>
                <c:pt idx="46">
                  <c:v>42.600693797964603</c:v>
                </c:pt>
                <c:pt idx="47">
                  <c:v>37.591765316900798</c:v>
                </c:pt>
                <c:pt idx="48">
                  <c:v>33.076306458646897</c:v>
                </c:pt>
                <c:pt idx="49">
                  <c:v>44.781535247427399</c:v>
                </c:pt>
                <c:pt idx="50">
                  <c:v>43.361826910515397</c:v>
                </c:pt>
                <c:pt idx="51">
                  <c:v>43.478373555688002</c:v>
                </c:pt>
                <c:pt idx="52">
                  <c:v>41.229790691857701</c:v>
                </c:pt>
                <c:pt idx="53">
                  <c:v>70.452427969988904</c:v>
                </c:pt>
                <c:pt idx="54">
                  <c:v>110.737127456171</c:v>
                </c:pt>
                <c:pt idx="55">
                  <c:v>116.921017428844</c:v>
                </c:pt>
                <c:pt idx="56">
                  <c:v>119.47162920021501</c:v>
                </c:pt>
                <c:pt idx="57">
                  <c:v>116.888556699888</c:v>
                </c:pt>
                <c:pt idx="58">
                  <c:v>83.180996137126797</c:v>
                </c:pt>
                <c:pt idx="59">
                  <c:v>69.202354399936496</c:v>
                </c:pt>
                <c:pt idx="60">
                  <c:v>56.222695635557997</c:v>
                </c:pt>
                <c:pt idx="61">
                  <c:v>28.175471122612802</c:v>
                </c:pt>
                <c:pt idx="62">
                  <c:v>23.157392003312701</c:v>
                </c:pt>
                <c:pt idx="63">
                  <c:v>20.386849993882699</c:v>
                </c:pt>
                <c:pt idx="64">
                  <c:v>-4.4809869375656604</c:v>
                </c:pt>
                <c:pt idx="65">
                  <c:v>20.4051955049427</c:v>
                </c:pt>
                <c:pt idx="66">
                  <c:v>-1.72145186004382</c:v>
                </c:pt>
                <c:pt idx="67">
                  <c:v>20.236484744835799</c:v>
                </c:pt>
                <c:pt idx="68">
                  <c:v>14.196102642867</c:v>
                </c:pt>
                <c:pt idx="69">
                  <c:v>22.879460998619599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276-B93A-3B9BFC108B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Trim!$F$6:$F$75</c:f>
              <c:numCache>
                <c:formatCode>#,##0.00</c:formatCode>
                <c:ptCount val="70"/>
                <c:pt idx="1">
                  <c:v>-7.4845408660543002</c:v>
                </c:pt>
                <c:pt idx="2">
                  <c:v>3.4574997709927899</c:v>
                </c:pt>
                <c:pt idx="3">
                  <c:v>11.789882419979699</c:v>
                </c:pt>
                <c:pt idx="4">
                  <c:v>12.655151434397901</c:v>
                </c:pt>
                <c:pt idx="5">
                  <c:v>24.725541835096301</c:v>
                </c:pt>
                <c:pt idx="6">
                  <c:v>34.080105937280003</c:v>
                </c:pt>
                <c:pt idx="7">
                  <c:v>75.989468220821706</c:v>
                </c:pt>
                <c:pt idx="8">
                  <c:v>110.98783245201</c:v>
                </c:pt>
                <c:pt idx="9">
                  <c:v>130.444922496901</c:v>
                </c:pt>
                <c:pt idx="10">
                  <c:v>117.31089501036701</c:v>
                </c:pt>
                <c:pt idx="11">
                  <c:v>88.043815185046995</c:v>
                </c:pt>
                <c:pt idx="12">
                  <c:v>77.219891472801805</c:v>
                </c:pt>
                <c:pt idx="13">
                  <c:v>8.5747123652660306</c:v>
                </c:pt>
                <c:pt idx="14">
                  <c:v>6.3923718378582004</c:v>
                </c:pt>
                <c:pt idx="15">
                  <c:v>17.616511901105699</c:v>
                </c:pt>
                <c:pt idx="16">
                  <c:v>11.698567223930599</c:v>
                </c:pt>
                <c:pt idx="17">
                  <c:v>16.443430907608899</c:v>
                </c:pt>
                <c:pt idx="18">
                  <c:v>53.8663217787756</c:v>
                </c:pt>
                <c:pt idx="19">
                  <c:v>72.708208974712505</c:v>
                </c:pt>
                <c:pt idx="20">
                  <c:v>71.344236161189301</c:v>
                </c:pt>
                <c:pt idx="21">
                  <c:v>48.898743970398598</c:v>
                </c:pt>
                <c:pt idx="22">
                  <c:v>61.922280088469002</c:v>
                </c:pt>
                <c:pt idx="23">
                  <c:v>66.680294511461099</c:v>
                </c:pt>
                <c:pt idx="24">
                  <c:v>62.217203589778499</c:v>
                </c:pt>
                <c:pt idx="25">
                  <c:v>47.253977266100399</c:v>
                </c:pt>
                <c:pt idx="26">
                  <c:v>54.148546737724701</c:v>
                </c:pt>
                <c:pt idx="27">
                  <c:v>44.6662087205506</c:v>
                </c:pt>
                <c:pt idx="28">
                  <c:v>39.895790266008497</c:v>
                </c:pt>
                <c:pt idx="29">
                  <c:v>30.385166503444399</c:v>
                </c:pt>
                <c:pt idx="30">
                  <c:v>33.587594136109402</c:v>
                </c:pt>
                <c:pt idx="31">
                  <c:v>50.9589371973087</c:v>
                </c:pt>
                <c:pt idx="32">
                  <c:v>52.2198260851182</c:v>
                </c:pt>
                <c:pt idx="33">
                  <c:v>50.913468459838199</c:v>
                </c:pt>
                <c:pt idx="34">
                  <c:v>64.872957636104701</c:v>
                </c:pt>
                <c:pt idx="35">
                  <c:v>73.634963099141103</c:v>
                </c:pt>
                <c:pt idx="36">
                  <c:v>68.246631623853105</c:v>
                </c:pt>
                <c:pt idx="37">
                  <c:v>70.039780503958497</c:v>
                </c:pt>
                <c:pt idx="38">
                  <c:v>60.852339079403599</c:v>
                </c:pt>
                <c:pt idx="39">
                  <c:v>58.096140650529698</c:v>
                </c:pt>
                <c:pt idx="40">
                  <c:v>48.319400631093302</c:v>
                </c:pt>
                <c:pt idx="41">
                  <c:v>48.563738027916003</c:v>
                </c:pt>
                <c:pt idx="42">
                  <c:v>41.220654992791403</c:v>
                </c:pt>
                <c:pt idx="43">
                  <c:v>39.4689248889852</c:v>
                </c:pt>
                <c:pt idx="44">
                  <c:v>26.077007557703102</c:v>
                </c:pt>
                <c:pt idx="45">
                  <c:v>27.725626303728301</c:v>
                </c:pt>
                <c:pt idx="46">
                  <c:v>35.135419963836299</c:v>
                </c:pt>
                <c:pt idx="47">
                  <c:v>38.454530115616102</c:v>
                </c:pt>
                <c:pt idx="48">
                  <c:v>31.759328461901401</c:v>
                </c:pt>
                <c:pt idx="49">
                  <c:v>30.869052355702198</c:v>
                </c:pt>
                <c:pt idx="50">
                  <c:v>38.724311835260004</c:v>
                </c:pt>
                <c:pt idx="51">
                  <c:v>48.5517422264465</c:v>
                </c:pt>
                <c:pt idx="52">
                  <c:v>33.096857966228697</c:v>
                </c:pt>
                <c:pt idx="53">
                  <c:v>127.917356261534</c:v>
                </c:pt>
                <c:pt idx="54">
                  <c:v>111.567639741495</c:v>
                </c:pt>
                <c:pt idx="55">
                  <c:v>111.77204895857</c:v>
                </c:pt>
                <c:pt idx="56">
                  <c:v>114.915635831427</c:v>
                </c:pt>
                <c:pt idx="57">
                  <c:v>90.288169909828198</c:v>
                </c:pt>
                <c:pt idx="58">
                  <c:v>28.805972308922499</c:v>
                </c:pt>
                <c:pt idx="59">
                  <c:v>23.689586837975298</c:v>
                </c:pt>
                <c:pt idx="60">
                  <c:v>29.476062055364199</c:v>
                </c:pt>
                <c:pt idx="61">
                  <c:v>30.679212801618601</c:v>
                </c:pt>
                <c:pt idx="62">
                  <c:v>27.2921904105282</c:v>
                </c:pt>
                <c:pt idx="63">
                  <c:v>39.521833506306699</c:v>
                </c:pt>
                <c:pt idx="64">
                  <c:v>6.8951557725366603</c:v>
                </c:pt>
                <c:pt idx="65">
                  <c:v>22.342228056406</c:v>
                </c:pt>
                <c:pt idx="66">
                  <c:v>5.9640229282008796</c:v>
                </c:pt>
                <c:pt idx="67">
                  <c:v>32.486413341319803</c:v>
                </c:pt>
                <c:pt idx="68">
                  <c:v>22.1225109659037</c:v>
                </c:pt>
                <c:pt idx="69">
                  <c:v>28.010217027918699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0-4276-B93A-3B9BFC10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92088"/>
        <c:axId val="435190120"/>
      </c:lineChart>
      <c:catAx>
        <c:axId val="43519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35190120"/>
        <c:crosses val="autoZero"/>
        <c:auto val="1"/>
        <c:lblAlgn val="ctr"/>
        <c:lblOffset val="100"/>
        <c:noMultiLvlLbl val="0"/>
      </c:catAx>
      <c:valAx>
        <c:axId val="435190120"/>
        <c:scaling>
          <c:orientation val="minMax"/>
          <c:max val="18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35192088"/>
        <c:crosses val="autoZero"/>
        <c:crossBetween val="between"/>
        <c:majorUnit val="30"/>
      </c:valAx>
      <c:valAx>
        <c:axId val="644007848"/>
        <c:scaling>
          <c:orientation val="minMax"/>
          <c:max val="90"/>
          <c:min val="-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44012440"/>
        <c:crosses val="max"/>
        <c:crossBetween val="between"/>
        <c:majorUnit val="10"/>
      </c:valAx>
      <c:catAx>
        <c:axId val="644012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4007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Anno!$C$3:$C$35</c:f>
              <c:numCache>
                <c:formatCode>General</c:formatCode>
                <c:ptCount val="33"/>
                <c:pt idx="0">
                  <c:v>65.318594640528119</c:v>
                </c:pt>
                <c:pt idx="1">
                  <c:v>33.49500177023446</c:v>
                </c:pt>
                <c:pt idx="2">
                  <c:v>-0.71152967178086568</c:v>
                </c:pt>
                <c:pt idx="3">
                  <c:v>-14.241326854558329</c:v>
                </c:pt>
                <c:pt idx="4">
                  <c:v>10.047649172925446</c:v>
                </c:pt>
                <c:pt idx="5">
                  <c:v>13.667963045855657</c:v>
                </c:pt>
                <c:pt idx="6">
                  <c:v>-13.195705264026136</c:v>
                </c:pt>
                <c:pt idx="7">
                  <c:v>-14.430378075220823</c:v>
                </c:pt>
                <c:pt idx="8">
                  <c:v>-7.9342613301473355</c:v>
                </c:pt>
                <c:pt idx="9">
                  <c:v>-10.123242089186164</c:v>
                </c:pt>
                <c:pt idx="10">
                  <c:v>27.32846078453256</c:v>
                </c:pt>
                <c:pt idx="11">
                  <c:v>37.399296723347099</c:v>
                </c:pt>
                <c:pt idx="12">
                  <c:v>5.9723319017675642</c:v>
                </c:pt>
                <c:pt idx="13">
                  <c:v>8.255435645381129E-2</c:v>
                </c:pt>
                <c:pt idx="14">
                  <c:v>-7.4808478423805864</c:v>
                </c:pt>
                <c:pt idx="15">
                  <c:v>-7.9766533873291285</c:v>
                </c:pt>
                <c:pt idx="16">
                  <c:v>-5.2110487955669571</c:v>
                </c:pt>
                <c:pt idx="17">
                  <c:v>24.860183035746637</c:v>
                </c:pt>
                <c:pt idx="18">
                  <c:v>-6.618800772440156E-2</c:v>
                </c:pt>
                <c:pt idx="19">
                  <c:v>-6.7084045041102405</c:v>
                </c:pt>
                <c:pt idx="20">
                  <c:v>3.21231410190126</c:v>
                </c:pt>
                <c:pt idx="21">
                  <c:v>6.9810401005721419</c:v>
                </c:pt>
                <c:pt idx="22">
                  <c:v>3.513928953998033</c:v>
                </c:pt>
                <c:pt idx="23">
                  <c:v>0.99500456737874121</c:v>
                </c:pt>
                <c:pt idx="24">
                  <c:v>4.0587822124055446</c:v>
                </c:pt>
                <c:pt idx="25">
                  <c:v>-1.9039410961334542</c:v>
                </c:pt>
                <c:pt idx="26">
                  <c:v>-1.0073132676844085</c:v>
                </c:pt>
                <c:pt idx="27">
                  <c:v>-6.4787639194727351</c:v>
                </c:pt>
                <c:pt idx="28">
                  <c:v>9.8761907293893163</c:v>
                </c:pt>
                <c:pt idx="29">
                  <c:v>4.5249252547440184</c:v>
                </c:pt>
                <c:pt idx="30">
                  <c:v>-17.740974599763661</c:v>
                </c:pt>
                <c:pt idx="31">
                  <c:v>-2.8412912020410692E-2</c:v>
                </c:pt>
                <c:pt idx="32">
                  <c:v>3.3651348594798236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E-45AC-8B5E-D426BD41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18416"/>
        <c:axId val="62621907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Anno!$D$3:$D$35</c:f>
              <c:numCache>
                <c:formatCode>#,##0.00</c:formatCode>
                <c:ptCount val="33"/>
                <c:pt idx="0">
                  <c:v>133.594285349957</c:v>
                </c:pt>
                <c:pt idx="1">
                  <c:v>139.38574081882501</c:v>
                </c:pt>
                <c:pt idx="2">
                  <c:v>85.7060304571594</c:v>
                </c:pt>
                <c:pt idx="3">
                  <c:v>69.25887433871074</c:v>
                </c:pt>
                <c:pt idx="4">
                  <c:v>123.17884455316036</c:v>
                </c:pt>
                <c:pt idx="5">
                  <c:v>112.41455605181926</c:v>
                </c:pt>
                <c:pt idx="6">
                  <c:v>85.294203847968404</c:v>
                </c:pt>
                <c:pt idx="7">
                  <c:v>51.325646179812175</c:v>
                </c:pt>
                <c:pt idx="8">
                  <c:v>8.1032760463794418</c:v>
                </c:pt>
                <c:pt idx="9">
                  <c:v>9.3539374040577155</c:v>
                </c:pt>
                <c:pt idx="10">
                  <c:v>78.169861391067315</c:v>
                </c:pt>
                <c:pt idx="11">
                  <c:v>114.96367685089974</c:v>
                </c:pt>
                <c:pt idx="12">
                  <c:v>95.124894304315688</c:v>
                </c:pt>
                <c:pt idx="13">
                  <c:v>97.826683812623969</c:v>
                </c:pt>
                <c:pt idx="14">
                  <c:v>59.259347332165625</c:v>
                </c:pt>
                <c:pt idx="15">
                  <c:v>23.734527193249939</c:v>
                </c:pt>
                <c:pt idx="16">
                  <c:v>27.391077407862014</c:v>
                </c:pt>
                <c:pt idx="17">
                  <c:v>113.55795024930811</c:v>
                </c:pt>
                <c:pt idx="18">
                  <c:v>67.764476377412592</c:v>
                </c:pt>
                <c:pt idx="19">
                  <c:v>44.695596025349303</c:v>
                </c:pt>
                <c:pt idx="20">
                  <c:v>67.543414951255457</c:v>
                </c:pt>
                <c:pt idx="21">
                  <c:v>61.7428565731826</c:v>
                </c:pt>
                <c:pt idx="22">
                  <c:v>48.592576618412949</c:v>
                </c:pt>
                <c:pt idx="23">
                  <c:v>67.763887748631817</c:v>
                </c:pt>
                <c:pt idx="24">
                  <c:v>77.583276568783077</c:v>
                </c:pt>
                <c:pt idx="25">
                  <c:v>58.561174089483671</c:v>
                </c:pt>
                <c:pt idx="26">
                  <c:v>42.338218387257847</c:v>
                </c:pt>
                <c:pt idx="27">
                  <c:v>41.174510543069424</c:v>
                </c:pt>
                <c:pt idx="28">
                  <c:v>84.835090886715392</c:v>
                </c:pt>
                <c:pt idx="29">
                  <c:v>97.185884109291578</c:v>
                </c:pt>
                <c:pt idx="30">
                  <c:v>31.985602188841547</c:v>
                </c:pt>
                <c:pt idx="31">
                  <c:v>8.6098103630422553</c:v>
                </c:pt>
                <c:pt idx="32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E-45AC-8B5E-D426BD41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99176"/>
        <c:axId val="425598192"/>
      </c:lineChart>
      <c:catAx>
        <c:axId val="6262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26219072"/>
        <c:crosses val="autoZero"/>
        <c:auto val="1"/>
        <c:lblAlgn val="ctr"/>
        <c:lblOffset val="100"/>
        <c:noMultiLvlLbl val="0"/>
      </c:catAx>
      <c:valAx>
        <c:axId val="626219072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26218416"/>
        <c:crosses val="autoZero"/>
        <c:crossBetween val="between"/>
      </c:valAx>
      <c:valAx>
        <c:axId val="425598192"/>
        <c:scaling>
          <c:orientation val="minMax"/>
          <c:max val="150"/>
          <c:min val="-6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25599176"/>
        <c:crosses val="max"/>
        <c:crossBetween val="between"/>
        <c:majorUnit val="30"/>
      </c:valAx>
      <c:catAx>
        <c:axId val="42559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559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Trim_1991!$C$6:$C$135</c:f>
              <c:numCache>
                <c:formatCode>General</c:formatCode>
                <c:ptCount val="130"/>
                <c:pt idx="0">
                  <c:v>1.15987686</c:v>
                </c:pt>
                <c:pt idx="1">
                  <c:v>1.1124115290000001</c:v>
                </c:pt>
                <c:pt idx="2">
                  <c:v>1.4395992049999999</c:v>
                </c:pt>
                <c:pt idx="3">
                  <c:v>1.4488948959999997</c:v>
                </c:pt>
                <c:pt idx="4">
                  <c:v>1.3255156709999998</c:v>
                </c:pt>
                <c:pt idx="5">
                  <c:v>0.97477315499999984</c:v>
                </c:pt>
                <c:pt idx="6">
                  <c:v>1.1534093899999998</c:v>
                </c:pt>
                <c:pt idx="7">
                  <c:v>0.89036062699999974</c:v>
                </c:pt>
                <c:pt idx="8">
                  <c:v>0.59793856000000023</c:v>
                </c:pt>
                <c:pt idx="9">
                  <c:v>0.17451479400000025</c:v>
                </c:pt>
                <c:pt idx="10">
                  <c:v>-0.25162116599999962</c:v>
                </c:pt>
                <c:pt idx="11">
                  <c:v>-0.48158503199999991</c:v>
                </c:pt>
                <c:pt idx="12">
                  <c:v>-0.58065352199999953</c:v>
                </c:pt>
                <c:pt idx="13">
                  <c:v>-0.59410929500000043</c:v>
                </c:pt>
                <c:pt idx="14">
                  <c:v>-0.80143137000000042</c:v>
                </c:pt>
                <c:pt idx="15">
                  <c:v>-0.46995604399999946</c:v>
                </c:pt>
                <c:pt idx="16">
                  <c:v>-0.18334514500000054</c:v>
                </c:pt>
                <c:pt idx="17">
                  <c:v>0.38406187300000028</c:v>
                </c:pt>
                <c:pt idx="18">
                  <c:v>0.62706398600000046</c:v>
                </c:pt>
                <c:pt idx="19">
                  <c:v>0.63698357899999936</c:v>
                </c:pt>
                <c:pt idx="20">
                  <c:v>1.0163399360000005</c:v>
                </c:pt>
                <c:pt idx="21">
                  <c:v>0.47724757999999978</c:v>
                </c:pt>
                <c:pt idx="22">
                  <c:v>0.56507117700000009</c:v>
                </c:pt>
                <c:pt idx="23">
                  <c:v>0.18358958200000064</c:v>
                </c:pt>
                <c:pt idx="24">
                  <c:v>-0.47952151300000079</c:v>
                </c:pt>
                <c:pt idx="25">
                  <c:v>-0.60155370900000005</c:v>
                </c:pt>
                <c:pt idx="26">
                  <c:v>-0.88088756600000018</c:v>
                </c:pt>
                <c:pt idx="27">
                  <c:v>-0.86139471100000042</c:v>
                </c:pt>
                <c:pt idx="28">
                  <c:v>-0.93548666399999947</c:v>
                </c:pt>
                <c:pt idx="29">
                  <c:v>-0.55486157199999964</c:v>
                </c:pt>
                <c:pt idx="30">
                  <c:v>-0.57848991800000027</c:v>
                </c:pt>
                <c:pt idx="31">
                  <c:v>-0.38952623499999994</c:v>
                </c:pt>
                <c:pt idx="32">
                  <c:v>-0.31953135399999999</c:v>
                </c:pt>
                <c:pt idx="33">
                  <c:v>-0.42516421200000032</c:v>
                </c:pt>
                <c:pt idx="34">
                  <c:v>-0.22107917399999977</c:v>
                </c:pt>
                <c:pt idx="35">
                  <c:v>-0.22470854399999984</c:v>
                </c:pt>
                <c:pt idx="36">
                  <c:v>-0.4549058800000001</c:v>
                </c:pt>
                <c:pt idx="37">
                  <c:v>-0.18046606899999995</c:v>
                </c:pt>
                <c:pt idx="38">
                  <c:v>-0.44652343500000002</c:v>
                </c:pt>
                <c:pt idx="39">
                  <c:v>-0.37658397600000004</c:v>
                </c:pt>
                <c:pt idx="40">
                  <c:v>0.30697127200000018</c:v>
                </c:pt>
                <c:pt idx="41">
                  <c:v>0.46702563600000024</c:v>
                </c:pt>
                <c:pt idx="42">
                  <c:v>0.94351035100000002</c:v>
                </c:pt>
                <c:pt idx="43">
                  <c:v>1.2442058290000002</c:v>
                </c:pt>
                <c:pt idx="44">
                  <c:v>1.4581565479999998</c:v>
                </c:pt>
                <c:pt idx="45">
                  <c:v>1.2837416159999999</c:v>
                </c:pt>
                <c:pt idx="46">
                  <c:v>1.2312343359999995</c:v>
                </c:pt>
                <c:pt idx="47">
                  <c:v>1.0058005219999995</c:v>
                </c:pt>
                <c:pt idx="48">
                  <c:v>0.57289922000000004</c:v>
                </c:pt>
                <c:pt idx="49">
                  <c:v>0.214228694</c:v>
                </c:pt>
                <c:pt idx="50">
                  <c:v>0.30406002100000062</c:v>
                </c:pt>
                <c:pt idx="51">
                  <c:v>0.10593958100000034</c:v>
                </c:pt>
                <c:pt idx="52">
                  <c:v>0.11315082499999995</c:v>
                </c:pt>
                <c:pt idx="53">
                  <c:v>0.13024859599999949</c:v>
                </c:pt>
                <c:pt idx="54">
                  <c:v>-8.2963203000000263E-2</c:v>
                </c:pt>
                <c:pt idx="55">
                  <c:v>-0.14376859399999997</c:v>
                </c:pt>
                <c:pt idx="56">
                  <c:v>-0.37623335400000002</c:v>
                </c:pt>
                <c:pt idx="57">
                  <c:v>-0.47542268399999976</c:v>
                </c:pt>
                <c:pt idx="58">
                  <c:v>-0.55138801900000001</c:v>
                </c:pt>
                <c:pt idx="59">
                  <c:v>-0.5052497279999999</c:v>
                </c:pt>
                <c:pt idx="60">
                  <c:v>-0.40181181799999965</c:v>
                </c:pt>
                <c:pt idx="61">
                  <c:v>-0.38080416999999978</c:v>
                </c:pt>
                <c:pt idx="62">
                  <c:v>-0.4300673530000001</c:v>
                </c:pt>
                <c:pt idx="63">
                  <c:v>-0.48052203599999999</c:v>
                </c:pt>
                <c:pt idx="64">
                  <c:v>-0.47498877200000056</c:v>
                </c:pt>
                <c:pt idx="65">
                  <c:v>-0.31301385999999987</c:v>
                </c:pt>
                <c:pt idx="66">
                  <c:v>-0.24227194399999963</c:v>
                </c:pt>
                <c:pt idx="67">
                  <c:v>-5.2328463999999908E-2</c:v>
                </c:pt>
                <c:pt idx="68">
                  <c:v>0.38760718900000057</c:v>
                </c:pt>
                <c:pt idx="69">
                  <c:v>0.8166365799999995</c:v>
                </c:pt>
                <c:pt idx="70">
                  <c:v>1.1526213859999999</c:v>
                </c:pt>
                <c:pt idx="71">
                  <c:v>1.0944264019999994</c:v>
                </c:pt>
                <c:pt idx="72">
                  <c:v>0.87763725500448153</c:v>
                </c:pt>
                <c:pt idx="73">
                  <c:v>0.2190403155978311</c:v>
                </c:pt>
                <c:pt idx="74">
                  <c:v>-0.24570563551256797</c:v>
                </c:pt>
                <c:pt idx="75">
                  <c:v>-0.62794957133173845</c:v>
                </c:pt>
                <c:pt idx="76">
                  <c:v>-0.71413866225110745</c:v>
                </c:pt>
                <c:pt idx="77">
                  <c:v>-0.70406366390422859</c:v>
                </c:pt>
                <c:pt idx="78">
                  <c:v>-0.31467027316732388</c:v>
                </c:pt>
                <c:pt idx="79">
                  <c:v>0.13456531261623805</c:v>
                </c:pt>
                <c:pt idx="80">
                  <c:v>-0.12745578666987178</c:v>
                </c:pt>
                <c:pt idx="81">
                  <c:v>0.12730064734113133</c:v>
                </c:pt>
                <c:pt idx="82">
                  <c:v>4.8332183456309075E-2</c:v>
                </c:pt>
                <c:pt idx="83">
                  <c:v>0.27632368911688587</c:v>
                </c:pt>
                <c:pt idx="84">
                  <c:v>0.58404090635838646</c:v>
                </c:pt>
                <c:pt idx="85">
                  <c:v>0.46109416843155238</c:v>
                </c:pt>
                <c:pt idx="86">
                  <c:v>0.23291255036136338</c:v>
                </c:pt>
                <c:pt idx="87">
                  <c:v>-0.24902362570442005</c:v>
                </c:pt>
                <c:pt idx="88">
                  <c:v>0.17821049495957819</c:v>
                </c:pt>
                <c:pt idx="89">
                  <c:v>0.13468609379813934</c:v>
                </c:pt>
                <c:pt idx="90">
                  <c:v>0.16229289572908012</c:v>
                </c:pt>
                <c:pt idx="91">
                  <c:v>-0.14959089713723905</c:v>
                </c:pt>
                <c:pt idx="92">
                  <c:v>-0.59093347447649247</c:v>
                </c:pt>
                <c:pt idx="93">
                  <c:v>-0.22108058149012955</c:v>
                </c:pt>
                <c:pt idx="94">
                  <c:v>0.10662347290257479</c:v>
                </c:pt>
                <c:pt idx="95">
                  <c:v>0.58933532391642363</c:v>
                </c:pt>
                <c:pt idx="96">
                  <c:v>0.6147251952855628</c:v>
                </c:pt>
                <c:pt idx="97">
                  <c:v>0.18703144480957601</c:v>
                </c:pt>
                <c:pt idx="98">
                  <c:v>-4.9456474918682325E-2</c:v>
                </c:pt>
                <c:pt idx="99">
                  <c:v>-0.2792020721074806</c:v>
                </c:pt>
                <c:pt idx="100">
                  <c:v>-7.1914410767386805E-2</c:v>
                </c:pt>
                <c:pt idx="101">
                  <c:v>-0.23121070348490669</c:v>
                </c:pt>
                <c:pt idx="102">
                  <c:v>-0.12520858193653073</c:v>
                </c:pt>
                <c:pt idx="103">
                  <c:v>-5.6701041260243557E-2</c:v>
                </c:pt>
                <c:pt idx="104">
                  <c:v>-4.2488842050314446E-2</c:v>
                </c:pt>
                <c:pt idx="105">
                  <c:v>0.22365453947818015</c:v>
                </c:pt>
                <c:pt idx="106">
                  <c:v>-0.56641673208336396</c:v>
                </c:pt>
                <c:pt idx="107">
                  <c:v>5.3395930736176211E-2</c:v>
                </c:pt>
                <c:pt idx="108">
                  <c:v>-0.28963615405316823</c:v>
                </c:pt>
                <c:pt idx="109">
                  <c:v>-0.450546850019518</c:v>
                </c:pt>
                <c:pt idx="110">
                  <c:v>0.15534041917901487</c:v>
                </c:pt>
                <c:pt idx="111">
                  <c:v>-0.69286937676021187</c:v>
                </c:pt>
                <c:pt idx="112">
                  <c:v>-0.44081506540813908</c:v>
                </c:pt>
                <c:pt idx="113">
                  <c:v>0.41391144687781534</c:v>
                </c:pt>
                <c:pt idx="114">
                  <c:v>0.67892076886836428</c:v>
                </c:pt>
                <c:pt idx="115">
                  <c:v>1.0303442723062362</c:v>
                </c:pt>
                <c:pt idx="116">
                  <c:v>1.3016404826076808</c:v>
                </c:pt>
                <c:pt idx="117">
                  <c:v>0.41893183791738053</c:v>
                </c:pt>
                <c:pt idx="118">
                  <c:v>-0.24042942363662423</c:v>
                </c:pt>
                <c:pt idx="119">
                  <c:v>-0.68097391234615579</c:v>
                </c:pt>
                <c:pt idx="120">
                  <c:v>-1.2952454494011745</c:v>
                </c:pt>
                <c:pt idx="121">
                  <c:v>-1.0254005112852216</c:v>
                </c:pt>
                <c:pt idx="122">
                  <c:v>-0.97373939185643543</c:v>
                </c:pt>
                <c:pt idx="123">
                  <c:v>-0.27396720267149099</c:v>
                </c:pt>
                <c:pt idx="124">
                  <c:v>-0.32857059273398814</c:v>
                </c:pt>
                <c:pt idx="125">
                  <c:v>-0.24260378511106762</c:v>
                </c:pt>
                <c:pt idx="126">
                  <c:v>0.23218083498256625</c:v>
                </c:pt>
                <c:pt idx="127">
                  <c:v>1.9875169662317393E-2</c:v>
                </c:pt>
                <c:pt idx="128">
                  <c:v>9.9954913512841692E-2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3CA-BF58-E1E0EF6F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70240"/>
        <c:axId val="62626860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Trim_1991!$D$6:$D$135</c:f>
              <c:numCache>
                <c:formatCode>#,##0.00</c:formatCode>
                <c:ptCount val="130"/>
                <c:pt idx="0">
                  <c:v>125.758946663602</c:v>
                </c:pt>
                <c:pt idx="1">
                  <c:v>125.59587552347899</c:v>
                </c:pt>
                <c:pt idx="2">
                  <c:v>136.196062560971</c:v>
                </c:pt>
                <c:pt idx="3">
                  <c:v>146.82625665177599</c:v>
                </c:pt>
                <c:pt idx="4">
                  <c:v>130.694396867846</c:v>
                </c:pt>
                <c:pt idx="5">
                  <c:v>142.651506895484</c:v>
                </c:pt>
                <c:pt idx="6">
                  <c:v>147.21949226644301</c:v>
                </c:pt>
                <c:pt idx="7">
                  <c:v>136.97756724552701</c:v>
                </c:pt>
                <c:pt idx="8">
                  <c:v>118.955003677021</c:v>
                </c:pt>
                <c:pt idx="9">
                  <c:v>89.0160217249135</c:v>
                </c:pt>
                <c:pt idx="10">
                  <c:v>78.738358294383701</c:v>
                </c:pt>
                <c:pt idx="11">
                  <c:v>56.114738132319403</c:v>
                </c:pt>
                <c:pt idx="12">
                  <c:v>46.522586930353498</c:v>
                </c:pt>
                <c:pt idx="13">
                  <c:v>65.181053531435197</c:v>
                </c:pt>
                <c:pt idx="14">
                  <c:v>80.539306498879498</c:v>
                </c:pt>
                <c:pt idx="15">
                  <c:v>84.792550394174796</c:v>
                </c:pt>
                <c:pt idx="16">
                  <c:v>89.448583867516405</c:v>
                </c:pt>
                <c:pt idx="17">
                  <c:v>124.390873801377</c:v>
                </c:pt>
                <c:pt idx="18">
                  <c:v>136.81545929417601</c:v>
                </c:pt>
                <c:pt idx="19">
                  <c:v>142.060461249572</c:v>
                </c:pt>
                <c:pt idx="20">
                  <c:v>136.09372654388301</c:v>
                </c:pt>
                <c:pt idx="21">
                  <c:v>129.46077689678199</c:v>
                </c:pt>
                <c:pt idx="22">
                  <c:v>96.301566304432598</c:v>
                </c:pt>
                <c:pt idx="23">
                  <c:v>87.802154462179402</c:v>
                </c:pt>
                <c:pt idx="24">
                  <c:v>114.828436618873</c:v>
                </c:pt>
                <c:pt idx="25">
                  <c:v>96.991221270937004</c:v>
                </c:pt>
                <c:pt idx="26">
                  <c:v>70.535727842613397</c:v>
                </c:pt>
                <c:pt idx="27">
                  <c:v>58.821429659450203</c:v>
                </c:pt>
                <c:pt idx="28">
                  <c:v>55.242435305283799</c:v>
                </c:pt>
                <c:pt idx="29">
                  <c:v>62.092804262283998</c:v>
                </c:pt>
                <c:pt idx="30">
                  <c:v>55.060712300419802</c:v>
                </c:pt>
                <c:pt idx="31">
                  <c:v>32.906632851261101</c:v>
                </c:pt>
                <c:pt idx="32">
                  <c:v>29.861980655252999</c:v>
                </c:pt>
                <c:pt idx="33">
                  <c:v>26.793865115162401</c:v>
                </c:pt>
                <c:pt idx="34">
                  <c:v>-5.2402639314245301</c:v>
                </c:pt>
                <c:pt idx="35">
                  <c:v>-19.0024776534731</c:v>
                </c:pt>
                <c:pt idx="36">
                  <c:v>-26.255125203431199</c:v>
                </c:pt>
                <c:pt idx="37">
                  <c:v>-5.3392871464204701</c:v>
                </c:pt>
                <c:pt idx="38">
                  <c:v>2.0943058246474302</c:v>
                </c:pt>
                <c:pt idx="39">
                  <c:v>66.9158561414351</c:v>
                </c:pt>
                <c:pt idx="40">
                  <c:v>69.977870466971098</c:v>
                </c:pt>
                <c:pt idx="41">
                  <c:v>60.607831131247899</c:v>
                </c:pt>
                <c:pt idx="42">
                  <c:v>74.328490778543298</c:v>
                </c:pt>
                <c:pt idx="43">
                  <c:v>107.765253187507</c:v>
                </c:pt>
                <c:pt idx="44">
                  <c:v>107.32687597799099</c:v>
                </c:pt>
                <c:pt idx="45">
                  <c:v>114.370471972281</c:v>
                </c:pt>
                <c:pt idx="46">
                  <c:v>123.423624596263</c:v>
                </c:pt>
                <c:pt idx="47">
                  <c:v>114.73373485706399</c:v>
                </c:pt>
                <c:pt idx="48">
                  <c:v>103.773473041353</c:v>
                </c:pt>
                <c:pt idx="49">
                  <c:v>93.594403250114695</c:v>
                </c:pt>
                <c:pt idx="50">
                  <c:v>90.215858550278696</c:v>
                </c:pt>
                <c:pt idx="51">
                  <c:v>92.915842375516405</c:v>
                </c:pt>
                <c:pt idx="52">
                  <c:v>94.100447755407501</c:v>
                </c:pt>
                <c:pt idx="53">
                  <c:v>97.014254477283899</c:v>
                </c:pt>
                <c:pt idx="54">
                  <c:v>104.03512883190599</c:v>
                </c:pt>
                <c:pt idx="55">
                  <c:v>96.156904185898497</c:v>
                </c:pt>
                <c:pt idx="56">
                  <c:v>82.032471143281498</c:v>
                </c:pt>
                <c:pt idx="57">
                  <c:v>68.248200196240703</c:v>
                </c:pt>
                <c:pt idx="58">
                  <c:v>46.119613913463901</c:v>
                </c:pt>
                <c:pt idx="59">
                  <c:v>40.637104075676397</c:v>
                </c:pt>
                <c:pt idx="60">
                  <c:v>33.107259344910098</c:v>
                </c:pt>
                <c:pt idx="61">
                  <c:v>23.893974483550799</c:v>
                </c:pt>
                <c:pt idx="62">
                  <c:v>28.740947271500598</c:v>
                </c:pt>
                <c:pt idx="63">
                  <c:v>9.1959276730382502</c:v>
                </c:pt>
                <c:pt idx="64">
                  <c:v>9.2886284640420502</c:v>
                </c:pt>
                <c:pt idx="65">
                  <c:v>24.320801792918601</c:v>
                </c:pt>
                <c:pt idx="66">
                  <c:v>19.8509236495571</c:v>
                </c:pt>
                <c:pt idx="67">
                  <c:v>56.103955724930302</c:v>
                </c:pt>
                <c:pt idx="68">
                  <c:v>93.517918083294404</c:v>
                </c:pt>
                <c:pt idx="69">
                  <c:v>123.69347609504</c:v>
                </c:pt>
                <c:pt idx="70">
                  <c:v>123.82103981744</c:v>
                </c:pt>
                <c:pt idx="71">
                  <c:v>113.199367001458</c:v>
                </c:pt>
                <c:pt idx="72">
                  <c:v>101.500296135585</c:v>
                </c:pt>
                <c:pt idx="73">
                  <c:v>68.964139296097898</c:v>
                </c:pt>
                <c:pt idx="74">
                  <c:v>53.255221806084101</c:v>
                </c:pt>
                <c:pt idx="75">
                  <c:v>47.338248271883401</c:v>
                </c:pt>
                <c:pt idx="76">
                  <c:v>39.484510975850696</c:v>
                </c:pt>
                <c:pt idx="77">
                  <c:v>20.353642710325602</c:v>
                </c:pt>
                <c:pt idx="78">
                  <c:v>52.138718735249199</c:v>
                </c:pt>
                <c:pt idx="79">
                  <c:v>66.805511679971701</c:v>
                </c:pt>
                <c:pt idx="80">
                  <c:v>72.899955143777206</c:v>
                </c:pt>
                <c:pt idx="81">
                  <c:v>61.744388775500802</c:v>
                </c:pt>
                <c:pt idx="82">
                  <c:v>70.304745917379705</c:v>
                </c:pt>
                <c:pt idx="83">
                  <c:v>65.224569968364094</c:v>
                </c:pt>
                <c:pt idx="84">
                  <c:v>69.194650060579093</c:v>
                </c:pt>
                <c:pt idx="85">
                  <c:v>62.852093726293397</c:v>
                </c:pt>
                <c:pt idx="86">
                  <c:v>66.666527353197296</c:v>
                </c:pt>
                <c:pt idx="87">
                  <c:v>48.258155152660599</c:v>
                </c:pt>
                <c:pt idx="88">
                  <c:v>52.321187917966</c:v>
                </c:pt>
                <c:pt idx="89">
                  <c:v>44.452872030005103</c:v>
                </c:pt>
                <c:pt idx="90">
                  <c:v>46.790226644879297</c:v>
                </c:pt>
                <c:pt idx="91">
                  <c:v>50.806019880801401</c:v>
                </c:pt>
                <c:pt idx="92">
                  <c:v>49.758030146865103</c:v>
                </c:pt>
                <c:pt idx="93">
                  <c:v>68.162570119140497</c:v>
                </c:pt>
                <c:pt idx="94">
                  <c:v>74.202105844517504</c:v>
                </c:pt>
                <c:pt idx="95">
                  <c:v>78.932844884004197</c:v>
                </c:pt>
                <c:pt idx="96">
                  <c:v>78.214372793399903</c:v>
                </c:pt>
                <c:pt idx="97">
                  <c:v>84.058892668960794</c:v>
                </c:pt>
                <c:pt idx="98">
                  <c:v>74.042180256675493</c:v>
                </c:pt>
                <c:pt idx="99">
                  <c:v>74.017660556096104</c:v>
                </c:pt>
                <c:pt idx="100">
                  <c:v>61.802822640559299</c:v>
                </c:pt>
                <c:pt idx="101">
                  <c:v>60.523270597599698</c:v>
                </c:pt>
                <c:pt idx="102">
                  <c:v>59.418123457945399</c:v>
                </c:pt>
                <c:pt idx="103">
                  <c:v>52.500479661830298</c:v>
                </c:pt>
                <c:pt idx="104">
                  <c:v>44.9698417120606</c:v>
                </c:pt>
                <c:pt idx="105">
                  <c:v>44.190572722105401</c:v>
                </c:pt>
                <c:pt idx="106">
                  <c:v>42.600693797964603</c:v>
                </c:pt>
                <c:pt idx="107">
                  <c:v>37.591765316900798</c:v>
                </c:pt>
                <c:pt idx="108">
                  <c:v>33.076306458646897</c:v>
                </c:pt>
                <c:pt idx="109">
                  <c:v>44.781535247427399</c:v>
                </c:pt>
                <c:pt idx="110">
                  <c:v>43.361826910515397</c:v>
                </c:pt>
                <c:pt idx="111">
                  <c:v>43.478373555688002</c:v>
                </c:pt>
                <c:pt idx="112">
                  <c:v>41.229790691857701</c:v>
                </c:pt>
                <c:pt idx="113">
                  <c:v>70.452427969988904</c:v>
                </c:pt>
                <c:pt idx="114">
                  <c:v>110.737127456171</c:v>
                </c:pt>
                <c:pt idx="115">
                  <c:v>116.921017428844</c:v>
                </c:pt>
                <c:pt idx="116">
                  <c:v>119.47162920021501</c:v>
                </c:pt>
                <c:pt idx="117">
                  <c:v>116.888556699888</c:v>
                </c:pt>
                <c:pt idx="118">
                  <c:v>83.180996137126797</c:v>
                </c:pt>
                <c:pt idx="119">
                  <c:v>69.202354399936496</c:v>
                </c:pt>
                <c:pt idx="120">
                  <c:v>56.222695635557997</c:v>
                </c:pt>
                <c:pt idx="121">
                  <c:v>28.175471122612802</c:v>
                </c:pt>
                <c:pt idx="122">
                  <c:v>23.157392003312701</c:v>
                </c:pt>
                <c:pt idx="123">
                  <c:v>20.386849993882699</c:v>
                </c:pt>
                <c:pt idx="124">
                  <c:v>-4.4809869375656604</c:v>
                </c:pt>
                <c:pt idx="125">
                  <c:v>20.4051955049427</c:v>
                </c:pt>
                <c:pt idx="126">
                  <c:v>-1.72145186004382</c:v>
                </c:pt>
                <c:pt idx="127">
                  <c:v>20.236484744835799</c:v>
                </c:pt>
                <c:pt idx="128">
                  <c:v>14.196102642867</c:v>
                </c:pt>
                <c:pt idx="129">
                  <c:v>22.879460998619599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1-43CA-BF58-E1E0EF6F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78208"/>
        <c:axId val="636471320"/>
      </c:lineChart>
      <c:catAx>
        <c:axId val="62627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26268600"/>
        <c:crosses val="autoZero"/>
        <c:auto val="1"/>
        <c:lblAlgn val="ctr"/>
        <c:lblOffset val="100"/>
        <c:noMultiLvlLbl val="0"/>
      </c:catAx>
      <c:valAx>
        <c:axId val="626268600"/>
        <c:scaling>
          <c:orientation val="minMax"/>
          <c:max val="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26270240"/>
        <c:crosses val="autoZero"/>
        <c:crossBetween val="between"/>
      </c:valAx>
      <c:valAx>
        <c:axId val="636471320"/>
        <c:scaling>
          <c:orientation val="minMax"/>
          <c:min val="-8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36478208"/>
        <c:crosses val="max"/>
        <c:crossBetween val="between"/>
        <c:majorUnit val="40"/>
      </c:valAx>
      <c:catAx>
        <c:axId val="63647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36471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mens_2023!$D$15:$D$32</c:f>
              <c:numCache>
                <c:formatCode>General</c:formatCode>
                <c:ptCount val="18"/>
                <c:pt idx="0">
                  <c:v>-0.33580862812666812</c:v>
                </c:pt>
                <c:pt idx="1">
                  <c:v>-0.32882576661655438</c:v>
                </c:pt>
                <c:pt idx="2">
                  <c:v>-0.3206431847339708</c:v>
                </c:pt>
                <c:pt idx="3">
                  <c:v>-0.32657972073677044</c:v>
                </c:pt>
                <c:pt idx="4">
                  <c:v>-0.26501265128209228</c:v>
                </c:pt>
                <c:pt idx="5">
                  <c:v>-0.13605473098552068</c:v>
                </c:pt>
                <c:pt idx="6">
                  <c:v>9.6529283733292282E-2</c:v>
                </c:pt>
                <c:pt idx="7">
                  <c:v>0.2689467770827445</c:v>
                </c:pt>
                <c:pt idx="8">
                  <c:v>0.33052724442501447</c:v>
                </c:pt>
                <c:pt idx="9">
                  <c:v>8.3821157302720106E-2</c:v>
                </c:pt>
                <c:pt idx="10">
                  <c:v>-3.7227868142281739E-2</c:v>
                </c:pt>
                <c:pt idx="11">
                  <c:v>1.3456005547681116E-2</c:v>
                </c:pt>
                <c:pt idx="12">
                  <c:v>4.6226954011419075E-2</c:v>
                </c:pt>
                <c:pt idx="13">
                  <c:v>7.7717133839049879E-2</c:v>
                </c:pt>
                <c:pt idx="14">
                  <c:v>0.17578715976136916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D-481A-97F4-992E7F02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4776"/>
        <c:axId val="42979444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mens_2023!$F$15:$F$32</c:f>
              <c:numCache>
                <c:formatCode>#,##0.00</c:formatCode>
                <c:ptCount val="18"/>
                <c:pt idx="0">
                  <c:v>-2.2437800389125102</c:v>
                </c:pt>
                <c:pt idx="1">
                  <c:v>5.3191026014551399</c:v>
                </c:pt>
                <c:pt idx="2">
                  <c:v>10.201063361986099</c:v>
                </c:pt>
                <c:pt idx="3">
                  <c:v>11.690498908745701</c:v>
                </c:pt>
                <c:pt idx="4">
                  <c:v>9.0154075232576307</c:v>
                </c:pt>
                <c:pt idx="5">
                  <c:v>2.3569752057430802</c:v>
                </c:pt>
                <c:pt idx="6">
                  <c:v>5.65630855589239</c:v>
                </c:pt>
                <c:pt idx="7">
                  <c:v>4.1652249415576197</c:v>
                </c:pt>
                <c:pt idx="8">
                  <c:v>18.181419403162</c:v>
                </c:pt>
                <c:pt idx="9">
                  <c:v>19.359289578511301</c:v>
                </c:pt>
                <c:pt idx="10">
                  <c:v>20.186276859368999</c:v>
                </c:pt>
                <c:pt idx="11">
                  <c:v>17.0578602513947</c:v>
                </c:pt>
                <c:pt idx="12">
                  <c:v>14.0292312606521</c:v>
                </c:pt>
                <c:pt idx="13">
                  <c:v>26.026684766302001</c:v>
                </c:pt>
                <c:pt idx="14">
                  <c:v>22.1152208194815</c:v>
                </c:pt>
                <c:pt idx="15">
                  <c:v>20.984395889387901</c:v>
                </c:pt>
                <c:pt idx="16">
                  <c:v>27.253125893844999</c:v>
                </c:pt>
                <c:pt idx="17">
                  <c:v>26.981712219240801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81A-97F4-992E7F02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39168"/>
        <c:axId val="522337528"/>
      </c:lineChart>
      <c:catAx>
        <c:axId val="42979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29794448"/>
        <c:crosses val="autoZero"/>
        <c:auto val="1"/>
        <c:lblAlgn val="ctr"/>
        <c:lblOffset val="100"/>
        <c:noMultiLvlLbl val="0"/>
      </c:catAx>
      <c:valAx>
        <c:axId val="4297944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29794776"/>
        <c:crosses val="autoZero"/>
        <c:crossBetween val="between"/>
      </c:valAx>
      <c:valAx>
        <c:axId val="522337528"/>
        <c:scaling>
          <c:orientation val="minMax"/>
          <c:max val="40"/>
          <c:min val="-4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22339168"/>
        <c:crosses val="max"/>
        <c:crossBetween val="between"/>
      </c:valAx>
      <c:catAx>
        <c:axId val="52233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22337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Foglio4!$C$4:$C$21</c:f>
              <c:numCache>
                <c:formatCode>#,##0.00</c:formatCode>
                <c:ptCount val="18"/>
                <c:pt idx="0">
                  <c:v>7.9910354971721498</c:v>
                </c:pt>
                <c:pt idx="1">
                  <c:v>10.4355902207906</c:v>
                </c:pt>
                <c:pt idx="2">
                  <c:v>16.050588599121099</c:v>
                </c:pt>
                <c:pt idx="3">
                  <c:v>19.467450840624998</c:v>
                </c:pt>
                <c:pt idx="4">
                  <c:v>11.1640592070639</c:v>
                </c:pt>
                <c:pt idx="5">
                  <c:v>10.098052904083501</c:v>
                </c:pt>
                <c:pt idx="6">
                  <c:v>11.426707384593801</c:v>
                </c:pt>
                <c:pt idx="7">
                  <c:v>16.920589831778699</c:v>
                </c:pt>
                <c:pt idx="8">
                  <c:v>31.302868464864002</c:v>
                </c:pt>
                <c:pt idx="9">
                  <c:v>28.8026263760724</c:v>
                </c:pt>
                <c:pt idx="10">
                  <c:v>28.431337633190001</c:v>
                </c:pt>
                <c:pt idx="11">
                  <c:v>23.583665460958802</c:v>
                </c:pt>
                <c:pt idx="12">
                  <c:v>22.1225109659037</c:v>
                </c:pt>
                <c:pt idx="13">
                  <c:v>32.548662723964398</c:v>
                </c:pt>
                <c:pt idx="14">
                  <c:v>26.0136109145521</c:v>
                </c:pt>
                <c:pt idx="15">
                  <c:v>28.010217027918699</c:v>
                </c:pt>
                <c:pt idx="16">
                  <c:v>29.357059640377599</c:v>
                </c:pt>
                <c:pt idx="17">
                  <c:v>27.333715842703899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1-4508-90EC-3C7C5BD25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Foglio4!$D$4:$D$21</c:f>
              <c:numCache>
                <c:formatCode>General</c:formatCode>
                <c:ptCount val="18"/>
                <c:pt idx="0">
                  <c:v>-2.2437800389125102</c:v>
                </c:pt>
                <c:pt idx="1">
                  <c:v>5.3191026014551399</c:v>
                </c:pt>
                <c:pt idx="2">
                  <c:v>10.201063361986099</c:v>
                </c:pt>
                <c:pt idx="3">
                  <c:v>11.690498908745701</c:v>
                </c:pt>
                <c:pt idx="4">
                  <c:v>9.0154075232576307</c:v>
                </c:pt>
                <c:pt idx="5">
                  <c:v>2.3569752057430802</c:v>
                </c:pt>
                <c:pt idx="6">
                  <c:v>5.65630855589239</c:v>
                </c:pt>
                <c:pt idx="7">
                  <c:v>4.1652249415576197</c:v>
                </c:pt>
                <c:pt idx="8">
                  <c:v>18.181419403162</c:v>
                </c:pt>
                <c:pt idx="9">
                  <c:v>19.359289578511301</c:v>
                </c:pt>
                <c:pt idx="10">
                  <c:v>20.186276859368999</c:v>
                </c:pt>
                <c:pt idx="11">
                  <c:v>17.0578602513947</c:v>
                </c:pt>
                <c:pt idx="12">
                  <c:v>14.0292312606521</c:v>
                </c:pt>
                <c:pt idx="13">
                  <c:v>26.026684766302001</c:v>
                </c:pt>
                <c:pt idx="14">
                  <c:v>22.1152208194815</c:v>
                </c:pt>
                <c:pt idx="15">
                  <c:v>20.984395889387901</c:v>
                </c:pt>
                <c:pt idx="16">
                  <c:v>27.253125893844999</c:v>
                </c:pt>
                <c:pt idx="17">
                  <c:v>26.981712219240801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1-4508-90EC-3C7C5BD25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95488"/>
        <c:axId val="527699424"/>
      </c:lineChart>
      <c:catAx>
        <c:axId val="5276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27699424"/>
        <c:crosses val="autoZero"/>
        <c:auto val="1"/>
        <c:lblAlgn val="ctr"/>
        <c:lblOffset val="100"/>
        <c:noMultiLvlLbl val="0"/>
      </c:catAx>
      <c:valAx>
        <c:axId val="527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276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38100</xdr:rowOff>
    </xdr:from>
    <xdr:to>
      <xdr:col>16</xdr:col>
      <xdr:colOff>19050</xdr:colOff>
      <xdr:row>16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19050</xdr:rowOff>
    </xdr:from>
    <xdr:to>
      <xdr:col>13</xdr:col>
      <xdr:colOff>542925</xdr:colOff>
      <xdr:row>16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48</xdr:row>
      <xdr:rowOff>161925</xdr:rowOff>
    </xdr:from>
    <xdr:to>
      <xdr:col>13</xdr:col>
      <xdr:colOff>157162</xdr:colOff>
      <xdr:row>63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19050</xdr:rowOff>
    </xdr:from>
    <xdr:to>
      <xdr:col>14</xdr:col>
      <xdr:colOff>542925</xdr:colOff>
      <xdr:row>23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19050</xdr:rowOff>
    </xdr:from>
    <xdr:to>
      <xdr:col>13</xdr:col>
      <xdr:colOff>542925</xdr:colOff>
      <xdr:row>16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B1" workbookViewId="0">
      <selection activeCell="G2" sqref="G2"/>
    </sheetView>
  </sheetViews>
  <sheetFormatPr defaultRowHeight="15" x14ac:dyDescent="0.25"/>
  <sheetData>
    <row r="1" spans="1:8" x14ac:dyDescent="0.25">
      <c r="C1" t="s">
        <v>0</v>
      </c>
      <c r="E1" t="s">
        <v>1</v>
      </c>
      <c r="F1" t="s">
        <v>2</v>
      </c>
      <c r="G1" t="s">
        <v>3</v>
      </c>
    </row>
    <row r="2" spans="1:8" x14ac:dyDescent="0.25">
      <c r="A2">
        <v>2006</v>
      </c>
      <c r="C2">
        <v>209.979638564</v>
      </c>
      <c r="E2">
        <v>5.006648352</v>
      </c>
      <c r="F2" s="1"/>
    </row>
    <row r="3" spans="1:8" x14ac:dyDescent="0.25">
      <c r="C3">
        <v>178.80779825299999</v>
      </c>
      <c r="E3">
        <v>4.2993334179999998</v>
      </c>
    </row>
    <row r="4" spans="1:8" x14ac:dyDescent="0.25">
      <c r="C4">
        <v>203.764688111</v>
      </c>
      <c r="E4">
        <v>4.6873360310000001</v>
      </c>
    </row>
    <row r="5" spans="1:8" x14ac:dyDescent="0.25">
      <c r="C5">
        <v>188.466706528</v>
      </c>
      <c r="E5">
        <v>4.3431043090000001</v>
      </c>
    </row>
    <row r="6" spans="1:8" x14ac:dyDescent="0.25">
      <c r="A6">
        <v>2007</v>
      </c>
      <c r="C6">
        <v>196.82152986899999</v>
      </c>
      <c r="D6">
        <f>((C6-C2)/C2)*100</f>
        <v>-6.2663736279313254</v>
      </c>
      <c r="E6">
        <v>4.6048365340000004</v>
      </c>
      <c r="G6" s="1">
        <v>-33.107259344910098</v>
      </c>
      <c r="H6" s="2">
        <f>-G6</f>
        <v>33.107259344910098</v>
      </c>
    </row>
    <row r="7" spans="1:8" x14ac:dyDescent="0.25">
      <c r="C7">
        <v>165.224275955</v>
      </c>
      <c r="D7">
        <f t="shared" ref="D7:D70" si="0">((C7-C3)/C3)*100</f>
        <v>-7.5967169389224836</v>
      </c>
      <c r="E7">
        <v>3.918529248</v>
      </c>
      <c r="F7" s="1">
        <v>-7.4845408660543002</v>
      </c>
      <c r="G7" s="1">
        <v>-23.893974483550799</v>
      </c>
      <c r="H7" s="2">
        <f t="shared" ref="H7:H70" si="1">-G7</f>
        <v>23.893974483550799</v>
      </c>
    </row>
    <row r="8" spans="1:8" x14ac:dyDescent="0.25">
      <c r="C8">
        <v>187.11168120400001</v>
      </c>
      <c r="D8">
        <f t="shared" si="0"/>
        <v>-8.1726657652911534</v>
      </c>
      <c r="E8">
        <v>4.257268678</v>
      </c>
      <c r="F8" s="1">
        <v>3.4574997709927899</v>
      </c>
      <c r="G8" s="1">
        <v>-28.740947271500598</v>
      </c>
      <c r="H8" s="2">
        <f t="shared" si="1"/>
        <v>28.740947271500598</v>
      </c>
    </row>
    <row r="9" spans="1:8" x14ac:dyDescent="0.25">
      <c r="C9">
        <v>169.562179353</v>
      </c>
      <c r="D9">
        <f t="shared" si="0"/>
        <v>-10.030698537299161</v>
      </c>
      <c r="E9">
        <v>3.8625822730000001</v>
      </c>
      <c r="F9" s="1">
        <v>11.789882419979699</v>
      </c>
      <c r="G9" s="1">
        <v>-9.1959276730382502</v>
      </c>
      <c r="H9" s="2">
        <f t="shared" si="1"/>
        <v>9.1959276730382502</v>
      </c>
    </row>
    <row r="10" spans="1:8" x14ac:dyDescent="0.25">
      <c r="A10">
        <v>2008</v>
      </c>
      <c r="C10">
        <v>178.07903534299999</v>
      </c>
      <c r="D10">
        <f t="shared" si="0"/>
        <v>-9.5225834991093645</v>
      </c>
      <c r="E10">
        <v>4.1298477619999998</v>
      </c>
      <c r="F10" s="1">
        <v>12.655151434397901</v>
      </c>
      <c r="G10" s="1">
        <v>-9.2886284640420502</v>
      </c>
      <c r="H10" s="2">
        <f t="shared" si="1"/>
        <v>9.2886284640420502</v>
      </c>
    </row>
    <row r="11" spans="1:8" x14ac:dyDescent="0.25">
      <c r="C11">
        <v>155.39551096899999</v>
      </c>
      <c r="D11">
        <f t="shared" si="0"/>
        <v>-5.9487414480647773</v>
      </c>
      <c r="E11">
        <v>3.6055153880000002</v>
      </c>
      <c r="F11" s="1">
        <v>24.725541835096301</v>
      </c>
      <c r="G11" s="1">
        <v>-24.320801792918601</v>
      </c>
      <c r="H11" s="2">
        <f t="shared" si="1"/>
        <v>24.320801792918601</v>
      </c>
    </row>
    <row r="12" spans="1:8" x14ac:dyDescent="0.25">
      <c r="C12">
        <v>178.75987666099999</v>
      </c>
      <c r="D12">
        <f t="shared" si="0"/>
        <v>-4.4635398972736464</v>
      </c>
      <c r="E12">
        <v>4.0149967340000003</v>
      </c>
      <c r="F12" s="1">
        <v>34.080105937280003</v>
      </c>
      <c r="G12" s="1">
        <v>-19.8509236495571</v>
      </c>
      <c r="H12" s="2">
        <f t="shared" si="1"/>
        <v>19.8509236495571</v>
      </c>
    </row>
    <row r="13" spans="1:8" x14ac:dyDescent="0.25">
      <c r="C13">
        <v>169.032410889</v>
      </c>
      <c r="D13">
        <f t="shared" si="0"/>
        <v>-0.3124331534434403</v>
      </c>
      <c r="E13">
        <v>3.8102538090000002</v>
      </c>
      <c r="F13" s="1">
        <v>75.989468220821706</v>
      </c>
      <c r="G13" s="1">
        <v>-56.103955724930302</v>
      </c>
      <c r="H13" s="2">
        <f t="shared" si="1"/>
        <v>56.103955724930302</v>
      </c>
    </row>
    <row r="14" spans="1:8" x14ac:dyDescent="0.25">
      <c r="A14">
        <v>2009</v>
      </c>
      <c r="C14">
        <v>200.10359274699999</v>
      </c>
      <c r="D14">
        <f t="shared" si="0"/>
        <v>12.36785529614885</v>
      </c>
      <c r="E14">
        <v>4.5174549510000004</v>
      </c>
      <c r="F14" s="1">
        <v>110.98783245201</v>
      </c>
      <c r="G14" s="1">
        <v>-93.517918083294404</v>
      </c>
      <c r="H14" s="2">
        <f t="shared" si="1"/>
        <v>93.517918083294404</v>
      </c>
    </row>
    <row r="15" spans="1:8" x14ac:dyDescent="0.25">
      <c r="C15">
        <v>193.92709065599999</v>
      </c>
      <c r="D15">
        <f t="shared" si="0"/>
        <v>24.795812598915234</v>
      </c>
      <c r="E15">
        <v>4.4221519679999997</v>
      </c>
      <c r="F15" s="1">
        <v>130.444922496901</v>
      </c>
      <c r="G15" s="1">
        <v>-123.69347609504</v>
      </c>
      <c r="H15" s="2">
        <f t="shared" si="1"/>
        <v>123.69347609504</v>
      </c>
    </row>
    <row r="16" spans="1:8" x14ac:dyDescent="0.25">
      <c r="C16">
        <v>235.96146120899999</v>
      </c>
      <c r="D16">
        <f t="shared" si="0"/>
        <v>31.999118379610998</v>
      </c>
      <c r="E16">
        <v>5.1676181200000002</v>
      </c>
      <c r="F16" s="1">
        <v>117.31089501036701</v>
      </c>
      <c r="G16" s="1">
        <v>-123.82103981744</v>
      </c>
      <c r="H16" s="2">
        <f t="shared" si="1"/>
        <v>123.82103981744</v>
      </c>
    </row>
    <row r="17" spans="1:8" x14ac:dyDescent="0.25">
      <c r="C17">
        <v>220.63887111</v>
      </c>
      <c r="D17">
        <f t="shared" si="0"/>
        <v>30.530511840648632</v>
      </c>
      <c r="E17">
        <v>4.9046802109999996</v>
      </c>
      <c r="F17" s="1">
        <v>88.043815185046995</v>
      </c>
      <c r="G17" s="1">
        <v>-113.199367001458</v>
      </c>
      <c r="H17" s="2">
        <f t="shared" si="1"/>
        <v>113.199367001458</v>
      </c>
    </row>
    <row r="18" spans="1:8" x14ac:dyDescent="0.25">
      <c r="A18">
        <v>2010</v>
      </c>
      <c r="C18">
        <v>237.11699999999999</v>
      </c>
      <c r="D18">
        <f t="shared" si="0"/>
        <v>18.497122787694131</v>
      </c>
      <c r="E18">
        <v>5.3950922060044819</v>
      </c>
      <c r="F18" s="1">
        <v>77.219891472801805</v>
      </c>
      <c r="G18" s="1">
        <v>-101.500296135585</v>
      </c>
      <c r="H18" s="2">
        <f t="shared" si="1"/>
        <v>101.500296135585</v>
      </c>
    </row>
    <row r="19" spans="1:8" x14ac:dyDescent="0.25">
      <c r="C19">
        <v>204.84899999999999</v>
      </c>
      <c r="D19">
        <f t="shared" si="0"/>
        <v>5.6319667907430047</v>
      </c>
      <c r="E19">
        <v>4.6411922835978308</v>
      </c>
      <c r="F19" s="1">
        <v>8.5747123652660306</v>
      </c>
      <c r="G19" s="1">
        <v>-68.964139296097898</v>
      </c>
      <c r="H19" s="2">
        <f t="shared" si="1"/>
        <v>68.964139296097898</v>
      </c>
    </row>
    <row r="20" spans="1:8" x14ac:dyDescent="0.25">
      <c r="C20">
        <v>218.80799999999996</v>
      </c>
      <c r="D20">
        <f t="shared" si="0"/>
        <v>-7.2696028924005338</v>
      </c>
      <c r="E20">
        <v>4.9219124844874322</v>
      </c>
      <c r="F20" s="1">
        <v>6.3923718378582004</v>
      </c>
      <c r="G20" s="1">
        <v>-53.255221806084101</v>
      </c>
      <c r="H20" s="2">
        <f t="shared" si="1"/>
        <v>53.255221806084101</v>
      </c>
    </row>
    <row r="21" spans="1:8" x14ac:dyDescent="0.25">
      <c r="C21">
        <v>189.29400000000001</v>
      </c>
      <c r="D21">
        <f t="shared" si="0"/>
        <v>-14.206413834656056</v>
      </c>
      <c r="E21">
        <v>4.2767306396682612</v>
      </c>
      <c r="F21" s="1">
        <v>17.616511901105699</v>
      </c>
      <c r="G21" s="1">
        <v>-47.338248271883401</v>
      </c>
      <c r="H21" s="2">
        <f t="shared" si="1"/>
        <v>47.338248271883401</v>
      </c>
    </row>
    <row r="22" spans="1:8" x14ac:dyDescent="0.25">
      <c r="A22">
        <v>2011</v>
      </c>
      <c r="C22">
        <v>208.947</v>
      </c>
      <c r="D22">
        <f t="shared" si="0"/>
        <v>-11.880211035058636</v>
      </c>
      <c r="E22">
        <v>4.6809535437533745</v>
      </c>
      <c r="F22" s="1">
        <v>11.698567223930599</v>
      </c>
      <c r="G22" s="1">
        <v>-39.484510975850696</v>
      </c>
      <c r="H22" s="2">
        <f t="shared" si="1"/>
        <v>39.484510975850696</v>
      </c>
    </row>
    <row r="23" spans="1:8" x14ac:dyDescent="0.25">
      <c r="C23">
        <v>176.12799999999999</v>
      </c>
      <c r="D23">
        <f t="shared" si="0"/>
        <v>-14.020571250042718</v>
      </c>
      <c r="E23">
        <v>3.9371286196936022</v>
      </c>
      <c r="F23" s="1">
        <v>16.443430907608899</v>
      </c>
      <c r="G23" s="1">
        <v>-20.353642710325602</v>
      </c>
      <c r="H23" s="2">
        <f t="shared" si="1"/>
        <v>20.353642710325602</v>
      </c>
    </row>
    <row r="24" spans="1:8" x14ac:dyDescent="0.25">
      <c r="C24">
        <v>207.71300000000002</v>
      </c>
      <c r="D24">
        <f t="shared" si="0"/>
        <v>-5.0706555518993568</v>
      </c>
      <c r="E24">
        <v>4.6072422113201084</v>
      </c>
      <c r="F24" s="1">
        <v>53.8663217787756</v>
      </c>
      <c r="G24" s="1">
        <v>-52.138718735249199</v>
      </c>
      <c r="H24" s="2">
        <f t="shared" si="1"/>
        <v>52.138718735249199</v>
      </c>
    </row>
    <row r="25" spans="1:8" x14ac:dyDescent="0.25">
      <c r="C25">
        <v>200.25399999999999</v>
      </c>
      <c r="D25">
        <f t="shared" si="0"/>
        <v>5.7899352330237503</v>
      </c>
      <c r="E25">
        <v>4.4112959522844992</v>
      </c>
      <c r="F25" s="1">
        <v>72.708208974712505</v>
      </c>
      <c r="G25" s="1">
        <v>-66.805511679971701</v>
      </c>
      <c r="H25" s="2">
        <f t="shared" si="1"/>
        <v>66.805511679971701</v>
      </c>
    </row>
    <row r="26" spans="1:8" x14ac:dyDescent="0.25">
      <c r="A26">
        <v>2012</v>
      </c>
      <c r="C26">
        <v>205.78799999999998</v>
      </c>
      <c r="D26">
        <f t="shared" si="0"/>
        <v>-1.5118666456087049</v>
      </c>
      <c r="E26">
        <v>4.5534977570835027</v>
      </c>
      <c r="F26" s="1">
        <v>71.344236161189301</v>
      </c>
      <c r="G26" s="1">
        <v>-72.899955143777206</v>
      </c>
      <c r="H26" s="2">
        <f t="shared" si="1"/>
        <v>72.899955143777206</v>
      </c>
    </row>
    <row r="27" spans="1:8" x14ac:dyDescent="0.25">
      <c r="C27">
        <v>184.08799999999999</v>
      </c>
      <c r="D27">
        <f t="shared" si="0"/>
        <v>4.5194404069767486</v>
      </c>
      <c r="E27">
        <v>4.0644292670347335</v>
      </c>
      <c r="F27" s="1">
        <v>48.898743970398598</v>
      </c>
      <c r="G27" s="1">
        <v>-61.744388775500802</v>
      </c>
      <c r="H27" s="2">
        <f t="shared" si="1"/>
        <v>61.744388775500802</v>
      </c>
    </row>
    <row r="28" spans="1:8" x14ac:dyDescent="0.25">
      <c r="C28">
        <v>213.76</v>
      </c>
      <c r="D28">
        <f t="shared" si="0"/>
        <v>2.911228473903881</v>
      </c>
      <c r="E28">
        <v>4.6555743947764174</v>
      </c>
      <c r="F28" s="1">
        <v>61.922280088469002</v>
      </c>
      <c r="G28" s="1">
        <v>-70.304745917379705</v>
      </c>
      <c r="H28" s="2">
        <f t="shared" si="1"/>
        <v>70.304745917379705</v>
      </c>
    </row>
    <row r="29" spans="1:8" x14ac:dyDescent="0.25">
      <c r="C29">
        <v>214.881</v>
      </c>
      <c r="D29">
        <f t="shared" si="0"/>
        <v>7.3042236359823072</v>
      </c>
      <c r="E29">
        <v>4.6876196414013851</v>
      </c>
      <c r="F29" s="1">
        <v>66.680294511461099</v>
      </c>
      <c r="G29" s="1">
        <v>-65.224569968364094</v>
      </c>
      <c r="H29" s="2">
        <f t="shared" si="1"/>
        <v>65.224569968364094</v>
      </c>
    </row>
    <row r="30" spans="1:8" x14ac:dyDescent="0.25">
      <c r="A30">
        <v>2013</v>
      </c>
      <c r="C30">
        <v>235.74299999999997</v>
      </c>
      <c r="D30">
        <f t="shared" si="0"/>
        <v>14.556242346492501</v>
      </c>
      <c r="E30">
        <v>5.1375386634418891</v>
      </c>
      <c r="F30" s="1">
        <v>62.217203589778499</v>
      </c>
      <c r="G30" s="1">
        <v>-69.194650060579093</v>
      </c>
      <c r="H30" s="2">
        <f t="shared" si="1"/>
        <v>69.194650060579093</v>
      </c>
    </row>
    <row r="31" spans="1:8" x14ac:dyDescent="0.25">
      <c r="C31">
        <v>207.74799999999999</v>
      </c>
      <c r="D31">
        <f t="shared" si="0"/>
        <v>12.852548781017772</v>
      </c>
      <c r="E31">
        <v>4.5255234354662859</v>
      </c>
      <c r="F31" s="1">
        <v>47.253977266100399</v>
      </c>
      <c r="G31" s="1">
        <v>-62.852093726293397</v>
      </c>
      <c r="H31" s="2">
        <f t="shared" si="1"/>
        <v>62.852093726293397</v>
      </c>
    </row>
    <row r="32" spans="1:8" x14ac:dyDescent="0.25">
      <c r="C32">
        <v>225.83699999999999</v>
      </c>
      <c r="D32">
        <f t="shared" si="0"/>
        <v>5.6497941616766463</v>
      </c>
      <c r="E32">
        <v>4.8884869451377808</v>
      </c>
      <c r="F32" s="1">
        <v>54.148546737724701</v>
      </c>
      <c r="G32" s="1">
        <v>-66.666527353197296</v>
      </c>
      <c r="H32" s="2">
        <f t="shared" si="1"/>
        <v>66.666527353197296</v>
      </c>
    </row>
    <row r="33" spans="1:8" x14ac:dyDescent="0.25">
      <c r="C33">
        <v>206.32999999999998</v>
      </c>
      <c r="D33">
        <f t="shared" si="0"/>
        <v>-3.9794118605181548</v>
      </c>
      <c r="E33">
        <v>4.438596015696965</v>
      </c>
      <c r="F33" s="1">
        <v>44.6662087205506</v>
      </c>
      <c r="G33" s="1">
        <v>-48.258155152660599</v>
      </c>
      <c r="H33" s="2">
        <f t="shared" si="1"/>
        <v>48.258155152660599</v>
      </c>
    </row>
    <row r="34" spans="1:8" x14ac:dyDescent="0.25">
      <c r="A34">
        <v>2014</v>
      </c>
      <c r="C34">
        <v>246.77600000000001</v>
      </c>
      <c r="D34">
        <f t="shared" si="0"/>
        <v>4.6800965458147417</v>
      </c>
      <c r="E34">
        <v>5.3157491584014673</v>
      </c>
      <c r="F34" s="1">
        <v>39.895790266008497</v>
      </c>
      <c r="G34" s="1">
        <v>-52.321187917966</v>
      </c>
      <c r="H34" s="2">
        <f t="shared" si="1"/>
        <v>52.321187917966</v>
      </c>
    </row>
    <row r="35" spans="1:8" x14ac:dyDescent="0.25">
      <c r="C35">
        <v>218.05399999999995</v>
      </c>
      <c r="D35">
        <f t="shared" si="0"/>
        <v>4.9608179140111837</v>
      </c>
      <c r="E35">
        <v>4.6602095292644252</v>
      </c>
      <c r="F35" s="1">
        <v>30.385166503444399</v>
      </c>
      <c r="G35" s="1">
        <v>-44.452872030005103</v>
      </c>
      <c r="H35" s="2">
        <f t="shared" si="1"/>
        <v>44.452872030005103</v>
      </c>
    </row>
    <row r="36" spans="1:8" x14ac:dyDescent="0.25">
      <c r="C36">
        <v>237.46099999999996</v>
      </c>
      <c r="D36">
        <f t="shared" si="0"/>
        <v>5.1470751028396444</v>
      </c>
      <c r="E36">
        <v>5.0507798408668609</v>
      </c>
      <c r="F36" s="1">
        <v>33.587594136109402</v>
      </c>
      <c r="G36" s="1">
        <v>-46.790226644879297</v>
      </c>
      <c r="H36" s="2">
        <f t="shared" si="1"/>
        <v>46.790226644879297</v>
      </c>
    </row>
    <row r="37" spans="1:8" x14ac:dyDescent="0.25">
      <c r="C37">
        <v>204.13699999999997</v>
      </c>
      <c r="D37">
        <f t="shared" si="0"/>
        <v>-1.0628604662434025</v>
      </c>
      <c r="E37">
        <v>4.289005118559726</v>
      </c>
      <c r="F37" s="1">
        <v>50.9589371973087</v>
      </c>
      <c r="G37" s="1">
        <v>-50.806019880801401</v>
      </c>
      <c r="H37" s="2">
        <f t="shared" si="1"/>
        <v>50.806019880801401</v>
      </c>
    </row>
    <row r="38" spans="1:8" x14ac:dyDescent="0.25">
      <c r="A38">
        <v>2015</v>
      </c>
      <c r="C38">
        <v>224.28099999999998</v>
      </c>
      <c r="D38">
        <f t="shared" si="0"/>
        <v>-9.1155541867928935</v>
      </c>
      <c r="E38">
        <v>4.7248156839249749</v>
      </c>
      <c r="F38" s="1">
        <v>52.2198260851182</v>
      </c>
      <c r="G38" s="1">
        <v>-49.758030146865103</v>
      </c>
      <c r="H38" s="2">
        <f t="shared" si="1"/>
        <v>49.758030146865103</v>
      </c>
    </row>
    <row r="39" spans="1:8" x14ac:dyDescent="0.25">
      <c r="C39">
        <v>210.39700000000005</v>
      </c>
      <c r="D39">
        <f t="shared" si="0"/>
        <v>-3.5115154961614548</v>
      </c>
      <c r="E39">
        <v>4.4391289477742957</v>
      </c>
      <c r="F39" s="1">
        <v>50.913468459838199</v>
      </c>
      <c r="G39" s="1">
        <v>-68.162570119140497</v>
      </c>
      <c r="H39" s="2">
        <f t="shared" si="1"/>
        <v>68.162570119140497</v>
      </c>
    </row>
    <row r="40" spans="1:8" x14ac:dyDescent="0.25">
      <c r="C40">
        <v>245.78899999999999</v>
      </c>
      <c r="D40">
        <f t="shared" si="0"/>
        <v>3.5071022188906946</v>
      </c>
      <c r="E40">
        <v>5.1574033137694357</v>
      </c>
      <c r="F40" s="1">
        <v>64.872957636104701</v>
      </c>
      <c r="G40" s="1">
        <v>-74.202105844517504</v>
      </c>
      <c r="H40" s="2">
        <f t="shared" si="1"/>
        <v>74.202105844517504</v>
      </c>
    </row>
    <row r="41" spans="1:8" x14ac:dyDescent="0.25">
      <c r="C41">
        <v>234.98000000000002</v>
      </c>
      <c r="D41">
        <f t="shared" si="0"/>
        <v>15.108970936185036</v>
      </c>
      <c r="E41">
        <v>4.8783404424761496</v>
      </c>
      <c r="F41" s="1">
        <v>73.634963099141103</v>
      </c>
      <c r="G41" s="1">
        <v>-78.932844884004197</v>
      </c>
      <c r="H41" s="2">
        <f t="shared" si="1"/>
        <v>78.932844884004197</v>
      </c>
    </row>
    <row r="42" spans="1:8" x14ac:dyDescent="0.25">
      <c r="A42">
        <v>2016</v>
      </c>
      <c r="C42">
        <v>257.98199999999997</v>
      </c>
      <c r="D42">
        <f t="shared" si="0"/>
        <v>15.026239405032079</v>
      </c>
      <c r="E42">
        <v>5.3395408792105377</v>
      </c>
      <c r="F42" s="1">
        <v>68.246631623853105</v>
      </c>
      <c r="G42" s="1">
        <v>-78.214372793399903</v>
      </c>
      <c r="H42" s="2">
        <f t="shared" si="1"/>
        <v>78.214372793399903</v>
      </c>
    </row>
    <row r="43" spans="1:8" x14ac:dyDescent="0.25">
      <c r="C43">
        <v>222.75299999999999</v>
      </c>
      <c r="D43">
        <f t="shared" si="0"/>
        <v>5.8727073104654224</v>
      </c>
      <c r="E43">
        <v>4.6261603925838717</v>
      </c>
      <c r="F43" s="1">
        <v>70.039780503958497</v>
      </c>
      <c r="G43" s="1">
        <v>-84.058892668960794</v>
      </c>
      <c r="H43" s="2">
        <f t="shared" si="1"/>
        <v>84.058892668960794</v>
      </c>
    </row>
    <row r="44" spans="1:8" x14ac:dyDescent="0.25">
      <c r="C44">
        <v>247.60900000000001</v>
      </c>
      <c r="D44">
        <f t="shared" si="0"/>
        <v>0.74047251911193002</v>
      </c>
      <c r="E44">
        <v>5.1079468388507534</v>
      </c>
      <c r="F44" s="1">
        <v>60.852339079403599</v>
      </c>
      <c r="G44" s="1">
        <v>-74.042180256675493</v>
      </c>
      <c r="H44" s="2">
        <f t="shared" si="1"/>
        <v>74.042180256675493</v>
      </c>
    </row>
    <row r="45" spans="1:8" x14ac:dyDescent="0.25">
      <c r="C45">
        <v>224.25899999999996</v>
      </c>
      <c r="D45">
        <f t="shared" si="0"/>
        <v>-4.5625159588050304</v>
      </c>
      <c r="E45">
        <v>4.599138370368669</v>
      </c>
      <c r="F45" s="1">
        <v>58.096140650529698</v>
      </c>
      <c r="G45" s="1">
        <v>-74.017660556096104</v>
      </c>
      <c r="H45" s="2">
        <f t="shared" si="1"/>
        <v>74.017660556096104</v>
      </c>
    </row>
    <row r="46" spans="1:8" x14ac:dyDescent="0.25">
      <c r="A46">
        <v>2017</v>
      </c>
      <c r="C46">
        <v>255.679</v>
      </c>
      <c r="D46">
        <f t="shared" si="0"/>
        <v>-0.89269794016635617</v>
      </c>
      <c r="E46">
        <v>5.2676264684431509</v>
      </c>
      <c r="F46" s="1">
        <v>48.319400631093302</v>
      </c>
      <c r="G46" s="1">
        <v>-61.802822640559299</v>
      </c>
      <c r="H46" s="2">
        <f t="shared" si="1"/>
        <v>61.802822640559299</v>
      </c>
    </row>
    <row r="47" spans="1:8" x14ac:dyDescent="0.25">
      <c r="C47">
        <v>213.33599999999998</v>
      </c>
      <c r="D47">
        <f t="shared" si="0"/>
        <v>-4.2275524908755449</v>
      </c>
      <c r="E47">
        <v>4.394949689098965</v>
      </c>
      <c r="F47" s="1">
        <v>48.563738027916003</v>
      </c>
      <c r="G47" s="1">
        <v>-60.523270597599698</v>
      </c>
      <c r="H47" s="2">
        <f t="shared" si="1"/>
        <v>60.523270597599698</v>
      </c>
    </row>
    <row r="48" spans="1:8" x14ac:dyDescent="0.25">
      <c r="C48">
        <v>243.25200000000001</v>
      </c>
      <c r="D48">
        <f t="shared" si="0"/>
        <v>-1.7596290926420282</v>
      </c>
      <c r="E48">
        <v>4.9827382569142227</v>
      </c>
      <c r="F48" s="1">
        <v>41.220654992791403</v>
      </c>
      <c r="G48" s="1">
        <v>-59.418123457945399</v>
      </c>
      <c r="H48" s="2">
        <f t="shared" si="1"/>
        <v>59.418123457945399</v>
      </c>
    </row>
    <row r="49" spans="1:8" x14ac:dyDescent="0.25">
      <c r="C49">
        <v>222.19900000000001</v>
      </c>
      <c r="D49">
        <f t="shared" si="0"/>
        <v>-0.91858074815278135</v>
      </c>
      <c r="E49">
        <v>4.5424373291084255</v>
      </c>
      <c r="F49" s="1">
        <v>39.4689248889852</v>
      </c>
      <c r="G49" s="1">
        <v>-52.500479661830298</v>
      </c>
      <c r="H49" s="2">
        <f t="shared" si="1"/>
        <v>52.500479661830298</v>
      </c>
    </row>
    <row r="50" spans="1:8" x14ac:dyDescent="0.25">
      <c r="A50">
        <v>2018</v>
      </c>
      <c r="C50">
        <v>255.36</v>
      </c>
      <c r="D50">
        <f t="shared" si="0"/>
        <v>-0.12476581964102973</v>
      </c>
      <c r="E50">
        <v>5.2251376263928364</v>
      </c>
      <c r="F50" s="1">
        <v>26.077007557703102</v>
      </c>
      <c r="G50" s="1">
        <v>-44.9698417120606</v>
      </c>
      <c r="H50" s="2">
        <f t="shared" si="1"/>
        <v>44.9698417120606</v>
      </c>
    </row>
    <row r="51" spans="1:8" x14ac:dyDescent="0.25">
      <c r="C51">
        <v>226.21300000000002</v>
      </c>
      <c r="D51">
        <f t="shared" si="0"/>
        <v>6.0360182997712712</v>
      </c>
      <c r="E51">
        <v>4.6186042285771451</v>
      </c>
      <c r="F51" s="1">
        <v>27.725626303728301</v>
      </c>
      <c r="G51" s="1">
        <v>-44.190572722105401</v>
      </c>
      <c r="H51" s="2">
        <f t="shared" si="1"/>
        <v>44.190572722105401</v>
      </c>
    </row>
    <row r="52" spans="1:8" x14ac:dyDescent="0.25">
      <c r="C52">
        <v>216.77999999999997</v>
      </c>
      <c r="D52">
        <f t="shared" si="0"/>
        <v>-10.882541561837122</v>
      </c>
      <c r="E52">
        <v>4.4163215248308587</v>
      </c>
      <c r="F52" s="1">
        <v>35.135419963836299</v>
      </c>
      <c r="G52" s="1">
        <v>-42.600693797964603</v>
      </c>
      <c r="H52" s="2">
        <f t="shared" si="1"/>
        <v>42.600693797964603</v>
      </c>
    </row>
    <row r="53" spans="1:8" x14ac:dyDescent="0.25">
      <c r="C53">
        <v>226.7</v>
      </c>
      <c r="D53">
        <f t="shared" si="0"/>
        <v>2.0256616816457211</v>
      </c>
      <c r="E53">
        <v>4.5958332598446017</v>
      </c>
      <c r="F53" s="1">
        <v>38.454530115616102</v>
      </c>
      <c r="G53" s="1">
        <v>-37.591765316900798</v>
      </c>
      <c r="H53" s="2">
        <f t="shared" si="1"/>
        <v>37.591765316900798</v>
      </c>
    </row>
    <row r="54" spans="1:8" x14ac:dyDescent="0.25">
      <c r="A54">
        <v>2019</v>
      </c>
      <c r="C54">
        <v>242.595</v>
      </c>
      <c r="D54">
        <f t="shared" si="0"/>
        <v>-4.9988251879699304</v>
      </c>
      <c r="E54">
        <v>4.9355014723396682</v>
      </c>
      <c r="F54" s="1">
        <v>31.759328461901401</v>
      </c>
      <c r="G54" s="1">
        <v>-33.076306458646897</v>
      </c>
      <c r="H54" s="2">
        <f t="shared" si="1"/>
        <v>33.076306458646897</v>
      </c>
    </row>
    <row r="55" spans="1:8" x14ac:dyDescent="0.25">
      <c r="C55">
        <v>205.42400000000001</v>
      </c>
      <c r="D55">
        <f t="shared" si="0"/>
        <v>-9.1900111841494567</v>
      </c>
      <c r="E55">
        <v>4.1680573785576271</v>
      </c>
      <c r="F55" s="1">
        <v>30.869052355702198</v>
      </c>
      <c r="G55" s="1">
        <v>-44.781535247427399</v>
      </c>
      <c r="H55" s="2">
        <f t="shared" si="1"/>
        <v>44.781535247427399</v>
      </c>
    </row>
    <row r="56" spans="1:8" x14ac:dyDescent="0.25">
      <c r="C56">
        <v>224.77599999999998</v>
      </c>
      <c r="D56">
        <f t="shared" si="0"/>
        <v>3.6885321524125887</v>
      </c>
      <c r="E56">
        <v>4.5716619440098736</v>
      </c>
      <c r="F56" s="1">
        <v>38.724311835260004</v>
      </c>
      <c r="G56" s="1">
        <v>-43.361826910515397</v>
      </c>
      <c r="H56" s="2">
        <f t="shared" si="1"/>
        <v>43.361826910515397</v>
      </c>
    </row>
    <row r="57" spans="1:8" x14ac:dyDescent="0.25">
      <c r="C57">
        <v>192.32600000000002</v>
      </c>
      <c r="D57">
        <f t="shared" si="0"/>
        <v>-15.162770180855741</v>
      </c>
      <c r="E57">
        <v>3.9029638830843898</v>
      </c>
      <c r="F57" s="1">
        <v>48.5517422264465</v>
      </c>
      <c r="G57" s="1">
        <v>-43.478373555688002</v>
      </c>
      <c r="H57" s="2">
        <f t="shared" si="1"/>
        <v>43.478373555688002</v>
      </c>
    </row>
    <row r="58" spans="1:8" x14ac:dyDescent="0.25">
      <c r="A58">
        <v>2020</v>
      </c>
      <c r="C58">
        <v>221.82900000000004</v>
      </c>
      <c r="D58">
        <f t="shared" si="0"/>
        <v>-8.5599455883262081</v>
      </c>
      <c r="E58">
        <v>4.4946864069315291</v>
      </c>
      <c r="F58" s="1">
        <v>33.096857966228697</v>
      </c>
      <c r="G58" s="1">
        <v>-41.229790691857701</v>
      </c>
      <c r="H58" s="2">
        <f t="shared" si="1"/>
        <v>41.229790691857701</v>
      </c>
    </row>
    <row r="59" spans="1:8" x14ac:dyDescent="0.25">
      <c r="C59">
        <v>222.68899999999999</v>
      </c>
      <c r="D59">
        <f t="shared" si="0"/>
        <v>8.4045681127813623</v>
      </c>
      <c r="E59">
        <v>4.5819688254354425</v>
      </c>
      <c r="F59" s="1">
        <v>127.917356261534</v>
      </c>
      <c r="G59" s="1">
        <v>-70.452427969988904</v>
      </c>
      <c r="H59" s="2">
        <f t="shared" si="1"/>
        <v>70.452427969988904</v>
      </c>
    </row>
    <row r="60" spans="1:8" x14ac:dyDescent="0.25">
      <c r="C60">
        <v>259.685</v>
      </c>
      <c r="D60">
        <f t="shared" si="0"/>
        <v>15.53057265900275</v>
      </c>
      <c r="E60">
        <v>5.2505827128782379</v>
      </c>
      <c r="F60" s="1">
        <v>111.567639741495</v>
      </c>
      <c r="G60" s="1">
        <v>-110.737127456171</v>
      </c>
      <c r="H60" s="2">
        <f t="shared" si="1"/>
        <v>110.737127456171</v>
      </c>
    </row>
    <row r="61" spans="1:8" x14ac:dyDescent="0.25">
      <c r="C61">
        <v>246.35899999999998</v>
      </c>
      <c r="D61">
        <f t="shared" si="0"/>
        <v>28.09448540498942</v>
      </c>
      <c r="E61">
        <v>4.9333081553906259</v>
      </c>
      <c r="F61" s="1">
        <v>111.77204895857</v>
      </c>
      <c r="G61" s="1">
        <v>-116.921017428844</v>
      </c>
      <c r="H61" s="2">
        <f t="shared" si="1"/>
        <v>116.921017428844</v>
      </c>
    </row>
    <row r="62" spans="1:8" x14ac:dyDescent="0.25">
      <c r="A62">
        <v>2021</v>
      </c>
      <c r="C62">
        <v>286.26648</v>
      </c>
      <c r="D62">
        <f t="shared" si="0"/>
        <v>29.048266908294206</v>
      </c>
      <c r="E62">
        <v>5.7963268895392099</v>
      </c>
      <c r="F62" s="1">
        <v>114.915635831427</v>
      </c>
      <c r="G62" s="1">
        <v>-119.47162920021501</v>
      </c>
      <c r="H62" s="2">
        <f t="shared" si="1"/>
        <v>119.47162920021501</v>
      </c>
    </row>
    <row r="63" spans="1:8" x14ac:dyDescent="0.25">
      <c r="C63">
        <v>245.41893000000002</v>
      </c>
      <c r="D63">
        <f t="shared" si="0"/>
        <v>10.20702863634936</v>
      </c>
      <c r="E63">
        <v>5.000900663352823</v>
      </c>
      <c r="F63" s="1">
        <v>90.288169909828198</v>
      </c>
      <c r="G63" s="1">
        <v>-116.888556699888</v>
      </c>
      <c r="H63" s="2">
        <f t="shared" si="1"/>
        <v>116.888556699888</v>
      </c>
    </row>
    <row r="64" spans="1:8" x14ac:dyDescent="0.25">
      <c r="C64">
        <v>249.26691</v>
      </c>
      <c r="D64">
        <f t="shared" si="0"/>
        <v>-4.0118181643144606</v>
      </c>
      <c r="E64">
        <v>5.0101532892416136</v>
      </c>
      <c r="F64" s="1">
        <v>28.805972308922499</v>
      </c>
      <c r="G64" s="1">
        <v>-83.180996137126797</v>
      </c>
      <c r="H64" s="2">
        <f t="shared" si="1"/>
        <v>83.180996137126797</v>
      </c>
    </row>
    <row r="65" spans="1:8" x14ac:dyDescent="0.25">
      <c r="C65">
        <v>212.62191000000001</v>
      </c>
      <c r="D65">
        <f t="shared" si="0"/>
        <v>-13.694279486440507</v>
      </c>
      <c r="E65">
        <v>4.2523342430444702</v>
      </c>
      <c r="F65" s="1">
        <v>23.689586837975298</v>
      </c>
      <c r="G65" s="1">
        <v>-69.202354399936496</v>
      </c>
      <c r="H65" s="2">
        <f t="shared" si="1"/>
        <v>69.202354399936496</v>
      </c>
    </row>
    <row r="66" spans="1:8" x14ac:dyDescent="0.25">
      <c r="A66">
        <v>2022</v>
      </c>
      <c r="C66">
        <v>222.25710999999998</v>
      </c>
      <c r="D66">
        <f t="shared" si="0"/>
        <v>-22.360064650251758</v>
      </c>
      <c r="E66">
        <v>4.5010814401380355</v>
      </c>
      <c r="F66" s="1">
        <v>29.476062055364199</v>
      </c>
      <c r="G66" s="1">
        <v>-56.222695635557997</v>
      </c>
      <c r="H66" s="2">
        <f t="shared" si="1"/>
        <v>56.222695635557997</v>
      </c>
    </row>
    <row r="67" spans="1:8" x14ac:dyDescent="0.25">
      <c r="C67">
        <v>195.68020999999999</v>
      </c>
      <c r="D67">
        <f t="shared" si="0"/>
        <v>-20.266863684883649</v>
      </c>
      <c r="E67">
        <v>3.9755001520676014</v>
      </c>
      <c r="F67" s="1">
        <v>30.679212801618601</v>
      </c>
      <c r="G67" s="1">
        <v>-28.175471122612802</v>
      </c>
      <c r="H67" s="2">
        <f t="shared" si="1"/>
        <v>28.175471122612802</v>
      </c>
    </row>
    <row r="68" spans="1:8" x14ac:dyDescent="0.25">
      <c r="C68">
        <v>200.10085000000001</v>
      </c>
      <c r="D68">
        <f t="shared" si="0"/>
        <v>-19.724262638791483</v>
      </c>
      <c r="E68">
        <v>4.0364138973851782</v>
      </c>
      <c r="F68" s="1">
        <v>27.2921904105282</v>
      </c>
      <c r="G68" s="1">
        <v>-23.157392003312701</v>
      </c>
      <c r="H68" s="2">
        <f t="shared" si="1"/>
        <v>23.157392003312701</v>
      </c>
    </row>
    <row r="69" spans="1:8" x14ac:dyDescent="0.25">
      <c r="C69">
        <v>199.2663</v>
      </c>
      <c r="D69">
        <f t="shared" si="0"/>
        <v>-6.2813893450585647</v>
      </c>
      <c r="E69">
        <v>3.9783670403729792</v>
      </c>
      <c r="F69" s="1">
        <v>39.521833506306699</v>
      </c>
      <c r="G69" s="1">
        <v>-20.386849993882699</v>
      </c>
      <c r="H69" s="2">
        <f t="shared" si="1"/>
        <v>20.386849993882699</v>
      </c>
    </row>
    <row r="70" spans="1:8" x14ac:dyDescent="0.25">
      <c r="A70">
        <v>2023</v>
      </c>
      <c r="C70">
        <v>209.33901000000003</v>
      </c>
      <c r="D70">
        <f t="shared" si="0"/>
        <v>-5.8122325085572983</v>
      </c>
      <c r="E70">
        <v>4.1725108474040473</v>
      </c>
      <c r="F70" s="1">
        <v>6.8951557725366603</v>
      </c>
      <c r="G70" s="1">
        <v>4.4809869375656604</v>
      </c>
      <c r="H70" s="2">
        <f t="shared" si="1"/>
        <v>-4.4809869375656604</v>
      </c>
    </row>
    <row r="71" spans="1:8" x14ac:dyDescent="0.25">
      <c r="C71">
        <v>188.16840000000002</v>
      </c>
      <c r="D71">
        <f t="shared" ref="D71:D75" si="2">((C71-C67)/C67)*100</f>
        <v>-3.8388194697869387</v>
      </c>
      <c r="E71">
        <v>3.7328963669565338</v>
      </c>
      <c r="F71" s="1">
        <v>22.342228056406</v>
      </c>
      <c r="G71" s="1">
        <v>-20.4051955049427</v>
      </c>
      <c r="H71" s="2">
        <f t="shared" ref="H71:H75" si="3">-G71</f>
        <v>20.4051955049427</v>
      </c>
    </row>
    <row r="72" spans="1:8" x14ac:dyDescent="0.25">
      <c r="C72">
        <v>215.80757000000003</v>
      </c>
      <c r="D72">
        <f t="shared" si="2"/>
        <v>7.8494019390722318</v>
      </c>
      <c r="E72">
        <v>4.2685947323677444</v>
      </c>
      <c r="F72" s="1">
        <v>5.9640229282008796</v>
      </c>
      <c r="G72" s="1">
        <v>1.72145186004382</v>
      </c>
      <c r="H72" s="2">
        <f t="shared" si="3"/>
        <v>-1.72145186004382</v>
      </c>
    </row>
    <row r="73" spans="1:8" x14ac:dyDescent="0.25">
      <c r="C73">
        <v>203.75724</v>
      </c>
      <c r="D73">
        <f t="shared" si="2"/>
        <v>2.2537378372559709</v>
      </c>
      <c r="E73">
        <v>3.9982422100352966</v>
      </c>
      <c r="F73" s="1">
        <v>32.486413341319803</v>
      </c>
      <c r="G73" s="1">
        <v>-20.236484744835799</v>
      </c>
      <c r="H73" s="2">
        <f t="shared" si="3"/>
        <v>20.236484744835799</v>
      </c>
    </row>
    <row r="74" spans="1:8" x14ac:dyDescent="0.25">
      <c r="A74">
        <v>2024</v>
      </c>
      <c r="C74">
        <v>216.38354999999999</v>
      </c>
      <c r="D74">
        <f>((C74-C70)/C70)*100</f>
        <v>3.3651348594798236</v>
      </c>
      <c r="E74">
        <v>4.272465760916889</v>
      </c>
      <c r="F74" s="1">
        <v>22.1225109659037</v>
      </c>
      <c r="G74" s="1">
        <v>-14.196102642867</v>
      </c>
      <c r="H74" s="2">
        <f t="shared" si="3"/>
        <v>14.196102642867</v>
      </c>
    </row>
    <row r="75" spans="1:8" x14ac:dyDescent="0.25">
      <c r="F75" s="1">
        <v>28.010217027918699</v>
      </c>
      <c r="G75" s="1">
        <v>-22.879460998619599</v>
      </c>
      <c r="H75" s="2">
        <f t="shared" si="3"/>
        <v>22.879460998619599</v>
      </c>
    </row>
    <row r="78" spans="1:8" x14ac:dyDescent="0.25">
      <c r="A78">
        <v>2025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workbookViewId="0">
      <selection activeCell="N19" sqref="N19"/>
    </sheetView>
  </sheetViews>
  <sheetFormatPr defaultRowHeight="15" x14ac:dyDescent="0.25"/>
  <sheetData>
    <row r="2" spans="1:9" x14ac:dyDescent="0.25">
      <c r="A2">
        <v>1991</v>
      </c>
      <c r="B2">
        <v>78.726383749303068</v>
      </c>
      <c r="E2" s="2">
        <v>-76.057824398373114</v>
      </c>
    </row>
    <row r="3" spans="1:9" x14ac:dyDescent="0.25">
      <c r="A3">
        <v>1992</v>
      </c>
      <c r="B3">
        <v>130.14935122565694</v>
      </c>
      <c r="C3">
        <f>((B3-B2)/B2)*100</f>
        <v>65.318594640528119</v>
      </c>
      <c r="D3" s="2">
        <f>-E3</f>
        <v>133.594285349957</v>
      </c>
      <c r="E3" s="2">
        <v>-133.594285349957</v>
      </c>
      <c r="H3" s="1">
        <v>-41.125252526135597</v>
      </c>
    </row>
    <row r="4" spans="1:9" x14ac:dyDescent="0.25">
      <c r="A4">
        <v>1993</v>
      </c>
      <c r="B4">
        <v>173.7428787226394</v>
      </c>
      <c r="C4">
        <f t="shared" ref="C4:C34" si="0">((B4-B3)/B3)*100</f>
        <v>33.49500177023446</v>
      </c>
      <c r="D4" s="2">
        <f t="shared" ref="D4:D35" si="1">-E4</f>
        <v>139.38574081882501</v>
      </c>
      <c r="E4" s="2">
        <v>-139.38574081882501</v>
      </c>
      <c r="H4" s="1">
        <v>-59.967648033831502</v>
      </c>
    </row>
    <row r="5" spans="1:9" x14ac:dyDescent="0.25">
      <c r="A5">
        <v>1994</v>
      </c>
      <c r="B5">
        <v>172.50664658792158</v>
      </c>
      <c r="C5">
        <f t="shared" si="0"/>
        <v>-0.71152967178086568</v>
      </c>
      <c r="D5" s="2">
        <f t="shared" si="1"/>
        <v>85.7060304571594</v>
      </c>
      <c r="E5" s="2">
        <v>-85.7060304571594</v>
      </c>
      <c r="H5" s="1">
        <v>-93.221641742828396</v>
      </c>
    </row>
    <row r="6" spans="1:9" x14ac:dyDescent="0.25">
      <c r="A6">
        <v>1995</v>
      </c>
      <c r="B6">
        <v>147.93941120149788</v>
      </c>
      <c r="C6">
        <f t="shared" si="0"/>
        <v>-14.241326854558329</v>
      </c>
      <c r="D6" s="2">
        <f t="shared" si="1"/>
        <v>69.25887433871074</v>
      </c>
      <c r="E6" s="2">
        <v>-69.25887433871074</v>
      </c>
      <c r="H6" s="1">
        <v>-109.916755290697</v>
      </c>
      <c r="I6" s="2">
        <f>AVERAGE(H3:H6)</f>
        <v>-76.057824398373114</v>
      </c>
    </row>
    <row r="7" spans="1:9" x14ac:dyDescent="0.25">
      <c r="A7">
        <v>1996</v>
      </c>
      <c r="B7">
        <v>162.80384422751595</v>
      </c>
      <c r="C7">
        <f t="shared" si="0"/>
        <v>10.047649172925446</v>
      </c>
      <c r="D7" s="2">
        <f t="shared" si="1"/>
        <v>123.17884455316036</v>
      </c>
      <c r="E7" s="2">
        <v>-123.17884455316036</v>
      </c>
      <c r="H7" s="1">
        <v>-125.758946663602</v>
      </c>
    </row>
    <row r="8" spans="1:9" x14ac:dyDescent="0.25">
      <c r="A8">
        <v>1997</v>
      </c>
      <c r="B8">
        <v>185.05581349376524</v>
      </c>
      <c r="C8">
        <f t="shared" si="0"/>
        <v>13.667963045855657</v>
      </c>
      <c r="D8" s="2">
        <f t="shared" si="1"/>
        <v>112.41455605181926</v>
      </c>
      <c r="E8" s="2">
        <v>-112.41455605181926</v>
      </c>
      <c r="H8" s="1">
        <v>-125.59587552347899</v>
      </c>
    </row>
    <row r="9" spans="1:9" x14ac:dyDescent="0.25">
      <c r="A9">
        <v>1998</v>
      </c>
      <c r="B9">
        <v>160.63639377118207</v>
      </c>
      <c r="C9">
        <f t="shared" si="0"/>
        <v>-13.195705264026136</v>
      </c>
      <c r="D9" s="2">
        <f t="shared" si="1"/>
        <v>85.294203847968404</v>
      </c>
      <c r="E9" s="2">
        <v>-85.294203847968404</v>
      </c>
      <c r="H9" s="1">
        <v>-136.196062560971</v>
      </c>
    </row>
    <row r="10" spans="1:9" x14ac:dyDescent="0.25">
      <c r="A10">
        <v>1999</v>
      </c>
      <c r="B10">
        <v>137.45595482360002</v>
      </c>
      <c r="C10">
        <f t="shared" si="0"/>
        <v>-14.430378075220823</v>
      </c>
      <c r="D10" s="2">
        <f t="shared" si="1"/>
        <v>51.325646179812175</v>
      </c>
      <c r="E10" s="2">
        <v>-51.325646179812175</v>
      </c>
      <c r="H10" s="1">
        <v>-146.82625665177599</v>
      </c>
      <c r="I10" s="2">
        <f>AVERAGE(H7:H10)</f>
        <v>-133.594285349957</v>
      </c>
    </row>
    <row r="11" spans="1:9" x14ac:dyDescent="0.25">
      <c r="A11">
        <v>2000</v>
      </c>
      <c r="B11">
        <v>126.54984015404634</v>
      </c>
      <c r="C11">
        <f t="shared" si="0"/>
        <v>-7.9342613301473355</v>
      </c>
      <c r="D11" s="2">
        <f t="shared" si="1"/>
        <v>8.1032760463794418</v>
      </c>
      <c r="E11" s="2">
        <v>-8.1032760463794418</v>
      </c>
      <c r="H11" s="1">
        <v>-130.694396867846</v>
      </c>
    </row>
    <row r="12" spans="1:9" x14ac:dyDescent="0.25">
      <c r="A12">
        <v>2001</v>
      </c>
      <c r="B12">
        <v>113.73889347177411</v>
      </c>
      <c r="C12">
        <f t="shared" si="0"/>
        <v>-10.123242089186164</v>
      </c>
      <c r="D12" s="2">
        <f t="shared" si="1"/>
        <v>9.3539374040577155</v>
      </c>
      <c r="E12" s="2">
        <v>-9.3539374040577155</v>
      </c>
      <c r="H12" s="1">
        <v>-142.651506895484</v>
      </c>
    </row>
    <row r="13" spans="1:9" x14ac:dyDescent="0.25">
      <c r="A13">
        <v>2002</v>
      </c>
      <c r="B13">
        <v>144.82198237096915</v>
      </c>
      <c r="C13">
        <f t="shared" si="0"/>
        <v>27.32846078453256</v>
      </c>
      <c r="D13" s="2">
        <f t="shared" si="1"/>
        <v>78.169861391067315</v>
      </c>
      <c r="E13" s="2">
        <v>-78.169861391067315</v>
      </c>
      <c r="H13" s="1">
        <v>-147.21949226644301</v>
      </c>
    </row>
    <row r="14" spans="1:9" x14ac:dyDescent="0.25">
      <c r="A14">
        <v>2003</v>
      </c>
      <c r="B14">
        <v>198.98438527852133</v>
      </c>
      <c r="C14">
        <f t="shared" si="0"/>
        <v>37.399296723347099</v>
      </c>
      <c r="D14" s="2">
        <f t="shared" si="1"/>
        <v>114.96367685089974</v>
      </c>
      <c r="E14" s="2">
        <v>-114.96367685089974</v>
      </c>
      <c r="H14" s="1">
        <v>-136.97756724552701</v>
      </c>
      <c r="I14" s="2">
        <f>AVERAGE(H11:H14)</f>
        <v>-139.38574081882501</v>
      </c>
    </row>
    <row r="15" spans="1:9" x14ac:dyDescent="0.25">
      <c r="A15">
        <v>2004</v>
      </c>
      <c r="B15">
        <v>210.86839320004654</v>
      </c>
      <c r="C15">
        <f t="shared" si="0"/>
        <v>5.9723319017675642</v>
      </c>
      <c r="D15" s="2">
        <f t="shared" si="1"/>
        <v>95.124894304315688</v>
      </c>
      <c r="E15" s="2">
        <v>-95.124894304315688</v>
      </c>
      <c r="H15" s="1">
        <v>-118.955003677021</v>
      </c>
    </row>
    <row r="16" spans="1:9" x14ac:dyDescent="0.25">
      <c r="A16">
        <v>2005</v>
      </c>
      <c r="B16">
        <v>211.04247424501733</v>
      </c>
      <c r="C16">
        <f t="shared" si="0"/>
        <v>8.255435645381129E-2</v>
      </c>
      <c r="D16" s="2">
        <f t="shared" si="1"/>
        <v>97.826683812623969</v>
      </c>
      <c r="E16" s="2">
        <v>-97.826683812623969</v>
      </c>
      <c r="H16" s="1">
        <v>-89.0160217249135</v>
      </c>
    </row>
    <row r="17" spans="1:9" x14ac:dyDescent="0.25">
      <c r="A17">
        <v>2006</v>
      </c>
      <c r="B17">
        <v>195.25470786395235</v>
      </c>
      <c r="C17">
        <f t="shared" si="0"/>
        <v>-7.4808478423805864</v>
      </c>
      <c r="D17" s="2">
        <f t="shared" si="1"/>
        <v>59.259347332165625</v>
      </c>
      <c r="E17" s="2">
        <v>-59.259347332165625</v>
      </c>
      <c r="H17" s="1">
        <v>-78.738358294383701</v>
      </c>
    </row>
    <row r="18" spans="1:9" x14ac:dyDescent="0.25">
      <c r="A18">
        <v>2007</v>
      </c>
      <c r="B18">
        <v>179.6799165952028</v>
      </c>
      <c r="C18">
        <f t="shared" si="0"/>
        <v>-7.9766533873291285</v>
      </c>
      <c r="D18" s="2">
        <f t="shared" si="1"/>
        <v>23.734527193249939</v>
      </c>
      <c r="E18" s="2">
        <v>-23.734527193249939</v>
      </c>
      <c r="H18" s="1">
        <v>-56.114738132319403</v>
      </c>
      <c r="I18" s="2">
        <f>AVERAGE(H15:H18)</f>
        <v>-85.7060304571594</v>
      </c>
    </row>
    <row r="19" spans="1:9" x14ac:dyDescent="0.25">
      <c r="A19">
        <v>2008</v>
      </c>
      <c r="B19">
        <v>170.31670846559277</v>
      </c>
      <c r="C19">
        <f t="shared" si="0"/>
        <v>-5.2110487955669571</v>
      </c>
      <c r="D19" s="2">
        <f t="shared" si="1"/>
        <v>27.391077407862014</v>
      </c>
      <c r="E19" s="2">
        <v>-27.391077407862014</v>
      </c>
      <c r="H19" s="1">
        <v>-46.522586930353498</v>
      </c>
    </row>
    <row r="20" spans="1:9" x14ac:dyDescent="0.25">
      <c r="A20">
        <v>2009</v>
      </c>
      <c r="B20">
        <v>212.65775393059812</v>
      </c>
      <c r="C20">
        <f t="shared" si="0"/>
        <v>24.860183035746637</v>
      </c>
      <c r="D20" s="2">
        <f t="shared" si="1"/>
        <v>113.55795024930811</v>
      </c>
      <c r="E20" s="2">
        <v>-113.55795024930811</v>
      </c>
      <c r="H20" s="1">
        <v>-65.181053531435197</v>
      </c>
    </row>
    <row r="21" spans="1:9" x14ac:dyDescent="0.25">
      <c r="A21">
        <v>2010</v>
      </c>
      <c r="B21">
        <v>212.517</v>
      </c>
      <c r="C21">
        <f t="shared" si="0"/>
        <v>-6.618800772440156E-2</v>
      </c>
      <c r="D21" s="2">
        <f t="shared" si="1"/>
        <v>67.764476377412592</v>
      </c>
      <c r="E21" s="2">
        <v>-67.764476377412592</v>
      </c>
      <c r="H21" s="1">
        <v>-80.539306498879498</v>
      </c>
    </row>
    <row r="22" spans="1:9" x14ac:dyDescent="0.25">
      <c r="A22">
        <v>2011</v>
      </c>
      <c r="B22">
        <v>198.26050000000004</v>
      </c>
      <c r="C22">
        <f t="shared" si="0"/>
        <v>-6.7084045041102405</v>
      </c>
      <c r="D22" s="2">
        <f t="shared" si="1"/>
        <v>44.695596025349303</v>
      </c>
      <c r="E22" s="2">
        <v>-44.695596025349303</v>
      </c>
      <c r="H22" s="1">
        <v>-84.792550394174796</v>
      </c>
      <c r="I22" s="2">
        <f>AVERAGE(H19:H22)</f>
        <v>-69.25887433871074</v>
      </c>
    </row>
    <row r="23" spans="1:9" x14ac:dyDescent="0.25">
      <c r="A23">
        <v>2012</v>
      </c>
      <c r="B23">
        <v>204.62924999999998</v>
      </c>
      <c r="C23">
        <f t="shared" si="0"/>
        <v>3.21231410190126</v>
      </c>
      <c r="D23" s="2">
        <f t="shared" si="1"/>
        <v>67.543414951255457</v>
      </c>
      <c r="E23" s="2">
        <v>-67.543414951255457</v>
      </c>
      <c r="H23" s="1">
        <v>-89.448583867516405</v>
      </c>
    </row>
    <row r="24" spans="1:9" x14ac:dyDescent="0.25">
      <c r="A24">
        <v>2013</v>
      </c>
      <c r="B24">
        <v>218.9145</v>
      </c>
      <c r="C24">
        <f t="shared" si="0"/>
        <v>6.9810401005721419</v>
      </c>
      <c r="D24" s="2">
        <f t="shared" si="1"/>
        <v>61.7428565731826</v>
      </c>
      <c r="E24" s="2">
        <v>-61.7428565731826</v>
      </c>
      <c r="H24" s="1">
        <v>-124.390873801377</v>
      </c>
    </row>
    <row r="25" spans="1:9" x14ac:dyDescent="0.25">
      <c r="A25">
        <v>2014</v>
      </c>
      <c r="B25">
        <v>226.60700000000003</v>
      </c>
      <c r="C25">
        <f t="shared" si="0"/>
        <v>3.513928953998033</v>
      </c>
      <c r="D25" s="2">
        <f t="shared" si="1"/>
        <v>48.592576618412949</v>
      </c>
      <c r="E25" s="2">
        <v>-48.592576618412949</v>
      </c>
      <c r="H25" s="1">
        <v>-136.81545929417601</v>
      </c>
    </row>
    <row r="26" spans="1:9" x14ac:dyDescent="0.25">
      <c r="A26">
        <v>2015</v>
      </c>
      <c r="B26">
        <v>228.86174999999997</v>
      </c>
      <c r="C26">
        <f t="shared" si="0"/>
        <v>0.99500456737874121</v>
      </c>
      <c r="D26" s="2">
        <f t="shared" si="1"/>
        <v>67.763887748631817</v>
      </c>
      <c r="E26" s="2">
        <v>-67.763887748631817</v>
      </c>
      <c r="H26" s="1">
        <v>-142.060461249572</v>
      </c>
      <c r="I26" s="2">
        <f>AVERAGE(H23:H26)</f>
        <v>-123.17884455316036</v>
      </c>
    </row>
    <row r="27" spans="1:9" x14ac:dyDescent="0.25">
      <c r="A27">
        <v>2016</v>
      </c>
      <c r="B27">
        <v>238.15075000000002</v>
      </c>
      <c r="C27">
        <f t="shared" si="0"/>
        <v>4.0587822124055446</v>
      </c>
      <c r="D27" s="2">
        <f t="shared" si="1"/>
        <v>77.583276568783077</v>
      </c>
      <c r="E27" s="2">
        <v>-77.583276568783077</v>
      </c>
      <c r="H27" s="1">
        <v>-136.09372654388301</v>
      </c>
    </row>
    <row r="28" spans="1:9" x14ac:dyDescent="0.25">
      <c r="A28">
        <v>2017</v>
      </c>
      <c r="B28">
        <v>233.61649999999997</v>
      </c>
      <c r="C28">
        <f t="shared" si="0"/>
        <v>-1.9039410961334542</v>
      </c>
      <c r="D28" s="2">
        <f t="shared" si="1"/>
        <v>58.561174089483671</v>
      </c>
      <c r="E28" s="2">
        <v>-58.561174089483671</v>
      </c>
      <c r="H28" s="1">
        <v>-129.46077689678199</v>
      </c>
    </row>
    <row r="29" spans="1:9" x14ac:dyDescent="0.25">
      <c r="A29">
        <v>2018</v>
      </c>
      <c r="B29">
        <v>231.26325000000003</v>
      </c>
      <c r="C29">
        <f t="shared" si="0"/>
        <v>-1.0073132676844085</v>
      </c>
      <c r="D29" s="2">
        <f t="shared" si="1"/>
        <v>42.338218387257847</v>
      </c>
      <c r="E29" s="2">
        <v>-42.338218387257847</v>
      </c>
      <c r="H29" s="1">
        <v>-96.301566304432598</v>
      </c>
    </row>
    <row r="30" spans="1:9" x14ac:dyDescent="0.25">
      <c r="A30">
        <v>2019</v>
      </c>
      <c r="B30">
        <v>216.28025</v>
      </c>
      <c r="C30">
        <f t="shared" si="0"/>
        <v>-6.4787639194727351</v>
      </c>
      <c r="D30" s="2">
        <f t="shared" si="1"/>
        <v>41.174510543069424</v>
      </c>
      <c r="E30" s="2">
        <v>-41.174510543069424</v>
      </c>
      <c r="H30" s="1">
        <v>-87.802154462179402</v>
      </c>
      <c r="I30" s="2">
        <f>AVERAGE(H27:H30)</f>
        <v>-112.41455605181926</v>
      </c>
    </row>
    <row r="31" spans="1:9" x14ac:dyDescent="0.25">
      <c r="A31">
        <v>2020</v>
      </c>
      <c r="B31">
        <v>237.64050000000003</v>
      </c>
      <c r="C31">
        <f t="shared" si="0"/>
        <v>9.8761907293893163</v>
      </c>
      <c r="D31" s="2">
        <f t="shared" si="1"/>
        <v>84.835090886715392</v>
      </c>
      <c r="E31" s="2">
        <v>-84.835090886715392</v>
      </c>
      <c r="H31" s="1">
        <v>-114.828436618873</v>
      </c>
    </row>
    <row r="32" spans="1:9" x14ac:dyDescent="0.25">
      <c r="A32">
        <v>2021</v>
      </c>
      <c r="B32">
        <v>248.39355499999999</v>
      </c>
      <c r="C32">
        <f t="shared" si="0"/>
        <v>4.5249252547440184</v>
      </c>
      <c r="D32" s="2">
        <f t="shared" si="1"/>
        <v>97.185884109291578</v>
      </c>
      <c r="E32" s="2">
        <v>-97.185884109291578</v>
      </c>
      <c r="H32" s="1">
        <v>-96.991221270937004</v>
      </c>
    </row>
    <row r="33" spans="1:9" x14ac:dyDescent="0.25">
      <c r="A33">
        <v>2022</v>
      </c>
      <c r="B33">
        <v>204.32611750000001</v>
      </c>
      <c r="C33">
        <f t="shared" si="0"/>
        <v>-17.740974599763661</v>
      </c>
      <c r="D33" s="2">
        <f t="shared" si="1"/>
        <v>31.985602188841547</v>
      </c>
      <c r="E33" s="2">
        <v>-31.985602188841547</v>
      </c>
      <c r="H33" s="1">
        <v>-70.535727842613397</v>
      </c>
    </row>
    <row r="34" spans="1:9" x14ac:dyDescent="0.25">
      <c r="A34">
        <v>2023</v>
      </c>
      <c r="B34">
        <v>204.26806250000001</v>
      </c>
      <c r="C34">
        <f t="shared" si="0"/>
        <v>-2.8412912020410692E-2</v>
      </c>
      <c r="D34" s="2">
        <f t="shared" si="1"/>
        <v>8.6098103630422553</v>
      </c>
      <c r="E34" s="2">
        <v>-8.6098103630422553</v>
      </c>
      <c r="H34" s="1">
        <v>-58.821429659450203</v>
      </c>
      <c r="I34" s="2">
        <f>AVERAGE(H31:H34)</f>
        <v>-85.294203847968404</v>
      </c>
    </row>
    <row r="35" spans="1:9" x14ac:dyDescent="0.25">
      <c r="A35" s="3">
        <v>2024</v>
      </c>
      <c r="B35">
        <v>216.38354999999999</v>
      </c>
      <c r="C35">
        <v>3.3651348594798236</v>
      </c>
      <c r="D35" s="2">
        <f t="shared" si="1"/>
        <v>14.2</v>
      </c>
      <c r="E35" s="2">
        <v>-14.2</v>
      </c>
      <c r="H35" s="1">
        <v>-55.242435305283799</v>
      </c>
    </row>
    <row r="36" spans="1:9" x14ac:dyDescent="0.25">
      <c r="H36" s="1">
        <v>-62.092804262283998</v>
      </c>
    </row>
    <row r="37" spans="1:9" x14ac:dyDescent="0.25">
      <c r="H37" s="1">
        <v>-55.060712300419802</v>
      </c>
    </row>
    <row r="38" spans="1:9" x14ac:dyDescent="0.25">
      <c r="H38" s="1">
        <v>-32.906632851261101</v>
      </c>
      <c r="I38" s="2">
        <f>AVERAGE(H35:H38)</f>
        <v>-51.325646179812175</v>
      </c>
    </row>
    <row r="39" spans="1:9" x14ac:dyDescent="0.25">
      <c r="H39" s="1">
        <v>-29.861980655252999</v>
      </c>
    </row>
    <row r="40" spans="1:9" x14ac:dyDescent="0.25">
      <c r="H40" s="1">
        <v>-26.793865115162401</v>
      </c>
    </row>
    <row r="41" spans="1:9" x14ac:dyDescent="0.25">
      <c r="H41" s="1">
        <v>5.2402639314245301</v>
      </c>
    </row>
    <row r="42" spans="1:9" x14ac:dyDescent="0.25">
      <c r="H42" s="1">
        <v>19.0024776534731</v>
      </c>
      <c r="I42" s="2">
        <f>AVERAGE(H39:H42)</f>
        <v>-8.1032760463794418</v>
      </c>
    </row>
    <row r="43" spans="1:9" x14ac:dyDescent="0.25">
      <c r="H43" s="1">
        <v>26.255125203431199</v>
      </c>
    </row>
    <row r="44" spans="1:9" x14ac:dyDescent="0.25">
      <c r="H44" s="1">
        <v>5.3392871464204701</v>
      </c>
    </row>
    <row r="45" spans="1:9" x14ac:dyDescent="0.25">
      <c r="H45" s="1">
        <v>-2.0943058246474302</v>
      </c>
    </row>
    <row r="46" spans="1:9" x14ac:dyDescent="0.25">
      <c r="H46" s="1">
        <v>-66.9158561414351</v>
      </c>
      <c r="I46" s="2">
        <f>AVERAGE(H43:H46)</f>
        <v>-9.3539374040577155</v>
      </c>
    </row>
    <row r="47" spans="1:9" x14ac:dyDescent="0.25">
      <c r="H47" s="1">
        <v>-69.977870466971098</v>
      </c>
    </row>
    <row r="48" spans="1:9" x14ac:dyDescent="0.25">
      <c r="H48" s="1">
        <v>-60.607831131247899</v>
      </c>
    </row>
    <row r="49" spans="8:9" x14ac:dyDescent="0.25">
      <c r="H49" s="1">
        <v>-74.328490778543298</v>
      </c>
    </row>
    <row r="50" spans="8:9" x14ac:dyDescent="0.25">
      <c r="H50" s="1">
        <v>-107.765253187507</v>
      </c>
      <c r="I50" s="2">
        <f>AVERAGE(H47:H50)</f>
        <v>-78.169861391067315</v>
      </c>
    </row>
    <row r="51" spans="8:9" x14ac:dyDescent="0.25">
      <c r="H51" s="1">
        <v>-107.32687597799099</v>
      </c>
    </row>
    <row r="52" spans="8:9" x14ac:dyDescent="0.25">
      <c r="H52" s="1">
        <v>-114.370471972281</v>
      </c>
    </row>
    <row r="53" spans="8:9" x14ac:dyDescent="0.25">
      <c r="H53" s="1">
        <v>-123.423624596263</v>
      </c>
    </row>
    <row r="54" spans="8:9" x14ac:dyDescent="0.25">
      <c r="H54" s="1">
        <v>-114.73373485706399</v>
      </c>
      <c r="I54" s="2">
        <f>AVERAGE(H51:H54)</f>
        <v>-114.96367685089974</v>
      </c>
    </row>
    <row r="55" spans="8:9" x14ac:dyDescent="0.25">
      <c r="H55" s="1">
        <v>-103.773473041353</v>
      </c>
    </row>
    <row r="56" spans="8:9" x14ac:dyDescent="0.25">
      <c r="H56" s="1">
        <v>-93.594403250114695</v>
      </c>
    </row>
    <row r="57" spans="8:9" x14ac:dyDescent="0.25">
      <c r="H57" s="1">
        <v>-90.215858550278696</v>
      </c>
    </row>
    <row r="58" spans="8:9" x14ac:dyDescent="0.25">
      <c r="H58" s="1">
        <v>-92.915842375516405</v>
      </c>
      <c r="I58" s="2">
        <f>AVERAGE(H55:H58)</f>
        <v>-95.124894304315688</v>
      </c>
    </row>
    <row r="59" spans="8:9" x14ac:dyDescent="0.25">
      <c r="H59" s="1">
        <v>-94.100447755407501</v>
      </c>
    </row>
    <row r="60" spans="8:9" x14ac:dyDescent="0.25">
      <c r="H60" s="1">
        <v>-97.014254477283899</v>
      </c>
    </row>
    <row r="61" spans="8:9" x14ac:dyDescent="0.25">
      <c r="H61" s="1">
        <v>-104.03512883190599</v>
      </c>
    </row>
    <row r="62" spans="8:9" x14ac:dyDescent="0.25">
      <c r="H62" s="1">
        <v>-96.156904185898497</v>
      </c>
      <c r="I62" s="2">
        <f>AVERAGE(H59:H62)</f>
        <v>-97.826683812623969</v>
      </c>
    </row>
    <row r="63" spans="8:9" x14ac:dyDescent="0.25">
      <c r="H63" s="1">
        <v>-82.032471143281498</v>
      </c>
    </row>
    <row r="64" spans="8:9" x14ac:dyDescent="0.25">
      <c r="H64" s="1">
        <v>-68.248200196240703</v>
      </c>
    </row>
    <row r="65" spans="8:9" x14ac:dyDescent="0.25">
      <c r="H65" s="1">
        <v>-46.119613913463901</v>
      </c>
    </row>
    <row r="66" spans="8:9" x14ac:dyDescent="0.25">
      <c r="H66" s="1">
        <v>-40.637104075676397</v>
      </c>
      <c r="I66" s="2">
        <f>AVERAGE(H63:H66)</f>
        <v>-59.259347332165625</v>
      </c>
    </row>
    <row r="67" spans="8:9" x14ac:dyDescent="0.25">
      <c r="H67" s="1">
        <v>-33.107259344910098</v>
      </c>
    </row>
    <row r="68" spans="8:9" x14ac:dyDescent="0.25">
      <c r="H68" s="1">
        <v>-23.893974483550799</v>
      </c>
    </row>
    <row r="69" spans="8:9" x14ac:dyDescent="0.25">
      <c r="H69" s="1">
        <v>-28.740947271500598</v>
      </c>
    </row>
    <row r="70" spans="8:9" x14ac:dyDescent="0.25">
      <c r="H70" s="1">
        <v>-9.1959276730382502</v>
      </c>
      <c r="I70" s="2">
        <f>AVERAGE(H67:H70)</f>
        <v>-23.734527193249939</v>
      </c>
    </row>
    <row r="71" spans="8:9" x14ac:dyDescent="0.25">
      <c r="H71" s="1">
        <v>-9.2886284640420502</v>
      </c>
    </row>
    <row r="72" spans="8:9" x14ac:dyDescent="0.25">
      <c r="H72" s="1">
        <v>-24.320801792918601</v>
      </c>
    </row>
    <row r="73" spans="8:9" x14ac:dyDescent="0.25">
      <c r="H73" s="1">
        <v>-19.8509236495571</v>
      </c>
    </row>
    <row r="74" spans="8:9" x14ac:dyDescent="0.25">
      <c r="H74" s="1">
        <v>-56.103955724930302</v>
      </c>
      <c r="I74" s="2">
        <f>AVERAGE(H71:H74)</f>
        <v>-27.391077407862014</v>
      </c>
    </row>
    <row r="75" spans="8:9" x14ac:dyDescent="0.25">
      <c r="H75" s="1">
        <v>-93.517918083294404</v>
      </c>
    </row>
    <row r="76" spans="8:9" x14ac:dyDescent="0.25">
      <c r="H76" s="1">
        <v>-123.69347609504</v>
      </c>
    </row>
    <row r="77" spans="8:9" x14ac:dyDescent="0.25">
      <c r="H77" s="1">
        <v>-123.82103981744</v>
      </c>
    </row>
    <row r="78" spans="8:9" x14ac:dyDescent="0.25">
      <c r="H78" s="1">
        <v>-113.199367001458</v>
      </c>
      <c r="I78" s="2">
        <f>AVERAGE(H75:H78)</f>
        <v>-113.55795024930811</v>
      </c>
    </row>
    <row r="79" spans="8:9" x14ac:dyDescent="0.25">
      <c r="H79" s="1">
        <v>-101.500296135585</v>
      </c>
    </row>
    <row r="80" spans="8:9" x14ac:dyDescent="0.25">
      <c r="H80" s="1">
        <v>-68.964139296097898</v>
      </c>
    </row>
    <row r="81" spans="8:9" x14ac:dyDescent="0.25">
      <c r="H81" s="1">
        <v>-53.255221806084101</v>
      </c>
    </row>
    <row r="82" spans="8:9" x14ac:dyDescent="0.25">
      <c r="H82" s="1">
        <v>-47.338248271883401</v>
      </c>
      <c r="I82" s="2">
        <f>AVERAGE(H79:H82)</f>
        <v>-67.764476377412592</v>
      </c>
    </row>
    <row r="83" spans="8:9" x14ac:dyDescent="0.25">
      <c r="H83" s="1">
        <v>-39.484510975850696</v>
      </c>
    </row>
    <row r="84" spans="8:9" x14ac:dyDescent="0.25">
      <c r="H84" s="1">
        <v>-20.353642710325602</v>
      </c>
    </row>
    <row r="85" spans="8:9" x14ac:dyDescent="0.25">
      <c r="H85" s="1">
        <v>-52.138718735249199</v>
      </c>
    </row>
    <row r="86" spans="8:9" x14ac:dyDescent="0.25">
      <c r="H86" s="1">
        <v>-66.805511679971701</v>
      </c>
      <c r="I86" s="2">
        <f>AVERAGE(H83:H86)</f>
        <v>-44.695596025349303</v>
      </c>
    </row>
    <row r="87" spans="8:9" x14ac:dyDescent="0.25">
      <c r="H87" s="1">
        <v>-72.899955143777206</v>
      </c>
    </row>
    <row r="88" spans="8:9" x14ac:dyDescent="0.25">
      <c r="H88" s="1">
        <v>-61.744388775500802</v>
      </c>
    </row>
    <row r="89" spans="8:9" x14ac:dyDescent="0.25">
      <c r="H89" s="1">
        <v>-70.304745917379705</v>
      </c>
    </row>
    <row r="90" spans="8:9" x14ac:dyDescent="0.25">
      <c r="H90" s="1">
        <v>-65.224569968364094</v>
      </c>
      <c r="I90" s="2">
        <f>AVERAGE(H87:H90)</f>
        <v>-67.543414951255457</v>
      </c>
    </row>
    <row r="91" spans="8:9" x14ac:dyDescent="0.25">
      <c r="H91" s="1">
        <v>-69.194650060579093</v>
      </c>
    </row>
    <row r="92" spans="8:9" x14ac:dyDescent="0.25">
      <c r="H92" s="1">
        <v>-62.852093726293397</v>
      </c>
    </row>
    <row r="93" spans="8:9" x14ac:dyDescent="0.25">
      <c r="H93" s="1">
        <v>-66.666527353197296</v>
      </c>
    </row>
    <row r="94" spans="8:9" x14ac:dyDescent="0.25">
      <c r="H94" s="1">
        <v>-48.258155152660599</v>
      </c>
      <c r="I94" s="2">
        <f>AVERAGE(H91:H94)</f>
        <v>-61.7428565731826</v>
      </c>
    </row>
    <row r="95" spans="8:9" x14ac:dyDescent="0.25">
      <c r="H95" s="1">
        <v>-52.321187917966</v>
      </c>
    </row>
    <row r="96" spans="8:9" x14ac:dyDescent="0.25">
      <c r="H96" s="1">
        <v>-44.452872030005103</v>
      </c>
    </row>
    <row r="97" spans="8:9" x14ac:dyDescent="0.25">
      <c r="H97" s="1">
        <v>-46.790226644879297</v>
      </c>
    </row>
    <row r="98" spans="8:9" x14ac:dyDescent="0.25">
      <c r="H98" s="1">
        <v>-50.806019880801401</v>
      </c>
      <c r="I98" s="2">
        <f>AVERAGE(H95:H98)</f>
        <v>-48.592576618412949</v>
      </c>
    </row>
    <row r="99" spans="8:9" x14ac:dyDescent="0.25">
      <c r="H99" s="1">
        <v>-49.758030146865103</v>
      </c>
    </row>
    <row r="100" spans="8:9" x14ac:dyDescent="0.25">
      <c r="H100" s="1">
        <v>-68.162570119140497</v>
      </c>
    </row>
    <row r="101" spans="8:9" x14ac:dyDescent="0.25">
      <c r="H101" s="1">
        <v>-74.202105844517504</v>
      </c>
    </row>
    <row r="102" spans="8:9" x14ac:dyDescent="0.25">
      <c r="H102" s="1">
        <v>-78.932844884004197</v>
      </c>
      <c r="I102" s="2">
        <f>AVERAGE(H99:H102)</f>
        <v>-67.763887748631817</v>
      </c>
    </row>
    <row r="103" spans="8:9" x14ac:dyDescent="0.25">
      <c r="H103" s="1">
        <v>-78.214372793399903</v>
      </c>
    </row>
    <row r="104" spans="8:9" x14ac:dyDescent="0.25">
      <c r="H104" s="1">
        <v>-84.058892668960794</v>
      </c>
    </row>
    <row r="105" spans="8:9" x14ac:dyDescent="0.25">
      <c r="H105" s="1">
        <v>-74.042180256675493</v>
      </c>
    </row>
    <row r="106" spans="8:9" x14ac:dyDescent="0.25">
      <c r="H106" s="1">
        <v>-74.017660556096104</v>
      </c>
      <c r="I106" s="2">
        <f>AVERAGE(H103:H106)</f>
        <v>-77.583276568783077</v>
      </c>
    </row>
    <row r="107" spans="8:9" x14ac:dyDescent="0.25">
      <c r="H107" s="1">
        <v>-61.802822640559299</v>
      </c>
    </row>
    <row r="108" spans="8:9" x14ac:dyDescent="0.25">
      <c r="H108" s="1">
        <v>-60.523270597599698</v>
      </c>
    </row>
    <row r="109" spans="8:9" x14ac:dyDescent="0.25">
      <c r="H109" s="1">
        <v>-59.418123457945399</v>
      </c>
    </row>
    <row r="110" spans="8:9" x14ac:dyDescent="0.25">
      <c r="H110" s="1">
        <v>-52.500479661830298</v>
      </c>
      <c r="I110" s="2">
        <f>AVERAGE(H107:H110)</f>
        <v>-58.561174089483671</v>
      </c>
    </row>
    <row r="111" spans="8:9" x14ac:dyDescent="0.25">
      <c r="H111" s="1">
        <v>-44.9698417120606</v>
      </c>
    </row>
    <row r="112" spans="8:9" x14ac:dyDescent="0.25">
      <c r="H112" s="1">
        <v>-44.190572722105401</v>
      </c>
    </row>
    <row r="113" spans="8:9" x14ac:dyDescent="0.25">
      <c r="H113" s="1">
        <v>-42.600693797964603</v>
      </c>
    </row>
    <row r="114" spans="8:9" x14ac:dyDescent="0.25">
      <c r="H114" s="1">
        <v>-37.591765316900798</v>
      </c>
      <c r="I114" s="2">
        <f>AVERAGE(H111:H114)</f>
        <v>-42.338218387257847</v>
      </c>
    </row>
    <row r="115" spans="8:9" x14ac:dyDescent="0.25">
      <c r="H115" s="1">
        <v>-33.076306458646897</v>
      </c>
    </row>
    <row r="116" spans="8:9" x14ac:dyDescent="0.25">
      <c r="H116" s="1">
        <v>-44.781535247427399</v>
      </c>
    </row>
    <row r="117" spans="8:9" x14ac:dyDescent="0.25">
      <c r="H117" s="1">
        <v>-43.361826910515397</v>
      </c>
    </row>
    <row r="118" spans="8:9" x14ac:dyDescent="0.25">
      <c r="H118" s="1">
        <v>-43.478373555688002</v>
      </c>
      <c r="I118" s="2">
        <f>AVERAGE(H115:H118)</f>
        <v>-41.174510543069424</v>
      </c>
    </row>
    <row r="119" spans="8:9" x14ac:dyDescent="0.25">
      <c r="H119" s="1">
        <v>-41.229790691857701</v>
      </c>
    </row>
    <row r="120" spans="8:9" x14ac:dyDescent="0.25">
      <c r="H120" s="1">
        <v>-70.452427969988904</v>
      </c>
    </row>
    <row r="121" spans="8:9" x14ac:dyDescent="0.25">
      <c r="H121" s="1">
        <v>-110.737127456171</v>
      </c>
    </row>
    <row r="122" spans="8:9" x14ac:dyDescent="0.25">
      <c r="H122" s="1">
        <v>-116.921017428844</v>
      </c>
      <c r="I122" s="2">
        <f>AVERAGE(H119:H122)</f>
        <v>-84.835090886715392</v>
      </c>
    </row>
    <row r="123" spans="8:9" x14ac:dyDescent="0.25">
      <c r="H123" s="1">
        <v>-119.47162920021501</v>
      </c>
    </row>
    <row r="124" spans="8:9" x14ac:dyDescent="0.25">
      <c r="H124" s="1">
        <v>-116.888556699888</v>
      </c>
    </row>
    <row r="125" spans="8:9" x14ac:dyDescent="0.25">
      <c r="H125" s="1">
        <v>-83.180996137126797</v>
      </c>
    </row>
    <row r="126" spans="8:9" x14ac:dyDescent="0.25">
      <c r="H126" s="1">
        <v>-69.202354399936496</v>
      </c>
      <c r="I126" s="2">
        <f>AVERAGE(H123:H126)</f>
        <v>-97.185884109291578</v>
      </c>
    </row>
    <row r="127" spans="8:9" x14ac:dyDescent="0.25">
      <c r="H127" s="1">
        <v>-56.222695635557997</v>
      </c>
    </row>
    <row r="128" spans="8:9" x14ac:dyDescent="0.25">
      <c r="H128" s="1">
        <v>-28.175471122612802</v>
      </c>
    </row>
    <row r="129" spans="8:9" x14ac:dyDescent="0.25">
      <c r="H129" s="1">
        <v>-23.157392003312701</v>
      </c>
    </row>
    <row r="130" spans="8:9" x14ac:dyDescent="0.25">
      <c r="H130" s="1">
        <v>-20.386849993882699</v>
      </c>
      <c r="I130" s="2">
        <f>AVERAGE(H127:H130)</f>
        <v>-31.985602188841547</v>
      </c>
    </row>
    <row r="131" spans="8:9" x14ac:dyDescent="0.25">
      <c r="H131" s="1">
        <v>4.4809869375656604</v>
      </c>
    </row>
    <row r="132" spans="8:9" x14ac:dyDescent="0.25">
      <c r="H132" s="1">
        <v>-20.4051955049427</v>
      </c>
    </row>
    <row r="133" spans="8:9" x14ac:dyDescent="0.25">
      <c r="H133" s="1">
        <v>1.72145186004382</v>
      </c>
    </row>
    <row r="134" spans="8:9" x14ac:dyDescent="0.25">
      <c r="H134" s="1">
        <v>-20.236484744835799</v>
      </c>
      <c r="I134" s="2">
        <f>AVERAGE(H131:H134)</f>
        <v>-8.6098103630422553</v>
      </c>
    </row>
    <row r="135" spans="8:9" x14ac:dyDescent="0.25">
      <c r="H135" s="1">
        <v>-14.196102642867</v>
      </c>
    </row>
    <row r="136" spans="8:9" x14ac:dyDescent="0.25">
      <c r="H136" s="1">
        <v>-22.879460998619599</v>
      </c>
    </row>
    <row r="138" spans="8:9" x14ac:dyDescent="0.25">
      <c r="I138" s="2"/>
    </row>
    <row r="142" spans="8:9" x14ac:dyDescent="0.25">
      <c r="I142" s="2"/>
    </row>
    <row r="146" spans="9:9" x14ac:dyDescent="0.25">
      <c r="I146" s="2" t="e">
        <f>AVERAGE(H143:H146)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5"/>
  <sheetViews>
    <sheetView workbookViewId="0">
      <selection activeCell="N135" sqref="N135"/>
    </sheetView>
  </sheetViews>
  <sheetFormatPr defaultRowHeight="15" x14ac:dyDescent="0.25"/>
  <sheetData>
    <row r="2" spans="2:5" x14ac:dyDescent="0.25">
      <c r="B2">
        <v>1.7854768919999999</v>
      </c>
      <c r="D2" s="2">
        <f>-E2</f>
        <v>41.125252526135597</v>
      </c>
      <c r="E2">
        <v>-41.125252526135597</v>
      </c>
    </row>
    <row r="3" spans="2:5" x14ac:dyDescent="0.25">
      <c r="B3">
        <v>1.9126574860000001</v>
      </c>
      <c r="D3" s="2">
        <f t="shared" ref="D3:D66" si="0">-E3</f>
        <v>59.967648033831502</v>
      </c>
      <c r="E3">
        <v>-59.967648033831502</v>
      </c>
    </row>
    <row r="4" spans="2:5" x14ac:dyDescent="0.25">
      <c r="B4">
        <v>2.2377714160000002</v>
      </c>
      <c r="D4" s="2">
        <f t="shared" si="0"/>
        <v>93.221641742828396</v>
      </c>
      <c r="E4">
        <v>-93.221641742828396</v>
      </c>
    </row>
    <row r="5" spans="2:5" x14ac:dyDescent="0.25">
      <c r="B5">
        <v>2.2801025570000002</v>
      </c>
      <c r="D5" s="2">
        <f t="shared" si="0"/>
        <v>109.916755290697</v>
      </c>
      <c r="E5">
        <v>-109.916755290697</v>
      </c>
    </row>
    <row r="6" spans="2:5" x14ac:dyDescent="0.25">
      <c r="B6">
        <v>2.9453537519999999</v>
      </c>
      <c r="C6">
        <f>B6-B2</f>
        <v>1.15987686</v>
      </c>
      <c r="D6" s="2">
        <f t="shared" si="0"/>
        <v>125.758946663602</v>
      </c>
      <c r="E6">
        <v>-125.758946663602</v>
      </c>
    </row>
    <row r="7" spans="2:5" x14ac:dyDescent="0.25">
      <c r="B7">
        <v>3.0250690150000001</v>
      </c>
      <c r="C7">
        <f t="shared" ref="C7:C70" si="1">B7-B3</f>
        <v>1.1124115290000001</v>
      </c>
      <c r="D7" s="2">
        <f t="shared" si="0"/>
        <v>125.59587552347899</v>
      </c>
      <c r="E7">
        <v>-125.59587552347899</v>
      </c>
    </row>
    <row r="8" spans="2:5" x14ac:dyDescent="0.25">
      <c r="B8">
        <v>3.6773706210000001</v>
      </c>
      <c r="C8">
        <f t="shared" si="1"/>
        <v>1.4395992049999999</v>
      </c>
      <c r="D8" s="2">
        <f t="shared" si="0"/>
        <v>136.196062560971</v>
      </c>
      <c r="E8">
        <v>-136.196062560971</v>
      </c>
    </row>
    <row r="9" spans="2:5" x14ac:dyDescent="0.25">
      <c r="B9">
        <v>3.7289974529999999</v>
      </c>
      <c r="C9">
        <f t="shared" si="1"/>
        <v>1.4488948959999997</v>
      </c>
      <c r="D9" s="2">
        <f t="shared" si="0"/>
        <v>146.82625665177599</v>
      </c>
      <c r="E9">
        <v>-146.82625665177599</v>
      </c>
    </row>
    <row r="10" spans="2:5" x14ac:dyDescent="0.25">
      <c r="B10">
        <v>4.2708694229999997</v>
      </c>
      <c r="C10">
        <f t="shared" si="1"/>
        <v>1.3255156709999998</v>
      </c>
      <c r="D10" s="2">
        <f t="shared" si="0"/>
        <v>130.694396867846</v>
      </c>
      <c r="E10">
        <v>-130.694396867846</v>
      </c>
    </row>
    <row r="11" spans="2:5" x14ac:dyDescent="0.25">
      <c r="B11">
        <v>3.99984217</v>
      </c>
      <c r="C11">
        <f t="shared" si="1"/>
        <v>0.97477315499999984</v>
      </c>
      <c r="D11" s="2">
        <f t="shared" si="0"/>
        <v>142.651506895484</v>
      </c>
      <c r="E11">
        <v>-142.651506895484</v>
      </c>
    </row>
    <row r="12" spans="2:5" x14ac:dyDescent="0.25">
      <c r="B12">
        <v>4.8307800109999999</v>
      </c>
      <c r="C12">
        <f t="shared" si="1"/>
        <v>1.1534093899999998</v>
      </c>
      <c r="D12" s="2">
        <f t="shared" si="0"/>
        <v>147.21949226644301</v>
      </c>
      <c r="E12">
        <v>-147.21949226644301</v>
      </c>
    </row>
    <row r="13" spans="2:5" x14ac:dyDescent="0.25">
      <c r="B13">
        <v>4.6193580799999996</v>
      </c>
      <c r="C13">
        <f t="shared" si="1"/>
        <v>0.89036062699999974</v>
      </c>
      <c r="D13" s="2">
        <f t="shared" si="0"/>
        <v>136.97756724552701</v>
      </c>
      <c r="E13">
        <v>-136.97756724552701</v>
      </c>
    </row>
    <row r="14" spans="2:5" x14ac:dyDescent="0.25">
      <c r="B14">
        <v>4.868807983</v>
      </c>
      <c r="C14">
        <f t="shared" si="1"/>
        <v>0.59793856000000023</v>
      </c>
      <c r="D14" s="2">
        <f t="shared" si="0"/>
        <v>118.955003677021</v>
      </c>
      <c r="E14">
        <v>-118.955003677021</v>
      </c>
    </row>
    <row r="15" spans="2:5" x14ac:dyDescent="0.25">
      <c r="B15">
        <v>4.1743569640000002</v>
      </c>
      <c r="C15">
        <f t="shared" si="1"/>
        <v>0.17451479400000025</v>
      </c>
      <c r="D15" s="2">
        <f t="shared" si="0"/>
        <v>89.0160217249135</v>
      </c>
      <c r="E15">
        <v>-89.0160217249135</v>
      </c>
    </row>
    <row r="16" spans="2:5" x14ac:dyDescent="0.25">
      <c r="B16">
        <v>4.5791588450000003</v>
      </c>
      <c r="C16">
        <f t="shared" si="1"/>
        <v>-0.25162116599999962</v>
      </c>
      <c r="D16" s="2">
        <f t="shared" si="0"/>
        <v>78.738358294383701</v>
      </c>
      <c r="E16">
        <v>-78.738358294383701</v>
      </c>
    </row>
    <row r="17" spans="2:5" x14ac:dyDescent="0.25">
      <c r="B17">
        <v>4.1377730479999997</v>
      </c>
      <c r="C17">
        <f t="shared" si="1"/>
        <v>-0.48158503199999991</v>
      </c>
      <c r="D17" s="2">
        <f t="shared" si="0"/>
        <v>56.114738132319403</v>
      </c>
      <c r="E17">
        <v>-56.114738132319403</v>
      </c>
    </row>
    <row r="18" spans="2:5" x14ac:dyDescent="0.25">
      <c r="B18">
        <v>4.2881544610000004</v>
      </c>
      <c r="C18">
        <f t="shared" si="1"/>
        <v>-0.58065352199999953</v>
      </c>
      <c r="D18" s="2">
        <f t="shared" si="0"/>
        <v>46.522586930353498</v>
      </c>
      <c r="E18">
        <v>-46.522586930353498</v>
      </c>
    </row>
    <row r="19" spans="2:5" x14ac:dyDescent="0.25">
      <c r="B19">
        <v>3.5802476689999998</v>
      </c>
      <c r="C19">
        <f t="shared" si="1"/>
        <v>-0.59410929500000043</v>
      </c>
      <c r="D19" s="2">
        <f t="shared" si="0"/>
        <v>65.181053531435197</v>
      </c>
      <c r="E19">
        <v>-65.181053531435197</v>
      </c>
    </row>
    <row r="20" spans="2:5" x14ac:dyDescent="0.25">
      <c r="B20">
        <v>3.7777274749999998</v>
      </c>
      <c r="C20">
        <f t="shared" si="1"/>
        <v>-0.80143137000000042</v>
      </c>
      <c r="D20" s="2">
        <f t="shared" si="0"/>
        <v>80.539306498879498</v>
      </c>
      <c r="E20">
        <v>-80.539306498879498</v>
      </c>
    </row>
    <row r="21" spans="2:5" x14ac:dyDescent="0.25">
      <c r="B21">
        <v>3.6678170040000002</v>
      </c>
      <c r="C21">
        <f t="shared" si="1"/>
        <v>-0.46995604399999946</v>
      </c>
      <c r="D21" s="2">
        <f t="shared" si="0"/>
        <v>84.792550394174796</v>
      </c>
      <c r="E21">
        <v>-84.792550394174796</v>
      </c>
    </row>
    <row r="22" spans="2:5" x14ac:dyDescent="0.25">
      <c r="B22">
        <v>4.1048093159999999</v>
      </c>
      <c r="C22">
        <f t="shared" si="1"/>
        <v>-0.18334514500000054</v>
      </c>
      <c r="D22" s="2">
        <f t="shared" si="0"/>
        <v>89.448583867516405</v>
      </c>
      <c r="E22">
        <v>-89.448583867516405</v>
      </c>
    </row>
    <row r="23" spans="2:5" x14ac:dyDescent="0.25">
      <c r="B23">
        <v>3.9643095420000001</v>
      </c>
      <c r="C23">
        <f t="shared" si="1"/>
        <v>0.38406187300000028</v>
      </c>
      <c r="D23" s="2">
        <f t="shared" si="0"/>
        <v>124.390873801377</v>
      </c>
      <c r="E23">
        <v>-124.390873801377</v>
      </c>
    </row>
    <row r="24" spans="2:5" x14ac:dyDescent="0.25">
      <c r="B24">
        <v>4.4047914610000003</v>
      </c>
      <c r="C24">
        <f t="shared" si="1"/>
        <v>0.62706398600000046</v>
      </c>
      <c r="D24" s="2">
        <f t="shared" si="0"/>
        <v>136.81545929417601</v>
      </c>
      <c r="E24">
        <v>-136.81545929417601</v>
      </c>
    </row>
    <row r="25" spans="2:5" x14ac:dyDescent="0.25">
      <c r="B25">
        <v>4.3048005829999996</v>
      </c>
      <c r="C25">
        <f t="shared" si="1"/>
        <v>0.63698357899999936</v>
      </c>
      <c r="D25" s="2">
        <f t="shared" si="0"/>
        <v>142.060461249572</v>
      </c>
      <c r="E25">
        <v>-142.060461249572</v>
      </c>
    </row>
    <row r="26" spans="2:5" x14ac:dyDescent="0.25">
      <c r="B26">
        <v>5.1211492520000004</v>
      </c>
      <c r="C26">
        <f t="shared" si="1"/>
        <v>1.0163399360000005</v>
      </c>
      <c r="D26" s="2">
        <f t="shared" si="0"/>
        <v>136.09372654388301</v>
      </c>
      <c r="E26">
        <v>-136.09372654388301</v>
      </c>
    </row>
    <row r="27" spans="2:5" x14ac:dyDescent="0.25">
      <c r="B27">
        <v>4.4415571219999999</v>
      </c>
      <c r="C27">
        <f t="shared" si="1"/>
        <v>0.47724757999999978</v>
      </c>
      <c r="D27" s="2">
        <f t="shared" si="0"/>
        <v>129.46077689678199</v>
      </c>
      <c r="E27">
        <v>-129.46077689678199</v>
      </c>
    </row>
    <row r="28" spans="2:5" x14ac:dyDescent="0.25">
      <c r="B28">
        <v>4.9698626380000004</v>
      </c>
      <c r="C28">
        <f t="shared" si="1"/>
        <v>0.56507117700000009</v>
      </c>
      <c r="D28" s="2">
        <f t="shared" si="0"/>
        <v>96.301566304432598</v>
      </c>
      <c r="E28">
        <v>-96.301566304432598</v>
      </c>
    </row>
    <row r="29" spans="2:5" x14ac:dyDescent="0.25">
      <c r="B29">
        <v>4.4883901650000002</v>
      </c>
      <c r="C29">
        <f t="shared" si="1"/>
        <v>0.18358958200000064</v>
      </c>
      <c r="D29" s="2">
        <f t="shared" si="0"/>
        <v>87.802154462179402</v>
      </c>
      <c r="E29">
        <v>-87.802154462179402</v>
      </c>
    </row>
    <row r="30" spans="2:5" x14ac:dyDescent="0.25">
      <c r="B30">
        <v>4.6416277389999996</v>
      </c>
      <c r="C30">
        <f t="shared" si="1"/>
        <v>-0.47952151300000079</v>
      </c>
      <c r="D30" s="2">
        <f t="shared" si="0"/>
        <v>114.828436618873</v>
      </c>
      <c r="E30">
        <v>-114.828436618873</v>
      </c>
    </row>
    <row r="31" spans="2:5" x14ac:dyDescent="0.25">
      <c r="B31">
        <v>3.8400034129999998</v>
      </c>
      <c r="C31">
        <f t="shared" si="1"/>
        <v>-0.60155370900000005</v>
      </c>
      <c r="D31" s="2">
        <f t="shared" si="0"/>
        <v>96.991221270937004</v>
      </c>
      <c r="E31">
        <v>-96.991221270937004</v>
      </c>
    </row>
    <row r="32" spans="2:5" x14ac:dyDescent="0.25">
      <c r="B32">
        <v>4.0889750720000002</v>
      </c>
      <c r="C32">
        <f t="shared" si="1"/>
        <v>-0.88088756600000018</v>
      </c>
      <c r="D32" s="2">
        <f t="shared" si="0"/>
        <v>70.535727842613397</v>
      </c>
      <c r="E32">
        <v>-70.535727842613397</v>
      </c>
    </row>
    <row r="33" spans="2:5" x14ac:dyDescent="0.25">
      <c r="B33">
        <v>3.6269954539999998</v>
      </c>
      <c r="C33">
        <f t="shared" si="1"/>
        <v>-0.86139471100000042</v>
      </c>
      <c r="D33" s="2">
        <f t="shared" si="0"/>
        <v>58.821429659450203</v>
      </c>
      <c r="E33">
        <v>-58.821429659450203</v>
      </c>
    </row>
    <row r="34" spans="2:5" x14ac:dyDescent="0.25">
      <c r="B34">
        <v>3.7061410750000001</v>
      </c>
      <c r="C34">
        <f t="shared" si="1"/>
        <v>-0.93548666399999947</v>
      </c>
      <c r="D34" s="2">
        <f t="shared" si="0"/>
        <v>55.242435305283799</v>
      </c>
      <c r="E34">
        <v>-55.242435305283799</v>
      </c>
    </row>
    <row r="35" spans="2:5" x14ac:dyDescent="0.25">
      <c r="B35">
        <v>3.2851418410000002</v>
      </c>
      <c r="C35">
        <f t="shared" si="1"/>
        <v>-0.55486157199999964</v>
      </c>
      <c r="D35" s="2">
        <f t="shared" si="0"/>
        <v>62.092804262283998</v>
      </c>
      <c r="E35">
        <v>-62.092804262283998</v>
      </c>
    </row>
    <row r="36" spans="2:5" x14ac:dyDescent="0.25">
      <c r="B36">
        <v>3.5104851539999999</v>
      </c>
      <c r="C36">
        <f t="shared" si="1"/>
        <v>-0.57848991800000027</v>
      </c>
      <c r="D36" s="2">
        <f t="shared" si="0"/>
        <v>55.060712300419802</v>
      </c>
      <c r="E36">
        <v>-55.060712300419802</v>
      </c>
    </row>
    <row r="37" spans="2:5" x14ac:dyDescent="0.25">
      <c r="B37">
        <v>3.2374692189999998</v>
      </c>
      <c r="C37">
        <f t="shared" si="1"/>
        <v>-0.38952623499999994</v>
      </c>
      <c r="D37" s="2">
        <f t="shared" si="0"/>
        <v>32.906632851261101</v>
      </c>
      <c r="E37">
        <v>-32.906632851261101</v>
      </c>
    </row>
    <row r="38" spans="2:5" x14ac:dyDescent="0.25">
      <c r="B38">
        <v>3.3866097210000001</v>
      </c>
      <c r="C38">
        <f t="shared" si="1"/>
        <v>-0.31953135399999999</v>
      </c>
      <c r="D38" s="2">
        <f t="shared" si="0"/>
        <v>29.861980655252999</v>
      </c>
      <c r="E38">
        <v>-29.861980655252999</v>
      </c>
    </row>
    <row r="39" spans="2:5" x14ac:dyDescent="0.25">
      <c r="B39">
        <v>2.8599776289999999</v>
      </c>
      <c r="C39">
        <f t="shared" si="1"/>
        <v>-0.42516421200000032</v>
      </c>
      <c r="D39" s="2">
        <f t="shared" si="0"/>
        <v>26.793865115162401</v>
      </c>
      <c r="E39">
        <v>-26.793865115162401</v>
      </c>
    </row>
    <row r="40" spans="2:5" x14ac:dyDescent="0.25">
      <c r="B40">
        <v>3.2894059800000002</v>
      </c>
      <c r="C40">
        <f t="shared" si="1"/>
        <v>-0.22107917399999977</v>
      </c>
      <c r="D40" s="2">
        <f t="shared" si="0"/>
        <v>-5.2402639314245301</v>
      </c>
      <c r="E40">
        <v>5.2402639314245301</v>
      </c>
    </row>
    <row r="41" spans="2:5" x14ac:dyDescent="0.25">
      <c r="B41">
        <v>3.012760675</v>
      </c>
      <c r="C41">
        <f t="shared" si="1"/>
        <v>-0.22470854399999984</v>
      </c>
      <c r="D41" s="2">
        <f t="shared" si="0"/>
        <v>-19.0024776534731</v>
      </c>
      <c r="E41">
        <v>19.0024776534731</v>
      </c>
    </row>
    <row r="42" spans="2:5" x14ac:dyDescent="0.25">
      <c r="B42">
        <v>2.931703841</v>
      </c>
      <c r="C42">
        <f t="shared" si="1"/>
        <v>-0.4549058800000001</v>
      </c>
      <c r="D42" s="2">
        <f t="shared" si="0"/>
        <v>-26.255125203431199</v>
      </c>
      <c r="E42">
        <v>26.255125203431199</v>
      </c>
    </row>
    <row r="43" spans="2:5" x14ac:dyDescent="0.25">
      <c r="B43">
        <v>2.6795115599999999</v>
      </c>
      <c r="C43">
        <f t="shared" si="1"/>
        <v>-0.18046606899999995</v>
      </c>
      <c r="D43" s="2">
        <f t="shared" si="0"/>
        <v>-5.3392871464204701</v>
      </c>
      <c r="E43">
        <v>5.3392871464204701</v>
      </c>
    </row>
    <row r="44" spans="2:5" x14ac:dyDescent="0.25">
      <c r="B44">
        <v>2.8428825450000001</v>
      </c>
      <c r="C44">
        <f t="shared" si="1"/>
        <v>-0.44652343500000002</v>
      </c>
      <c r="D44" s="2">
        <f t="shared" si="0"/>
        <v>2.0943058246474302</v>
      </c>
      <c r="E44">
        <v>-2.0943058246474302</v>
      </c>
    </row>
    <row r="45" spans="2:5" x14ac:dyDescent="0.25">
      <c r="B45">
        <v>2.636176699</v>
      </c>
      <c r="C45">
        <f t="shared" si="1"/>
        <v>-0.37658397600000004</v>
      </c>
      <c r="D45" s="2">
        <f t="shared" si="0"/>
        <v>66.9158561414351</v>
      </c>
      <c r="E45">
        <v>-66.9158561414351</v>
      </c>
    </row>
    <row r="46" spans="2:5" x14ac:dyDescent="0.25">
      <c r="B46">
        <v>3.2386751130000002</v>
      </c>
      <c r="C46">
        <f t="shared" si="1"/>
        <v>0.30697127200000018</v>
      </c>
      <c r="D46" s="2">
        <f t="shared" si="0"/>
        <v>69.977870466971098</v>
      </c>
      <c r="E46">
        <v>-69.977870466971098</v>
      </c>
    </row>
    <row r="47" spans="2:5" x14ac:dyDescent="0.25">
      <c r="B47">
        <v>3.1465371960000001</v>
      </c>
      <c r="C47">
        <f t="shared" si="1"/>
        <v>0.46702563600000024</v>
      </c>
      <c r="D47" s="2">
        <f t="shared" si="0"/>
        <v>60.607831131247899</v>
      </c>
      <c r="E47">
        <v>-60.607831131247899</v>
      </c>
    </row>
    <row r="48" spans="2:5" x14ac:dyDescent="0.25">
      <c r="B48">
        <v>3.7863928960000002</v>
      </c>
      <c r="C48">
        <f t="shared" si="1"/>
        <v>0.94351035100000002</v>
      </c>
      <c r="D48" s="2">
        <f t="shared" si="0"/>
        <v>74.328490778543298</v>
      </c>
      <c r="E48">
        <v>-74.328490778543298</v>
      </c>
    </row>
    <row r="49" spans="2:5" x14ac:dyDescent="0.25">
      <c r="B49">
        <v>3.8803825280000002</v>
      </c>
      <c r="C49">
        <f t="shared" si="1"/>
        <v>1.2442058290000002</v>
      </c>
      <c r="D49" s="2">
        <f t="shared" si="0"/>
        <v>107.765253187507</v>
      </c>
      <c r="E49">
        <v>-107.765253187507</v>
      </c>
    </row>
    <row r="50" spans="2:5" x14ac:dyDescent="0.25">
      <c r="B50">
        <v>4.696831661</v>
      </c>
      <c r="C50">
        <f t="shared" si="1"/>
        <v>1.4581565479999998</v>
      </c>
      <c r="D50" s="2">
        <f t="shared" si="0"/>
        <v>107.32687597799099</v>
      </c>
      <c r="E50">
        <v>-107.32687597799099</v>
      </c>
    </row>
    <row r="51" spans="2:5" x14ac:dyDescent="0.25">
      <c r="B51">
        <v>4.4302788120000001</v>
      </c>
      <c r="C51">
        <f t="shared" si="1"/>
        <v>1.2837416159999999</v>
      </c>
      <c r="D51" s="2">
        <f t="shared" si="0"/>
        <v>114.370471972281</v>
      </c>
      <c r="E51">
        <v>-114.370471972281</v>
      </c>
    </row>
    <row r="52" spans="2:5" x14ac:dyDescent="0.25">
      <c r="B52">
        <v>5.0176272319999997</v>
      </c>
      <c r="C52">
        <f t="shared" si="1"/>
        <v>1.2312343359999995</v>
      </c>
      <c r="D52" s="2">
        <f t="shared" si="0"/>
        <v>123.423624596263</v>
      </c>
      <c r="E52">
        <v>-123.423624596263</v>
      </c>
    </row>
    <row r="53" spans="2:5" x14ac:dyDescent="0.25">
      <c r="B53">
        <v>4.8861830499999996</v>
      </c>
      <c r="C53">
        <f t="shared" si="1"/>
        <v>1.0058005219999995</v>
      </c>
      <c r="D53" s="2">
        <f t="shared" si="0"/>
        <v>114.73373485706399</v>
      </c>
      <c r="E53">
        <v>-114.73373485706399</v>
      </c>
    </row>
    <row r="54" spans="2:5" x14ac:dyDescent="0.25">
      <c r="B54">
        <v>5.2697308810000001</v>
      </c>
      <c r="C54">
        <f t="shared" si="1"/>
        <v>0.57289922000000004</v>
      </c>
      <c r="D54" s="2">
        <f t="shared" si="0"/>
        <v>103.773473041353</v>
      </c>
      <c r="E54">
        <v>-103.773473041353</v>
      </c>
    </row>
    <row r="55" spans="2:5" x14ac:dyDescent="0.25">
      <c r="B55">
        <v>4.6445075060000001</v>
      </c>
      <c r="C55">
        <f t="shared" si="1"/>
        <v>0.214228694</v>
      </c>
      <c r="D55" s="2">
        <f t="shared" si="0"/>
        <v>93.594403250114695</v>
      </c>
      <c r="E55">
        <v>-93.594403250114695</v>
      </c>
    </row>
    <row r="56" spans="2:5" x14ac:dyDescent="0.25">
      <c r="B56">
        <v>5.3216872530000003</v>
      </c>
      <c r="C56">
        <f t="shared" si="1"/>
        <v>0.30406002100000062</v>
      </c>
      <c r="D56" s="2">
        <f t="shared" si="0"/>
        <v>90.215858550278696</v>
      </c>
      <c r="E56">
        <v>-90.215858550278696</v>
      </c>
    </row>
    <row r="57" spans="2:5" x14ac:dyDescent="0.25">
      <c r="B57">
        <v>4.992122631</v>
      </c>
      <c r="C57">
        <f t="shared" si="1"/>
        <v>0.10593958100000034</v>
      </c>
      <c r="D57" s="2">
        <f t="shared" si="0"/>
        <v>92.915842375516405</v>
      </c>
      <c r="E57">
        <v>-92.915842375516405</v>
      </c>
    </row>
    <row r="58" spans="2:5" x14ac:dyDescent="0.25">
      <c r="B58">
        <v>5.382881706</v>
      </c>
      <c r="C58">
        <f t="shared" si="1"/>
        <v>0.11315082499999995</v>
      </c>
      <c r="D58" s="2">
        <f t="shared" si="0"/>
        <v>94.100447755407501</v>
      </c>
      <c r="E58">
        <v>-94.100447755407501</v>
      </c>
    </row>
    <row r="59" spans="2:5" x14ac:dyDescent="0.25">
      <c r="B59">
        <v>4.7747561019999996</v>
      </c>
      <c r="C59">
        <f t="shared" si="1"/>
        <v>0.13024859599999949</v>
      </c>
      <c r="D59" s="2">
        <f t="shared" si="0"/>
        <v>97.014254477283899</v>
      </c>
      <c r="E59">
        <v>-97.014254477283899</v>
      </c>
    </row>
    <row r="60" spans="2:5" x14ac:dyDescent="0.25">
      <c r="B60">
        <v>5.2387240500000001</v>
      </c>
      <c r="C60">
        <f t="shared" si="1"/>
        <v>-8.2963203000000263E-2</v>
      </c>
      <c r="D60" s="2">
        <f t="shared" si="0"/>
        <v>104.03512883190599</v>
      </c>
      <c r="E60">
        <v>-104.03512883190599</v>
      </c>
    </row>
    <row r="61" spans="2:5" x14ac:dyDescent="0.25">
      <c r="B61">
        <v>4.848354037</v>
      </c>
      <c r="C61">
        <f t="shared" si="1"/>
        <v>-0.14376859399999997</v>
      </c>
      <c r="D61" s="2">
        <f t="shared" si="0"/>
        <v>96.156904185898497</v>
      </c>
      <c r="E61">
        <v>-96.156904185898497</v>
      </c>
    </row>
    <row r="62" spans="2:5" x14ac:dyDescent="0.25">
      <c r="B62">
        <v>5.006648352</v>
      </c>
      <c r="C62">
        <f t="shared" si="1"/>
        <v>-0.37623335400000002</v>
      </c>
      <c r="D62" s="2">
        <f t="shared" si="0"/>
        <v>82.032471143281498</v>
      </c>
      <c r="E62">
        <v>-82.032471143281498</v>
      </c>
    </row>
    <row r="63" spans="2:5" x14ac:dyDescent="0.25">
      <c r="B63">
        <v>4.2993334179999998</v>
      </c>
      <c r="C63">
        <f t="shared" si="1"/>
        <v>-0.47542268399999976</v>
      </c>
      <c r="D63" s="2">
        <f t="shared" si="0"/>
        <v>68.248200196240703</v>
      </c>
      <c r="E63">
        <v>-68.248200196240703</v>
      </c>
    </row>
    <row r="64" spans="2:5" x14ac:dyDescent="0.25">
      <c r="B64">
        <v>4.6873360310000001</v>
      </c>
      <c r="C64">
        <f t="shared" si="1"/>
        <v>-0.55138801900000001</v>
      </c>
      <c r="D64" s="2">
        <f t="shared" si="0"/>
        <v>46.119613913463901</v>
      </c>
      <c r="E64">
        <v>-46.119613913463901</v>
      </c>
    </row>
    <row r="65" spans="2:5" x14ac:dyDescent="0.25">
      <c r="B65">
        <v>4.3431043090000001</v>
      </c>
      <c r="C65">
        <f t="shared" si="1"/>
        <v>-0.5052497279999999</v>
      </c>
      <c r="D65" s="2">
        <f t="shared" si="0"/>
        <v>40.637104075676397</v>
      </c>
      <c r="E65">
        <v>-40.637104075676397</v>
      </c>
    </row>
    <row r="66" spans="2:5" x14ac:dyDescent="0.25">
      <c r="B66">
        <v>4.6048365340000004</v>
      </c>
      <c r="C66">
        <f t="shared" si="1"/>
        <v>-0.40181181799999965</v>
      </c>
      <c r="D66" s="2">
        <f t="shared" si="0"/>
        <v>33.107259344910098</v>
      </c>
      <c r="E66">
        <v>-33.107259344910098</v>
      </c>
    </row>
    <row r="67" spans="2:5" x14ac:dyDescent="0.25">
      <c r="B67">
        <v>3.918529248</v>
      </c>
      <c r="C67">
        <f t="shared" si="1"/>
        <v>-0.38080416999999978</v>
      </c>
      <c r="D67" s="2">
        <f t="shared" ref="D67:D130" si="2">-E67</f>
        <v>23.893974483550799</v>
      </c>
      <c r="E67">
        <v>-23.893974483550799</v>
      </c>
    </row>
    <row r="68" spans="2:5" x14ac:dyDescent="0.25">
      <c r="B68">
        <v>4.257268678</v>
      </c>
      <c r="C68">
        <f t="shared" si="1"/>
        <v>-0.4300673530000001</v>
      </c>
      <c r="D68" s="2">
        <f t="shared" si="2"/>
        <v>28.740947271500598</v>
      </c>
      <c r="E68">
        <v>-28.740947271500598</v>
      </c>
    </row>
    <row r="69" spans="2:5" x14ac:dyDescent="0.25">
      <c r="B69">
        <v>3.8625822730000001</v>
      </c>
      <c r="C69">
        <f t="shared" si="1"/>
        <v>-0.48052203599999999</v>
      </c>
      <c r="D69" s="2">
        <f t="shared" si="2"/>
        <v>9.1959276730382502</v>
      </c>
      <c r="E69">
        <v>-9.1959276730382502</v>
      </c>
    </row>
    <row r="70" spans="2:5" x14ac:dyDescent="0.25">
      <c r="B70">
        <v>4.1298477619999998</v>
      </c>
      <c r="C70">
        <f t="shared" si="1"/>
        <v>-0.47498877200000056</v>
      </c>
      <c r="D70" s="2">
        <f t="shared" si="2"/>
        <v>9.2886284640420502</v>
      </c>
      <c r="E70">
        <v>-9.2886284640420502</v>
      </c>
    </row>
    <row r="71" spans="2:5" x14ac:dyDescent="0.25">
      <c r="B71">
        <v>3.6055153880000002</v>
      </c>
      <c r="C71">
        <f t="shared" ref="C71:C134" si="3">B71-B67</f>
        <v>-0.31301385999999987</v>
      </c>
      <c r="D71" s="2">
        <f t="shared" si="2"/>
        <v>24.320801792918601</v>
      </c>
      <c r="E71">
        <v>-24.320801792918601</v>
      </c>
    </row>
    <row r="72" spans="2:5" x14ac:dyDescent="0.25">
      <c r="B72">
        <v>4.0149967340000003</v>
      </c>
      <c r="C72">
        <f t="shared" si="3"/>
        <v>-0.24227194399999963</v>
      </c>
      <c r="D72" s="2">
        <f t="shared" si="2"/>
        <v>19.8509236495571</v>
      </c>
      <c r="E72">
        <v>-19.8509236495571</v>
      </c>
    </row>
    <row r="73" spans="2:5" x14ac:dyDescent="0.25">
      <c r="B73">
        <v>3.8102538090000002</v>
      </c>
      <c r="C73">
        <f t="shared" si="3"/>
        <v>-5.2328463999999908E-2</v>
      </c>
      <c r="D73" s="2">
        <f t="shared" si="2"/>
        <v>56.103955724930302</v>
      </c>
      <c r="E73">
        <v>-56.103955724930302</v>
      </c>
    </row>
    <row r="74" spans="2:5" x14ac:dyDescent="0.25">
      <c r="B74">
        <v>4.5174549510000004</v>
      </c>
      <c r="C74">
        <f t="shared" si="3"/>
        <v>0.38760718900000057</v>
      </c>
      <c r="D74" s="2">
        <f t="shared" si="2"/>
        <v>93.517918083294404</v>
      </c>
      <c r="E74">
        <v>-93.517918083294404</v>
      </c>
    </row>
    <row r="75" spans="2:5" x14ac:dyDescent="0.25">
      <c r="B75">
        <v>4.4221519679999997</v>
      </c>
      <c r="C75">
        <f t="shared" si="3"/>
        <v>0.8166365799999995</v>
      </c>
      <c r="D75" s="2">
        <f t="shared" si="2"/>
        <v>123.69347609504</v>
      </c>
      <c r="E75">
        <v>-123.69347609504</v>
      </c>
    </row>
    <row r="76" spans="2:5" x14ac:dyDescent="0.25">
      <c r="B76">
        <v>5.1676181200000002</v>
      </c>
      <c r="C76">
        <f t="shared" si="3"/>
        <v>1.1526213859999999</v>
      </c>
      <c r="D76" s="2">
        <f t="shared" si="2"/>
        <v>123.82103981744</v>
      </c>
      <c r="E76">
        <v>-123.82103981744</v>
      </c>
    </row>
    <row r="77" spans="2:5" x14ac:dyDescent="0.25">
      <c r="B77">
        <v>4.9046802109999996</v>
      </c>
      <c r="C77">
        <f t="shared" si="3"/>
        <v>1.0944264019999994</v>
      </c>
      <c r="D77" s="2">
        <f t="shared" si="2"/>
        <v>113.199367001458</v>
      </c>
      <c r="E77">
        <v>-113.199367001458</v>
      </c>
    </row>
    <row r="78" spans="2:5" x14ac:dyDescent="0.25">
      <c r="B78">
        <v>5.3950922060044819</v>
      </c>
      <c r="C78">
        <f t="shared" si="3"/>
        <v>0.87763725500448153</v>
      </c>
      <c r="D78" s="2">
        <f t="shared" si="2"/>
        <v>101.500296135585</v>
      </c>
      <c r="E78">
        <v>-101.500296135585</v>
      </c>
    </row>
    <row r="79" spans="2:5" x14ac:dyDescent="0.25">
      <c r="B79">
        <v>4.6411922835978308</v>
      </c>
      <c r="C79">
        <f t="shared" si="3"/>
        <v>0.2190403155978311</v>
      </c>
      <c r="D79" s="2">
        <f t="shared" si="2"/>
        <v>68.964139296097898</v>
      </c>
      <c r="E79">
        <v>-68.964139296097898</v>
      </c>
    </row>
    <row r="80" spans="2:5" x14ac:dyDescent="0.25">
      <c r="B80">
        <v>4.9219124844874322</v>
      </c>
      <c r="C80">
        <f t="shared" si="3"/>
        <v>-0.24570563551256797</v>
      </c>
      <c r="D80" s="2">
        <f t="shared" si="2"/>
        <v>53.255221806084101</v>
      </c>
      <c r="E80">
        <v>-53.255221806084101</v>
      </c>
    </row>
    <row r="81" spans="2:5" x14ac:dyDescent="0.25">
      <c r="B81">
        <v>4.2767306396682612</v>
      </c>
      <c r="C81">
        <f t="shared" si="3"/>
        <v>-0.62794957133173845</v>
      </c>
      <c r="D81" s="2">
        <f t="shared" si="2"/>
        <v>47.338248271883401</v>
      </c>
      <c r="E81">
        <v>-47.338248271883401</v>
      </c>
    </row>
    <row r="82" spans="2:5" x14ac:dyDescent="0.25">
      <c r="B82">
        <v>4.6809535437533745</v>
      </c>
      <c r="C82">
        <f t="shared" si="3"/>
        <v>-0.71413866225110745</v>
      </c>
      <c r="D82" s="2">
        <f t="shared" si="2"/>
        <v>39.484510975850696</v>
      </c>
      <c r="E82">
        <v>-39.484510975850696</v>
      </c>
    </row>
    <row r="83" spans="2:5" x14ac:dyDescent="0.25">
      <c r="B83">
        <v>3.9371286196936022</v>
      </c>
      <c r="C83">
        <f t="shared" si="3"/>
        <v>-0.70406366390422859</v>
      </c>
      <c r="D83" s="2">
        <f t="shared" si="2"/>
        <v>20.353642710325602</v>
      </c>
      <c r="E83">
        <v>-20.353642710325602</v>
      </c>
    </row>
    <row r="84" spans="2:5" x14ac:dyDescent="0.25">
      <c r="B84">
        <v>4.6072422113201084</v>
      </c>
      <c r="C84">
        <f t="shared" si="3"/>
        <v>-0.31467027316732388</v>
      </c>
      <c r="D84" s="2">
        <f t="shared" si="2"/>
        <v>52.138718735249199</v>
      </c>
      <c r="E84">
        <v>-52.138718735249199</v>
      </c>
    </row>
    <row r="85" spans="2:5" x14ac:dyDescent="0.25">
      <c r="B85">
        <v>4.4112959522844992</v>
      </c>
      <c r="C85">
        <f t="shared" si="3"/>
        <v>0.13456531261623805</v>
      </c>
      <c r="D85" s="2">
        <f t="shared" si="2"/>
        <v>66.805511679971701</v>
      </c>
      <c r="E85">
        <v>-66.805511679971701</v>
      </c>
    </row>
    <row r="86" spans="2:5" x14ac:dyDescent="0.25">
      <c r="B86">
        <v>4.5534977570835027</v>
      </c>
      <c r="C86">
        <f t="shared" si="3"/>
        <v>-0.12745578666987178</v>
      </c>
      <c r="D86" s="2">
        <f t="shared" si="2"/>
        <v>72.899955143777206</v>
      </c>
      <c r="E86">
        <v>-72.899955143777206</v>
      </c>
    </row>
    <row r="87" spans="2:5" x14ac:dyDescent="0.25">
      <c r="B87">
        <v>4.0644292670347335</v>
      </c>
      <c r="C87">
        <f t="shared" si="3"/>
        <v>0.12730064734113133</v>
      </c>
      <c r="D87" s="2">
        <f t="shared" si="2"/>
        <v>61.744388775500802</v>
      </c>
      <c r="E87">
        <v>-61.744388775500802</v>
      </c>
    </row>
    <row r="88" spans="2:5" x14ac:dyDescent="0.25">
      <c r="B88">
        <v>4.6555743947764174</v>
      </c>
      <c r="C88">
        <f t="shared" si="3"/>
        <v>4.8332183456309075E-2</v>
      </c>
      <c r="D88" s="2">
        <f t="shared" si="2"/>
        <v>70.304745917379705</v>
      </c>
      <c r="E88">
        <v>-70.304745917379705</v>
      </c>
    </row>
    <row r="89" spans="2:5" x14ac:dyDescent="0.25">
      <c r="B89">
        <v>4.6876196414013851</v>
      </c>
      <c r="C89">
        <f t="shared" si="3"/>
        <v>0.27632368911688587</v>
      </c>
      <c r="D89" s="2">
        <f t="shared" si="2"/>
        <v>65.224569968364094</v>
      </c>
      <c r="E89">
        <v>-65.224569968364094</v>
      </c>
    </row>
    <row r="90" spans="2:5" x14ac:dyDescent="0.25">
      <c r="B90">
        <v>5.1375386634418891</v>
      </c>
      <c r="C90">
        <f t="shared" si="3"/>
        <v>0.58404090635838646</v>
      </c>
      <c r="D90" s="2">
        <f t="shared" si="2"/>
        <v>69.194650060579093</v>
      </c>
      <c r="E90">
        <v>-69.194650060579093</v>
      </c>
    </row>
    <row r="91" spans="2:5" x14ac:dyDescent="0.25">
      <c r="B91">
        <v>4.5255234354662859</v>
      </c>
      <c r="C91">
        <f t="shared" si="3"/>
        <v>0.46109416843155238</v>
      </c>
      <c r="D91" s="2">
        <f t="shared" si="2"/>
        <v>62.852093726293397</v>
      </c>
      <c r="E91">
        <v>-62.852093726293397</v>
      </c>
    </row>
    <row r="92" spans="2:5" x14ac:dyDescent="0.25">
      <c r="B92">
        <v>4.8884869451377808</v>
      </c>
      <c r="C92">
        <f t="shared" si="3"/>
        <v>0.23291255036136338</v>
      </c>
      <c r="D92" s="2">
        <f t="shared" si="2"/>
        <v>66.666527353197296</v>
      </c>
      <c r="E92">
        <v>-66.666527353197296</v>
      </c>
    </row>
    <row r="93" spans="2:5" x14ac:dyDescent="0.25">
      <c r="B93">
        <v>4.438596015696965</v>
      </c>
      <c r="C93">
        <f t="shared" si="3"/>
        <v>-0.24902362570442005</v>
      </c>
      <c r="D93" s="2">
        <f t="shared" si="2"/>
        <v>48.258155152660599</v>
      </c>
      <c r="E93">
        <v>-48.258155152660599</v>
      </c>
    </row>
    <row r="94" spans="2:5" x14ac:dyDescent="0.25">
      <c r="B94">
        <v>5.3157491584014673</v>
      </c>
      <c r="C94">
        <f t="shared" si="3"/>
        <v>0.17821049495957819</v>
      </c>
      <c r="D94" s="2">
        <f t="shared" si="2"/>
        <v>52.321187917966</v>
      </c>
      <c r="E94">
        <v>-52.321187917966</v>
      </c>
    </row>
    <row r="95" spans="2:5" x14ac:dyDescent="0.25">
      <c r="B95">
        <v>4.6602095292644252</v>
      </c>
      <c r="C95">
        <f t="shared" si="3"/>
        <v>0.13468609379813934</v>
      </c>
      <c r="D95" s="2">
        <f t="shared" si="2"/>
        <v>44.452872030005103</v>
      </c>
      <c r="E95">
        <v>-44.452872030005103</v>
      </c>
    </row>
    <row r="96" spans="2:5" x14ac:dyDescent="0.25">
      <c r="B96">
        <v>5.0507798408668609</v>
      </c>
      <c r="C96">
        <f t="shared" si="3"/>
        <v>0.16229289572908012</v>
      </c>
      <c r="D96" s="2">
        <f t="shared" si="2"/>
        <v>46.790226644879297</v>
      </c>
      <c r="E96">
        <v>-46.790226644879297</v>
      </c>
    </row>
    <row r="97" spans="2:5" x14ac:dyDescent="0.25">
      <c r="B97">
        <v>4.289005118559726</v>
      </c>
      <c r="C97">
        <f t="shared" si="3"/>
        <v>-0.14959089713723905</v>
      </c>
      <c r="D97" s="2">
        <f t="shared" si="2"/>
        <v>50.806019880801401</v>
      </c>
      <c r="E97">
        <v>-50.806019880801401</v>
      </c>
    </row>
    <row r="98" spans="2:5" x14ac:dyDescent="0.25">
      <c r="B98">
        <v>4.7248156839249749</v>
      </c>
      <c r="C98">
        <f t="shared" si="3"/>
        <v>-0.59093347447649247</v>
      </c>
      <c r="D98" s="2">
        <f t="shared" si="2"/>
        <v>49.758030146865103</v>
      </c>
      <c r="E98">
        <v>-49.758030146865103</v>
      </c>
    </row>
    <row r="99" spans="2:5" x14ac:dyDescent="0.25">
      <c r="B99">
        <v>4.4391289477742957</v>
      </c>
      <c r="C99">
        <f t="shared" si="3"/>
        <v>-0.22108058149012955</v>
      </c>
      <c r="D99" s="2">
        <f t="shared" si="2"/>
        <v>68.162570119140497</v>
      </c>
      <c r="E99">
        <v>-68.162570119140497</v>
      </c>
    </row>
    <row r="100" spans="2:5" x14ac:dyDescent="0.25">
      <c r="B100">
        <v>5.1574033137694357</v>
      </c>
      <c r="C100">
        <f t="shared" si="3"/>
        <v>0.10662347290257479</v>
      </c>
      <c r="D100" s="2">
        <f t="shared" si="2"/>
        <v>74.202105844517504</v>
      </c>
      <c r="E100">
        <v>-74.202105844517504</v>
      </c>
    </row>
    <row r="101" spans="2:5" x14ac:dyDescent="0.25">
      <c r="B101">
        <v>4.8783404424761496</v>
      </c>
      <c r="C101">
        <f t="shared" si="3"/>
        <v>0.58933532391642363</v>
      </c>
      <c r="D101" s="2">
        <f t="shared" si="2"/>
        <v>78.932844884004197</v>
      </c>
      <c r="E101">
        <v>-78.932844884004197</v>
      </c>
    </row>
    <row r="102" spans="2:5" x14ac:dyDescent="0.25">
      <c r="B102">
        <v>5.3395408792105377</v>
      </c>
      <c r="C102">
        <f t="shared" si="3"/>
        <v>0.6147251952855628</v>
      </c>
      <c r="D102" s="2">
        <f t="shared" si="2"/>
        <v>78.214372793399903</v>
      </c>
      <c r="E102">
        <v>-78.214372793399903</v>
      </c>
    </row>
    <row r="103" spans="2:5" x14ac:dyDescent="0.25">
      <c r="B103">
        <v>4.6261603925838717</v>
      </c>
      <c r="C103">
        <f t="shared" si="3"/>
        <v>0.18703144480957601</v>
      </c>
      <c r="D103" s="2">
        <f t="shared" si="2"/>
        <v>84.058892668960794</v>
      </c>
      <c r="E103">
        <v>-84.058892668960794</v>
      </c>
    </row>
    <row r="104" spans="2:5" x14ac:dyDescent="0.25">
      <c r="B104">
        <v>5.1079468388507534</v>
      </c>
      <c r="C104">
        <f t="shared" si="3"/>
        <v>-4.9456474918682325E-2</v>
      </c>
      <c r="D104" s="2">
        <f t="shared" si="2"/>
        <v>74.042180256675493</v>
      </c>
      <c r="E104">
        <v>-74.042180256675493</v>
      </c>
    </row>
    <row r="105" spans="2:5" x14ac:dyDescent="0.25">
      <c r="B105">
        <v>4.599138370368669</v>
      </c>
      <c r="C105">
        <f t="shared" si="3"/>
        <v>-0.2792020721074806</v>
      </c>
      <c r="D105" s="2">
        <f t="shared" si="2"/>
        <v>74.017660556096104</v>
      </c>
      <c r="E105">
        <v>-74.017660556096104</v>
      </c>
    </row>
    <row r="106" spans="2:5" x14ac:dyDescent="0.25">
      <c r="B106">
        <v>5.2676264684431509</v>
      </c>
      <c r="C106">
        <f t="shared" si="3"/>
        <v>-7.1914410767386805E-2</v>
      </c>
      <c r="D106" s="2">
        <f t="shared" si="2"/>
        <v>61.802822640559299</v>
      </c>
      <c r="E106">
        <v>-61.802822640559299</v>
      </c>
    </row>
    <row r="107" spans="2:5" x14ac:dyDescent="0.25">
      <c r="B107">
        <v>4.394949689098965</v>
      </c>
      <c r="C107">
        <f t="shared" si="3"/>
        <v>-0.23121070348490669</v>
      </c>
      <c r="D107" s="2">
        <f t="shared" si="2"/>
        <v>60.523270597599698</v>
      </c>
      <c r="E107">
        <v>-60.523270597599698</v>
      </c>
    </row>
    <row r="108" spans="2:5" x14ac:dyDescent="0.25">
      <c r="B108">
        <v>4.9827382569142227</v>
      </c>
      <c r="C108">
        <f t="shared" si="3"/>
        <v>-0.12520858193653073</v>
      </c>
      <c r="D108" s="2">
        <f t="shared" si="2"/>
        <v>59.418123457945399</v>
      </c>
      <c r="E108">
        <v>-59.418123457945399</v>
      </c>
    </row>
    <row r="109" spans="2:5" x14ac:dyDescent="0.25">
      <c r="B109">
        <v>4.5424373291084255</v>
      </c>
      <c r="C109">
        <f t="shared" si="3"/>
        <v>-5.6701041260243557E-2</v>
      </c>
      <c r="D109" s="2">
        <f t="shared" si="2"/>
        <v>52.500479661830298</v>
      </c>
      <c r="E109">
        <v>-52.500479661830298</v>
      </c>
    </row>
    <row r="110" spans="2:5" x14ac:dyDescent="0.25">
      <c r="B110">
        <v>5.2251376263928364</v>
      </c>
      <c r="C110">
        <f t="shared" si="3"/>
        <v>-4.2488842050314446E-2</v>
      </c>
      <c r="D110" s="2">
        <f t="shared" si="2"/>
        <v>44.9698417120606</v>
      </c>
      <c r="E110">
        <v>-44.9698417120606</v>
      </c>
    </row>
    <row r="111" spans="2:5" x14ac:dyDescent="0.25">
      <c r="B111">
        <v>4.6186042285771451</v>
      </c>
      <c r="C111">
        <f t="shared" si="3"/>
        <v>0.22365453947818015</v>
      </c>
      <c r="D111" s="2">
        <f t="shared" si="2"/>
        <v>44.190572722105401</v>
      </c>
      <c r="E111">
        <v>-44.190572722105401</v>
      </c>
    </row>
    <row r="112" spans="2:5" x14ac:dyDescent="0.25">
      <c r="B112">
        <v>4.4163215248308587</v>
      </c>
      <c r="C112">
        <f t="shared" si="3"/>
        <v>-0.56641673208336396</v>
      </c>
      <c r="D112" s="2">
        <f t="shared" si="2"/>
        <v>42.600693797964603</v>
      </c>
      <c r="E112">
        <v>-42.600693797964603</v>
      </c>
    </row>
    <row r="113" spans="2:5" x14ac:dyDescent="0.25">
      <c r="B113">
        <v>4.5958332598446017</v>
      </c>
      <c r="C113">
        <f t="shared" si="3"/>
        <v>5.3395930736176211E-2</v>
      </c>
      <c r="D113" s="2">
        <f t="shared" si="2"/>
        <v>37.591765316900798</v>
      </c>
      <c r="E113">
        <v>-37.591765316900798</v>
      </c>
    </row>
    <row r="114" spans="2:5" x14ac:dyDescent="0.25">
      <c r="B114">
        <v>4.9355014723396682</v>
      </c>
      <c r="C114">
        <f t="shared" si="3"/>
        <v>-0.28963615405316823</v>
      </c>
      <c r="D114" s="2">
        <f t="shared" si="2"/>
        <v>33.076306458646897</v>
      </c>
      <c r="E114">
        <v>-33.076306458646897</v>
      </c>
    </row>
    <row r="115" spans="2:5" x14ac:dyDescent="0.25">
      <c r="B115">
        <v>4.1680573785576271</v>
      </c>
      <c r="C115">
        <f t="shared" si="3"/>
        <v>-0.450546850019518</v>
      </c>
      <c r="D115" s="2">
        <f t="shared" si="2"/>
        <v>44.781535247427399</v>
      </c>
      <c r="E115">
        <v>-44.781535247427399</v>
      </c>
    </row>
    <row r="116" spans="2:5" x14ac:dyDescent="0.25">
      <c r="B116">
        <v>4.5716619440098736</v>
      </c>
      <c r="C116">
        <f t="shared" si="3"/>
        <v>0.15534041917901487</v>
      </c>
      <c r="D116" s="2">
        <f t="shared" si="2"/>
        <v>43.361826910515397</v>
      </c>
      <c r="E116">
        <v>-43.361826910515397</v>
      </c>
    </row>
    <row r="117" spans="2:5" x14ac:dyDescent="0.25">
      <c r="B117">
        <v>3.9029638830843898</v>
      </c>
      <c r="C117">
        <f t="shared" si="3"/>
        <v>-0.69286937676021187</v>
      </c>
      <c r="D117" s="2">
        <f t="shared" si="2"/>
        <v>43.478373555688002</v>
      </c>
      <c r="E117">
        <v>-43.478373555688002</v>
      </c>
    </row>
    <row r="118" spans="2:5" x14ac:dyDescent="0.25">
      <c r="B118">
        <v>4.4946864069315291</v>
      </c>
      <c r="C118">
        <f t="shared" si="3"/>
        <v>-0.44081506540813908</v>
      </c>
      <c r="D118" s="2">
        <f t="shared" si="2"/>
        <v>41.229790691857701</v>
      </c>
      <c r="E118">
        <v>-41.229790691857701</v>
      </c>
    </row>
    <row r="119" spans="2:5" x14ac:dyDescent="0.25">
      <c r="B119">
        <v>4.5819688254354425</v>
      </c>
      <c r="C119">
        <f t="shared" si="3"/>
        <v>0.41391144687781534</v>
      </c>
      <c r="D119" s="2">
        <f t="shared" si="2"/>
        <v>70.452427969988904</v>
      </c>
      <c r="E119">
        <v>-70.452427969988904</v>
      </c>
    </row>
    <row r="120" spans="2:5" x14ac:dyDescent="0.25">
      <c r="B120">
        <v>5.2505827128782379</v>
      </c>
      <c r="C120">
        <f t="shared" si="3"/>
        <v>0.67892076886836428</v>
      </c>
      <c r="D120" s="2">
        <f t="shared" si="2"/>
        <v>110.737127456171</v>
      </c>
      <c r="E120">
        <v>-110.737127456171</v>
      </c>
    </row>
    <row r="121" spans="2:5" x14ac:dyDescent="0.25">
      <c r="B121">
        <v>4.9333081553906259</v>
      </c>
      <c r="C121">
        <f t="shared" si="3"/>
        <v>1.0303442723062362</v>
      </c>
      <c r="D121" s="2">
        <f t="shared" si="2"/>
        <v>116.921017428844</v>
      </c>
      <c r="E121">
        <v>-116.921017428844</v>
      </c>
    </row>
    <row r="122" spans="2:5" x14ac:dyDescent="0.25">
      <c r="B122">
        <v>5.7963268895392099</v>
      </c>
      <c r="C122">
        <f t="shared" si="3"/>
        <v>1.3016404826076808</v>
      </c>
      <c r="D122" s="2">
        <f t="shared" si="2"/>
        <v>119.47162920021501</v>
      </c>
      <c r="E122">
        <v>-119.47162920021501</v>
      </c>
    </row>
    <row r="123" spans="2:5" x14ac:dyDescent="0.25">
      <c r="B123">
        <v>5.000900663352823</v>
      </c>
      <c r="C123">
        <f t="shared" si="3"/>
        <v>0.41893183791738053</v>
      </c>
      <c r="D123" s="2">
        <f t="shared" si="2"/>
        <v>116.888556699888</v>
      </c>
      <c r="E123">
        <v>-116.888556699888</v>
      </c>
    </row>
    <row r="124" spans="2:5" x14ac:dyDescent="0.25">
      <c r="B124">
        <v>5.0101532892416136</v>
      </c>
      <c r="C124">
        <f t="shared" si="3"/>
        <v>-0.24042942363662423</v>
      </c>
      <c r="D124" s="2">
        <f t="shared" si="2"/>
        <v>83.180996137126797</v>
      </c>
      <c r="E124">
        <v>-83.180996137126797</v>
      </c>
    </row>
    <row r="125" spans="2:5" x14ac:dyDescent="0.25">
      <c r="B125">
        <v>4.2523342430444702</v>
      </c>
      <c r="C125">
        <f t="shared" si="3"/>
        <v>-0.68097391234615579</v>
      </c>
      <c r="D125" s="2">
        <f t="shared" si="2"/>
        <v>69.202354399936496</v>
      </c>
      <c r="E125">
        <v>-69.202354399936496</v>
      </c>
    </row>
    <row r="126" spans="2:5" x14ac:dyDescent="0.25">
      <c r="B126">
        <v>4.5010814401380355</v>
      </c>
      <c r="C126">
        <f t="shared" si="3"/>
        <v>-1.2952454494011745</v>
      </c>
      <c r="D126" s="2">
        <f t="shared" si="2"/>
        <v>56.222695635557997</v>
      </c>
      <c r="E126">
        <v>-56.222695635557997</v>
      </c>
    </row>
    <row r="127" spans="2:5" x14ac:dyDescent="0.25">
      <c r="B127">
        <v>3.9755001520676014</v>
      </c>
      <c r="C127">
        <f t="shared" si="3"/>
        <v>-1.0254005112852216</v>
      </c>
      <c r="D127" s="2">
        <f t="shared" si="2"/>
        <v>28.175471122612802</v>
      </c>
      <c r="E127">
        <v>-28.175471122612802</v>
      </c>
    </row>
    <row r="128" spans="2:5" x14ac:dyDescent="0.25">
      <c r="B128">
        <v>4.0364138973851782</v>
      </c>
      <c r="C128">
        <f t="shared" si="3"/>
        <v>-0.97373939185643543</v>
      </c>
      <c r="D128" s="2">
        <f t="shared" si="2"/>
        <v>23.157392003312701</v>
      </c>
      <c r="E128">
        <v>-23.157392003312701</v>
      </c>
    </row>
    <row r="129" spans="2:5" x14ac:dyDescent="0.25">
      <c r="B129">
        <v>3.9783670403729792</v>
      </c>
      <c r="C129">
        <f t="shared" si="3"/>
        <v>-0.27396720267149099</v>
      </c>
      <c r="D129" s="2">
        <f t="shared" si="2"/>
        <v>20.386849993882699</v>
      </c>
      <c r="E129">
        <v>-20.386849993882699</v>
      </c>
    </row>
    <row r="130" spans="2:5" x14ac:dyDescent="0.25">
      <c r="B130">
        <v>4.1725108474040473</v>
      </c>
      <c r="C130">
        <f t="shared" si="3"/>
        <v>-0.32857059273398814</v>
      </c>
      <c r="D130" s="2">
        <f t="shared" si="2"/>
        <v>-4.4809869375656604</v>
      </c>
      <c r="E130">
        <v>4.4809869375656604</v>
      </c>
    </row>
    <row r="131" spans="2:5" x14ac:dyDescent="0.25">
      <c r="B131">
        <v>3.7328963669565338</v>
      </c>
      <c r="C131">
        <f t="shared" si="3"/>
        <v>-0.24260378511106762</v>
      </c>
      <c r="D131" s="2">
        <f t="shared" ref="D131:D135" si="4">-E131</f>
        <v>20.4051955049427</v>
      </c>
      <c r="E131">
        <v>-20.4051955049427</v>
      </c>
    </row>
    <row r="132" spans="2:5" x14ac:dyDescent="0.25">
      <c r="B132">
        <v>4.2685947323677444</v>
      </c>
      <c r="C132">
        <f t="shared" si="3"/>
        <v>0.23218083498256625</v>
      </c>
      <c r="D132" s="2">
        <f t="shared" si="4"/>
        <v>-1.72145186004382</v>
      </c>
      <c r="E132">
        <v>1.72145186004382</v>
      </c>
    </row>
    <row r="133" spans="2:5" x14ac:dyDescent="0.25">
      <c r="B133">
        <v>3.9982422100352966</v>
      </c>
      <c r="C133">
        <f t="shared" si="3"/>
        <v>1.9875169662317393E-2</v>
      </c>
      <c r="D133" s="2">
        <f t="shared" si="4"/>
        <v>20.236484744835799</v>
      </c>
      <c r="E133">
        <v>-20.236484744835799</v>
      </c>
    </row>
    <row r="134" spans="2:5" x14ac:dyDescent="0.25">
      <c r="B134">
        <v>4.272465760916889</v>
      </c>
      <c r="C134">
        <f t="shared" si="3"/>
        <v>9.9954913512841692E-2</v>
      </c>
      <c r="D134" s="2">
        <f t="shared" si="4"/>
        <v>14.196102642867</v>
      </c>
      <c r="E134">
        <v>-14.196102642867</v>
      </c>
    </row>
    <row r="135" spans="2:5" x14ac:dyDescent="0.25">
      <c r="D135" s="2">
        <f t="shared" si="4"/>
        <v>22.879460998619599</v>
      </c>
      <c r="E135">
        <v>-22.879460998619599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2"/>
  <sheetViews>
    <sheetView topLeftCell="A16" workbookViewId="0">
      <selection activeCell="F6" sqref="F6"/>
    </sheetView>
  </sheetViews>
  <sheetFormatPr defaultRowHeight="15" x14ac:dyDescent="0.25"/>
  <sheetData>
    <row r="3" spans="1:32" x14ac:dyDescent="0.25">
      <c r="A3">
        <v>2022</v>
      </c>
      <c r="B3">
        <v>1</v>
      </c>
      <c r="C3">
        <v>4.5440485129141628</v>
      </c>
      <c r="F3" s="4">
        <v>4.5440485129141628</v>
      </c>
      <c r="G3" s="4">
        <v>4.5515267277217326</v>
      </c>
      <c r="H3" s="4">
        <v>4.4073717450467811</v>
      </c>
      <c r="I3" s="4">
        <v>4.1304321619622586</v>
      </c>
      <c r="J3" s="4">
        <v>3.9269216280567711</v>
      </c>
      <c r="K3" s="4">
        <v>3.8690936547141717</v>
      </c>
      <c r="L3" s="4">
        <v>4.0169745260596237</v>
      </c>
      <c r="M3" s="4">
        <v>4.0650946685545399</v>
      </c>
      <c r="N3" s="4">
        <v>4.0271458777864044</v>
      </c>
      <c r="O3" s="4">
        <v>3.9221018611737839</v>
      </c>
      <c r="P3" s="4">
        <v>3.952408822817461</v>
      </c>
      <c r="Q3" s="4">
        <v>4.0602937179600662</v>
      </c>
      <c r="R3" s="4">
        <v>4.2082398847874947</v>
      </c>
      <c r="S3" s="4">
        <v>4.2227009611051782</v>
      </c>
      <c r="T3" s="4">
        <v>4.0867285603128103</v>
      </c>
      <c r="U3" s="4">
        <v>3.8038524412254882</v>
      </c>
      <c r="V3" s="4">
        <v>3.6619089767746789</v>
      </c>
      <c r="W3" s="4">
        <v>3.733038923728651</v>
      </c>
      <c r="X3" s="4">
        <v>4.113503809792916</v>
      </c>
      <c r="Y3" s="4">
        <v>4.3340414456372844</v>
      </c>
      <c r="Z3" s="4">
        <v>4.3576731222114189</v>
      </c>
      <c r="AA3" s="4">
        <v>4.005923018476504</v>
      </c>
      <c r="AB3" s="4">
        <v>3.9151809546751792</v>
      </c>
      <c r="AC3" s="4">
        <v>4.0737497235077473</v>
      </c>
      <c r="AD3" s="4">
        <v>4.2544668387989137</v>
      </c>
      <c r="AE3" s="4">
        <v>4.3004180949442281</v>
      </c>
      <c r="AF3" s="4">
        <v>4.2625157200741794</v>
      </c>
    </row>
    <row r="4" spans="1:32" x14ac:dyDescent="0.25">
      <c r="B4">
        <v>2</v>
      </c>
      <c r="C4">
        <v>4.5515267277217326</v>
      </c>
    </row>
    <row r="5" spans="1:32" x14ac:dyDescent="0.25">
      <c r="B5">
        <v>3</v>
      </c>
      <c r="C5">
        <v>4.4073717450467811</v>
      </c>
    </row>
    <row r="6" spans="1:32" x14ac:dyDescent="0.25">
      <c r="B6">
        <v>4</v>
      </c>
      <c r="C6">
        <v>4.1304321619622586</v>
      </c>
    </row>
    <row r="7" spans="1:32" x14ac:dyDescent="0.25">
      <c r="B7">
        <v>5</v>
      </c>
      <c r="C7">
        <v>3.9269216280567711</v>
      </c>
    </row>
    <row r="8" spans="1:32" x14ac:dyDescent="0.25">
      <c r="B8">
        <v>6</v>
      </c>
      <c r="C8">
        <v>3.8690936547141717</v>
      </c>
    </row>
    <row r="9" spans="1:32" x14ac:dyDescent="0.25">
      <c r="B9">
        <v>7</v>
      </c>
      <c r="C9">
        <v>4.0169745260596237</v>
      </c>
    </row>
    <row r="10" spans="1:32" x14ac:dyDescent="0.25">
      <c r="B10">
        <v>8</v>
      </c>
      <c r="C10">
        <v>4.0650946685545399</v>
      </c>
    </row>
    <row r="11" spans="1:32" x14ac:dyDescent="0.25">
      <c r="B11">
        <v>9</v>
      </c>
      <c r="C11">
        <v>4.0271458777864044</v>
      </c>
    </row>
    <row r="12" spans="1:32" x14ac:dyDescent="0.25">
      <c r="B12">
        <v>10</v>
      </c>
      <c r="C12">
        <v>3.9221018611737839</v>
      </c>
    </row>
    <row r="13" spans="1:32" x14ac:dyDescent="0.25">
      <c r="B13">
        <v>11</v>
      </c>
      <c r="C13">
        <v>3.952408822817461</v>
      </c>
    </row>
    <row r="14" spans="1:32" x14ac:dyDescent="0.25">
      <c r="B14">
        <v>12</v>
      </c>
      <c r="C14">
        <v>4.0602937179600662</v>
      </c>
    </row>
    <row r="15" spans="1:32" x14ac:dyDescent="0.25">
      <c r="A15">
        <v>2023</v>
      </c>
      <c r="B15">
        <v>1</v>
      </c>
      <c r="C15">
        <v>4.2082398847874947</v>
      </c>
      <c r="D15">
        <f>C15-C3</f>
        <v>-0.33580862812666812</v>
      </c>
      <c r="E15" s="1">
        <v>7.9910354971721498</v>
      </c>
      <c r="F15" s="2">
        <f>-G15</f>
        <v>-2.2437800389125102</v>
      </c>
      <c r="G15" s="1">
        <v>2.2437800389125102</v>
      </c>
    </row>
    <row r="16" spans="1:32" x14ac:dyDescent="0.25">
      <c r="B16">
        <v>2</v>
      </c>
      <c r="C16">
        <v>4.2227009611051782</v>
      </c>
      <c r="D16">
        <f t="shared" ref="D16:D29" si="0">C16-C4</f>
        <v>-0.32882576661655438</v>
      </c>
      <c r="E16" s="1">
        <v>10.4355902207906</v>
      </c>
      <c r="F16" s="2">
        <f t="shared" ref="F16:F32" si="1">-G16</f>
        <v>5.3191026014551399</v>
      </c>
      <c r="G16" s="1">
        <v>-5.3191026014551399</v>
      </c>
    </row>
    <row r="17" spans="2:7" x14ac:dyDescent="0.25">
      <c r="B17">
        <v>3</v>
      </c>
      <c r="C17">
        <v>4.0867285603128103</v>
      </c>
      <c r="D17">
        <f t="shared" si="0"/>
        <v>-0.3206431847339708</v>
      </c>
      <c r="E17" s="1">
        <v>16.050588599121099</v>
      </c>
      <c r="F17" s="2">
        <f t="shared" si="1"/>
        <v>10.201063361986099</v>
      </c>
      <c r="G17" s="1">
        <v>-10.201063361986099</v>
      </c>
    </row>
    <row r="18" spans="2:7" x14ac:dyDescent="0.25">
      <c r="B18">
        <v>4</v>
      </c>
      <c r="C18">
        <v>3.8038524412254882</v>
      </c>
      <c r="D18">
        <f t="shared" si="0"/>
        <v>-0.32657972073677044</v>
      </c>
      <c r="E18" s="1">
        <v>19.467450840624998</v>
      </c>
      <c r="F18" s="2">
        <f t="shared" si="1"/>
        <v>11.690498908745701</v>
      </c>
      <c r="G18" s="1">
        <v>-11.690498908745701</v>
      </c>
    </row>
    <row r="19" spans="2:7" x14ac:dyDescent="0.25">
      <c r="B19">
        <v>5</v>
      </c>
      <c r="C19">
        <v>3.6619089767746789</v>
      </c>
      <c r="D19">
        <f t="shared" si="0"/>
        <v>-0.26501265128209228</v>
      </c>
      <c r="E19" s="1">
        <v>11.1640592070639</v>
      </c>
      <c r="F19" s="2">
        <f t="shared" si="1"/>
        <v>9.0154075232576307</v>
      </c>
      <c r="G19" s="1">
        <v>-9.0154075232576307</v>
      </c>
    </row>
    <row r="20" spans="2:7" x14ac:dyDescent="0.25">
      <c r="B20">
        <v>6</v>
      </c>
      <c r="C20">
        <v>3.733038923728651</v>
      </c>
      <c r="D20">
        <f t="shared" si="0"/>
        <v>-0.13605473098552068</v>
      </c>
      <c r="E20" s="1">
        <v>10.098052904083501</v>
      </c>
      <c r="F20" s="2">
        <f t="shared" si="1"/>
        <v>2.3569752057430802</v>
      </c>
      <c r="G20" s="1">
        <v>-2.3569752057430802</v>
      </c>
    </row>
    <row r="21" spans="2:7" x14ac:dyDescent="0.25">
      <c r="B21">
        <v>7</v>
      </c>
      <c r="C21">
        <v>4.113503809792916</v>
      </c>
      <c r="D21">
        <f t="shared" si="0"/>
        <v>9.6529283733292282E-2</v>
      </c>
      <c r="E21" s="1">
        <v>11.426707384593801</v>
      </c>
      <c r="F21" s="2">
        <f t="shared" si="1"/>
        <v>5.65630855589239</v>
      </c>
      <c r="G21" s="1">
        <v>-5.65630855589239</v>
      </c>
    </row>
    <row r="22" spans="2:7" x14ac:dyDescent="0.25">
      <c r="B22">
        <v>8</v>
      </c>
      <c r="C22">
        <v>4.3340414456372844</v>
      </c>
      <c r="D22">
        <f t="shared" si="0"/>
        <v>0.2689467770827445</v>
      </c>
      <c r="E22" s="1">
        <v>16.920589831778699</v>
      </c>
      <c r="F22" s="2">
        <f t="shared" si="1"/>
        <v>4.1652249415576197</v>
      </c>
      <c r="G22" s="1">
        <v>-4.1652249415576197</v>
      </c>
    </row>
    <row r="23" spans="2:7" x14ac:dyDescent="0.25">
      <c r="B23">
        <v>9</v>
      </c>
      <c r="C23">
        <v>4.3576731222114189</v>
      </c>
      <c r="D23">
        <f t="shared" si="0"/>
        <v>0.33052724442501447</v>
      </c>
      <c r="E23" s="1">
        <v>31.302868464864002</v>
      </c>
      <c r="F23" s="2">
        <f t="shared" si="1"/>
        <v>18.181419403162</v>
      </c>
      <c r="G23" s="1">
        <v>-18.181419403162</v>
      </c>
    </row>
    <row r="24" spans="2:7" x14ac:dyDescent="0.25">
      <c r="B24">
        <v>10</v>
      </c>
      <c r="C24">
        <v>4.005923018476504</v>
      </c>
      <c r="D24">
        <f t="shared" si="0"/>
        <v>8.3821157302720106E-2</v>
      </c>
      <c r="E24" s="1">
        <v>28.8026263760724</v>
      </c>
      <c r="F24" s="2">
        <f t="shared" si="1"/>
        <v>19.359289578511301</v>
      </c>
      <c r="G24" s="1">
        <v>-19.359289578511301</v>
      </c>
    </row>
    <row r="25" spans="2:7" x14ac:dyDescent="0.25">
      <c r="B25">
        <v>11</v>
      </c>
      <c r="C25">
        <v>3.9151809546751792</v>
      </c>
      <c r="D25">
        <f t="shared" si="0"/>
        <v>-3.7227868142281739E-2</v>
      </c>
      <c r="E25" s="1">
        <v>28.431337633190001</v>
      </c>
      <c r="F25" s="2">
        <f t="shared" si="1"/>
        <v>20.186276859368999</v>
      </c>
      <c r="G25" s="1">
        <v>-20.186276859368999</v>
      </c>
    </row>
    <row r="26" spans="2:7" x14ac:dyDescent="0.25">
      <c r="B26">
        <v>12</v>
      </c>
      <c r="C26">
        <v>4.0737497235077473</v>
      </c>
      <c r="D26">
        <f t="shared" si="0"/>
        <v>1.3456005547681116E-2</v>
      </c>
      <c r="E26" s="1">
        <v>23.583665460958802</v>
      </c>
      <c r="F26" s="2">
        <f t="shared" si="1"/>
        <v>17.0578602513947</v>
      </c>
      <c r="G26" s="1">
        <v>-17.0578602513947</v>
      </c>
    </row>
    <row r="27" spans="2:7" x14ac:dyDescent="0.25">
      <c r="C27">
        <v>4.2544668387989137</v>
      </c>
      <c r="D27">
        <f t="shared" si="0"/>
        <v>4.6226954011419075E-2</v>
      </c>
      <c r="E27" s="1">
        <v>22.1225109659037</v>
      </c>
      <c r="F27" s="2">
        <f t="shared" si="1"/>
        <v>14.0292312606521</v>
      </c>
      <c r="G27" s="1">
        <v>-14.0292312606521</v>
      </c>
    </row>
    <row r="28" spans="2:7" x14ac:dyDescent="0.25">
      <c r="C28">
        <v>4.3004180949442281</v>
      </c>
      <c r="D28">
        <f t="shared" si="0"/>
        <v>7.7717133839049879E-2</v>
      </c>
      <c r="E28" s="1">
        <v>32.548662723964398</v>
      </c>
      <c r="F28" s="2">
        <f t="shared" si="1"/>
        <v>26.026684766302001</v>
      </c>
      <c r="G28" s="1">
        <v>-26.026684766302001</v>
      </c>
    </row>
    <row r="29" spans="2:7" x14ac:dyDescent="0.25">
      <c r="C29">
        <v>4.2625157200741794</v>
      </c>
      <c r="D29">
        <f t="shared" si="0"/>
        <v>0.17578715976136916</v>
      </c>
      <c r="E29" s="1">
        <v>26.0136109145521</v>
      </c>
      <c r="F29" s="2">
        <f t="shared" si="1"/>
        <v>22.1152208194815</v>
      </c>
      <c r="G29" s="1">
        <v>-22.1152208194815</v>
      </c>
    </row>
    <row r="30" spans="2:7" x14ac:dyDescent="0.25">
      <c r="E30" s="1">
        <v>28.010217027918699</v>
      </c>
      <c r="F30" s="2">
        <f t="shared" si="1"/>
        <v>20.984395889387901</v>
      </c>
      <c r="G30" s="1">
        <v>-20.984395889387901</v>
      </c>
    </row>
    <row r="31" spans="2:7" x14ac:dyDescent="0.25">
      <c r="E31" s="1">
        <v>29.357059640377599</v>
      </c>
      <c r="F31" s="2">
        <f t="shared" si="1"/>
        <v>27.253125893844999</v>
      </c>
      <c r="G31" s="1">
        <v>-27.253125893844999</v>
      </c>
    </row>
    <row r="32" spans="2:7" x14ac:dyDescent="0.25">
      <c r="E32" s="1">
        <v>27.333715842703899</v>
      </c>
      <c r="F32" s="2">
        <f t="shared" si="1"/>
        <v>26.981712219240801</v>
      </c>
      <c r="G32" s="1">
        <v>-26.981712219240801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1"/>
  <sheetViews>
    <sheetView tabSelected="1" workbookViewId="0">
      <selection activeCell="P21" sqref="P21"/>
    </sheetView>
  </sheetViews>
  <sheetFormatPr defaultRowHeight="15" x14ac:dyDescent="0.25"/>
  <sheetData>
    <row r="4" spans="3:5" x14ac:dyDescent="0.25">
      <c r="C4" s="1">
        <v>7.9910354971721498</v>
      </c>
      <c r="D4">
        <f>-E4</f>
        <v>-2.2437800389125102</v>
      </c>
      <c r="E4">
        <v>2.2437800389125102</v>
      </c>
    </row>
    <row r="5" spans="3:5" x14ac:dyDescent="0.25">
      <c r="C5" s="1">
        <v>10.4355902207906</v>
      </c>
      <c r="D5">
        <f t="shared" ref="D5:D21" si="0">-E5</f>
        <v>5.3191026014551399</v>
      </c>
      <c r="E5">
        <v>-5.3191026014551399</v>
      </c>
    </row>
    <row r="6" spans="3:5" x14ac:dyDescent="0.25">
      <c r="C6" s="1">
        <v>16.050588599121099</v>
      </c>
      <c r="D6">
        <f t="shared" si="0"/>
        <v>10.201063361986099</v>
      </c>
      <c r="E6">
        <v>-10.201063361986099</v>
      </c>
    </row>
    <row r="7" spans="3:5" x14ac:dyDescent="0.25">
      <c r="C7" s="1">
        <v>19.467450840624998</v>
      </c>
      <c r="D7">
        <f t="shared" si="0"/>
        <v>11.690498908745701</v>
      </c>
      <c r="E7">
        <v>-11.690498908745701</v>
      </c>
    </row>
    <row r="8" spans="3:5" x14ac:dyDescent="0.25">
      <c r="C8" s="1">
        <v>11.1640592070639</v>
      </c>
      <c r="D8">
        <f t="shared" si="0"/>
        <v>9.0154075232576307</v>
      </c>
      <c r="E8">
        <v>-9.0154075232576307</v>
      </c>
    </row>
    <row r="9" spans="3:5" x14ac:dyDescent="0.25">
      <c r="C9" s="1">
        <v>10.098052904083501</v>
      </c>
      <c r="D9">
        <f t="shared" si="0"/>
        <v>2.3569752057430802</v>
      </c>
      <c r="E9">
        <v>-2.3569752057430802</v>
      </c>
    </row>
    <row r="10" spans="3:5" x14ac:dyDescent="0.25">
      <c r="C10" s="1">
        <v>11.426707384593801</v>
      </c>
      <c r="D10">
        <f t="shared" si="0"/>
        <v>5.65630855589239</v>
      </c>
      <c r="E10">
        <v>-5.65630855589239</v>
      </c>
    </row>
    <row r="11" spans="3:5" x14ac:dyDescent="0.25">
      <c r="C11" s="1">
        <v>16.920589831778699</v>
      </c>
      <c r="D11">
        <f t="shared" si="0"/>
        <v>4.1652249415576197</v>
      </c>
      <c r="E11">
        <v>-4.1652249415576197</v>
      </c>
    </row>
    <row r="12" spans="3:5" x14ac:dyDescent="0.25">
      <c r="C12" s="1">
        <v>31.302868464864002</v>
      </c>
      <c r="D12">
        <f t="shared" si="0"/>
        <v>18.181419403162</v>
      </c>
      <c r="E12">
        <v>-18.181419403162</v>
      </c>
    </row>
    <row r="13" spans="3:5" x14ac:dyDescent="0.25">
      <c r="C13" s="1">
        <v>28.8026263760724</v>
      </c>
      <c r="D13">
        <f t="shared" si="0"/>
        <v>19.359289578511301</v>
      </c>
      <c r="E13">
        <v>-19.359289578511301</v>
      </c>
    </row>
    <row r="14" spans="3:5" x14ac:dyDescent="0.25">
      <c r="C14" s="1">
        <v>28.431337633190001</v>
      </c>
      <c r="D14">
        <f t="shared" si="0"/>
        <v>20.186276859368999</v>
      </c>
      <c r="E14">
        <v>-20.186276859368999</v>
      </c>
    </row>
    <row r="15" spans="3:5" x14ac:dyDescent="0.25">
      <c r="C15" s="1">
        <v>23.583665460958802</v>
      </c>
      <c r="D15">
        <f t="shared" si="0"/>
        <v>17.0578602513947</v>
      </c>
      <c r="E15">
        <v>-17.0578602513947</v>
      </c>
    </row>
    <row r="16" spans="3:5" x14ac:dyDescent="0.25">
      <c r="C16" s="1">
        <v>22.1225109659037</v>
      </c>
      <c r="D16">
        <f t="shared" si="0"/>
        <v>14.0292312606521</v>
      </c>
      <c r="E16">
        <v>-14.0292312606521</v>
      </c>
    </row>
    <row r="17" spans="3:5" x14ac:dyDescent="0.25">
      <c r="C17" s="1">
        <v>32.548662723964398</v>
      </c>
      <c r="D17">
        <f t="shared" si="0"/>
        <v>26.026684766302001</v>
      </c>
      <c r="E17">
        <v>-26.026684766302001</v>
      </c>
    </row>
    <row r="18" spans="3:5" x14ac:dyDescent="0.25">
      <c r="C18" s="1">
        <v>26.0136109145521</v>
      </c>
      <c r="D18">
        <f t="shared" si="0"/>
        <v>22.1152208194815</v>
      </c>
      <c r="E18">
        <v>-22.1152208194815</v>
      </c>
    </row>
    <row r="19" spans="3:5" x14ac:dyDescent="0.25">
      <c r="C19" s="1">
        <v>28.010217027918699</v>
      </c>
      <c r="D19">
        <f t="shared" si="0"/>
        <v>20.984395889387901</v>
      </c>
      <c r="E19">
        <v>-20.984395889387901</v>
      </c>
    </row>
    <row r="20" spans="3:5" x14ac:dyDescent="0.25">
      <c r="C20" s="1">
        <v>29.357059640377599</v>
      </c>
      <c r="D20">
        <f t="shared" si="0"/>
        <v>27.253125893844999</v>
      </c>
      <c r="E20">
        <v>-27.253125893844999</v>
      </c>
    </row>
    <row r="21" spans="3:5" x14ac:dyDescent="0.25">
      <c r="C21" s="1">
        <v>27.333715842703899</v>
      </c>
      <c r="D21">
        <f t="shared" si="0"/>
        <v>26.981712219240801</v>
      </c>
      <c r="E21">
        <v>-26.981712219240801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Trim</vt:lpstr>
      <vt:lpstr>Anno</vt:lpstr>
      <vt:lpstr>Trim_1991</vt:lpstr>
      <vt:lpstr>mens_2023</vt:lpstr>
      <vt:lpstr>Foglio4</vt:lpstr>
    </vt:vector>
  </TitlesOfParts>
  <Company>Amministrazione Cantonale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 / T126272</dc:creator>
  <cp:lastModifiedBy>Stephani Eric / T126272</cp:lastModifiedBy>
  <dcterms:created xsi:type="dcterms:W3CDTF">2024-07-18T07:40:21Z</dcterms:created>
  <dcterms:modified xsi:type="dcterms:W3CDTF">2024-07-18T14:23:12Z</dcterms:modified>
</cp:coreProperties>
</file>