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ricw\SENG533\mongolocust\test_results\Comparisons\Totals\"/>
    </mc:Choice>
  </mc:AlternateContent>
  <xr:revisionPtr revIDLastSave="0" documentId="13_ncr:1_{18A91CD5-516A-4844-886D-FC908F3F84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I3" i="1" s="1"/>
  <c r="D2" i="1"/>
  <c r="B4" i="1"/>
  <c r="B3" i="1"/>
  <c r="B2" i="1"/>
  <c r="H3" i="1"/>
  <c r="G3" i="1"/>
  <c r="H2" i="1"/>
  <c r="G2" i="1"/>
  <c r="I2" i="1" l="1"/>
</calcChain>
</file>

<file path=xl/sharedStrings.xml><?xml version="1.0" encoding="utf-8"?>
<sst xmlns="http://schemas.openxmlformats.org/spreadsheetml/2006/main" count="8" uniqueCount="8">
  <si>
    <t>Response time difference</t>
  </si>
  <si>
    <t>Throughput Difference</t>
  </si>
  <si>
    <t>1 user R</t>
  </si>
  <si>
    <t>1 user X</t>
  </si>
  <si>
    <t>10 user R</t>
  </si>
  <si>
    <t>10 user X</t>
  </si>
  <si>
    <t>100 user R</t>
  </si>
  <si>
    <t>100 user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</si>
</sst>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I3" sqref="I3"/>
    </sheetView>
  </sheetViews>
  <sheetFormatPr defaultRowHeight="14.4" x14ac:dyDescent="0.3"/>
  <cols>
    <col min="1" max="1" width="9.44140625" bestFit="1" customWidth="1"/>
    <col min="2" max="2" width="22" bestFit="1" customWidth="1"/>
    <col min="3" max="3" width="9.33203125" bestFit="1" customWidth="1"/>
    <col min="4" max="4" width="19.5546875" bestFit="1" customWidth="1"/>
    <col min="7" max="7" width="12" bestFit="1" customWidth="1"/>
    <col min="8" max="8" width="7.33203125" bestFit="1" customWidth="1"/>
    <col min="9" max="9" width="12" bestFit="1" customWidth="1"/>
  </cols>
  <sheetData>
    <row r="1" spans="1:9" x14ac:dyDescent="0.3">
      <c r="B1" t="s">
        <v>0</v>
      </c>
      <c r="D1" t="s">
        <v>1</v>
      </c>
    </row>
    <row r="2" spans="1:9" x14ac:dyDescent="0.3">
      <c r="A2" t="s">
        <v>2</v>
      </c>
      <c r="B2">
        <f>(2.289206+1.948874)/2 - (1.793608+2.235544)/2</f>
        <v>0.10446400000000011</v>
      </c>
      <c r="C2" t="s">
        <v>3</v>
      </c>
      <c r="D2">
        <f>(55.06573+111.1296)/2 - (75.82545+41.86327)/2</f>
        <v>24.253305000000005</v>
      </c>
      <c r="G2">
        <f>AVERAGE(B2:B4)</f>
        <v>1.9191310000000001</v>
      </c>
      <c r="H2" t="e">
        <f t="shared" ref="H2:I2" si="0">AVERAGE(C2:C4)</f>
        <v>#DIV/0!</v>
      </c>
      <c r="I2">
        <f t="shared" si="0"/>
        <v>9.4876016666666079</v>
      </c>
    </row>
    <row r="3" spans="1:9" x14ac:dyDescent="0.3">
      <c r="A3" t="s">
        <v>4</v>
      </c>
      <c r="B3">
        <f>(1.576375+1.876215)/2 - (1.124701+1.139087)/2</f>
        <v>0.59440099999999996</v>
      </c>
      <c r="C3" t="s">
        <v>5</v>
      </c>
      <c r="D3">
        <f>(415.3424+484.3197)/2 - (314.3575+521.9664)/2</f>
        <v>31.669099999999958</v>
      </c>
      <c r="G3">
        <f>_xlfn.STDEV.S(B2:B4)</f>
        <v>2.7298112954376541</v>
      </c>
      <c r="H3" t="e">
        <f t="shared" ref="H3:I3" si="1">_xlfn.STDEV.S(C2:C4)</f>
        <v>#DIV/0!</v>
      </c>
      <c r="I3">
        <f t="shared" si="1"/>
        <v>32.211337866014077</v>
      </c>
    </row>
    <row r="4" spans="1:9" x14ac:dyDescent="0.3">
      <c r="A4" t="s">
        <v>6</v>
      </c>
      <c r="B4">
        <f xml:space="preserve"> (10.2527+13.17803)/2 - (6.861965+6.451709)/2</f>
        <v>5.0585280000000008</v>
      </c>
      <c r="C4" t="s">
        <v>7</v>
      </c>
      <c r="D4">
        <f>(562.4815+759.6702)/2 - (655.1385+721.9324)/2</f>
        <v>-27.459600000000137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WONG</cp:lastModifiedBy>
  <dcterms:created xsi:type="dcterms:W3CDTF">2015-06-05T18:17:20Z</dcterms:created>
  <dcterms:modified xsi:type="dcterms:W3CDTF">2024-04-12T04:46:47Z</dcterms:modified>
</cp:coreProperties>
</file>