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ericw\SENG533\mongolocust\test_results\Comparisons\Totals\"/>
    </mc:Choice>
  </mc:AlternateContent>
  <xr:revisionPtr revIDLastSave="0" documentId="13_ncr:1_{8464B685-66AC-4126-B719-B73FAD92A937}" xr6:coauthVersionLast="47" xr6:coauthVersionMax="47" xr10:uidLastSave="{00000000-0000-0000-0000-000000000000}"/>
  <bookViews>
    <workbookView xWindow="11424" yWindow="0" windowWidth="11712" windowHeight="1233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I3" i="1"/>
  <c r="H2" i="1"/>
  <c r="I2" i="1"/>
  <c r="G3" i="1"/>
  <c r="G2" i="1"/>
  <c r="D4" i="1"/>
  <c r="D3" i="1"/>
  <c r="D2" i="1"/>
  <c r="B4" i="1"/>
  <c r="B3" i="1"/>
  <c r="B2" i="1"/>
</calcChain>
</file>

<file path=xl/sharedStrings.xml><?xml version="1.0" encoding="utf-8"?>
<sst xmlns="http://schemas.openxmlformats.org/spreadsheetml/2006/main" count="8" uniqueCount="8">
  <si>
    <t>Response time difference</t>
  </si>
  <si>
    <t>Throughput Difference</t>
  </si>
  <si>
    <t>1 user R</t>
  </si>
  <si>
    <t>1 user X</t>
  </si>
  <si>
    <t>10 user R</t>
  </si>
  <si>
    <t>10 user X</t>
  </si>
  <si>
    <t>100 user R</t>
  </si>
  <si>
    <t>100 user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</si>
</sst>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"/>
  <sheetViews>
    <sheetView tabSelected="1" workbookViewId="0">
      <selection activeCell="F6" sqref="F6"/>
    </sheetView>
  </sheetViews>
  <sheetFormatPr defaultRowHeight="14.4" x14ac:dyDescent="0.3"/>
  <sheetData>
    <row r="1" spans="1:9" x14ac:dyDescent="0.3">
      <c r="B1" t="s">
        <v>0</v>
      </c>
      <c r="D1" t="s">
        <v>1</v>
      </c>
    </row>
    <row r="2" spans="1:9" x14ac:dyDescent="0.3">
      <c r="A2" t="s">
        <v>2</v>
      </c>
      <c r="B2">
        <f>(2.289206+1.948874)/2 - (1.616221+1.865368)/2</f>
        <v>0.37824550000000023</v>
      </c>
      <c r="C2" t="s">
        <v>3</v>
      </c>
      <c r="D2">
        <f>(55.06573+111.1296)/2 - (97.5334+111.1296)/2</f>
        <v>-21.233834999999999</v>
      </c>
      <c r="G2">
        <f>AVERAGE(B2:B4)</f>
        <v>-0.91672200000000004</v>
      </c>
      <c r="H2" t="e">
        <f t="shared" ref="H2:I2" si="0">AVERAGE(C2:C4)</f>
        <v>#DIV/0!</v>
      </c>
      <c r="I2">
        <f t="shared" si="0"/>
        <v>20.800554999999992</v>
      </c>
    </row>
    <row r="3" spans="1:9" x14ac:dyDescent="0.3">
      <c r="A3" t="s">
        <v>4</v>
      </c>
      <c r="B3">
        <f>(1.576375+1.876215)/2 - (1.622379+1.997894)/2</f>
        <v>-8.3841500000000124E-2</v>
      </c>
      <c r="C3" t="s">
        <v>5</v>
      </c>
      <c r="D3">
        <f>(415.3424+484.3197)/2 - (281.0605+542.5192)/2</f>
        <v>38.041200000000003</v>
      </c>
      <c r="G3">
        <f>_xlfn.STDEV.S(B2:B4)</f>
        <v>1.8571978710466612</v>
      </c>
      <c r="H3" t="e">
        <f t="shared" ref="H3:I3" si="1">_xlfn.STDEV.S(C2:C4)</f>
        <v>#DIV/0!</v>
      </c>
      <c r="I3">
        <f t="shared" si="1"/>
        <v>36.598221089372288</v>
      </c>
    </row>
    <row r="4" spans="1:9" x14ac:dyDescent="0.3">
      <c r="A4" t="s">
        <v>6</v>
      </c>
      <c r="B4">
        <f xml:space="preserve"> (10.2527+13.17803)/2 - (15.27725+14.24262)/2</f>
        <v>-3.0445700000000002</v>
      </c>
      <c r="C4" t="s">
        <v>7</v>
      </c>
      <c r="D4">
        <f>(562.4815+759.6702)/2 - (644.3341+586.629)/2</f>
        <v>45.594299999999976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</dc:creator>
  <cp:lastModifiedBy>Eric WONG</cp:lastModifiedBy>
  <dcterms:created xsi:type="dcterms:W3CDTF">2015-06-05T18:17:20Z</dcterms:created>
  <dcterms:modified xsi:type="dcterms:W3CDTF">2024-04-12T04:37:33Z</dcterms:modified>
</cp:coreProperties>
</file>