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251CEA85-B68A-4D7F-B8BD-EF8AF43528D4}" xr6:coauthVersionLast="47" xr6:coauthVersionMax="47" xr10:uidLastSave="{00000000-0000-0000-0000-000000000000}"/>
  <bookViews>
    <workbookView xWindow="-1908" yWindow="4980" windowWidth="220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B4" i="1"/>
  <c r="B3" i="1"/>
  <c r="B2" i="1"/>
  <c r="H3" i="1" l="1"/>
  <c r="I3" i="1"/>
  <c r="G3" i="1"/>
  <c r="H2" i="1"/>
  <c r="I2" i="1"/>
  <c r="G2" i="1"/>
</calcChain>
</file>

<file path=xl/sharedStrings.xml><?xml version="1.0" encoding="utf-8"?>
<sst xmlns="http://schemas.openxmlformats.org/spreadsheetml/2006/main" count="8" uniqueCount="8">
  <si>
    <t>Response time difference</t>
  </si>
  <si>
    <t>Throughput Difference</t>
  </si>
  <si>
    <t>1 user R</t>
  </si>
  <si>
    <t>1 user X</t>
  </si>
  <si>
    <t>10 user R</t>
  </si>
  <si>
    <t>10 user X</t>
  </si>
  <si>
    <t>100 user R</t>
  </si>
  <si>
    <t>100 user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</si>
</sst>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3" sqref="I3"/>
    </sheetView>
  </sheetViews>
  <sheetFormatPr defaultRowHeight="14.4" x14ac:dyDescent="0.3"/>
  <cols>
    <col min="1" max="1" width="9.44140625" bestFit="1" customWidth="1"/>
    <col min="2" max="2" width="22" bestFit="1" customWidth="1"/>
    <col min="3" max="3" width="9.33203125" bestFit="1" customWidth="1"/>
    <col min="4" max="4" width="19.5546875" bestFit="1" customWidth="1"/>
    <col min="7" max="7" width="12" bestFit="1" customWidth="1"/>
    <col min="8" max="8" width="7.33203125" bestFit="1" customWidth="1"/>
    <col min="9" max="9" width="11" bestFit="1" customWidth="1"/>
  </cols>
  <sheetData>
    <row r="1" spans="1:9" x14ac:dyDescent="0.3">
      <c r="B1" t="s">
        <v>0</v>
      </c>
      <c r="D1" t="s">
        <v>1</v>
      </c>
    </row>
    <row r="2" spans="1:9" x14ac:dyDescent="0.3">
      <c r="A2" t="s">
        <v>2</v>
      </c>
      <c r="B2">
        <f>(2.289206+1.948874)/2 - (2.076292+1.535886)/2</f>
        <v>0.31295099999999998</v>
      </c>
      <c r="C2" t="s">
        <v>3</v>
      </c>
      <c r="D2">
        <f>(55.06573+111.1296)/2 - (62.97339+92.26011)/2</f>
        <v>5.4809150000000102</v>
      </c>
      <c r="G2">
        <f>AVERAGE(B2:B4)</f>
        <v>0.31574383333333317</v>
      </c>
      <c r="H2" t="e">
        <f t="shared" ref="H2:I2" si="0">AVERAGE(C2:C4)</f>
        <v>#DIV/0!</v>
      </c>
      <c r="I2">
        <f t="shared" si="0"/>
        <v>17.636021666666625</v>
      </c>
    </row>
    <row r="3" spans="1:9" x14ac:dyDescent="0.3">
      <c r="A3" t="s">
        <v>4</v>
      </c>
      <c r="B3">
        <f xml:space="preserve"> (1.576375+1.876215)/2 - (1.3326+1.412359)/2</f>
        <v>0.35381550000000006</v>
      </c>
      <c r="C3" t="s">
        <v>5</v>
      </c>
      <c r="D3">
        <f>(415.3425+484.3197)/2 - (369.9961+344.1087)/2</f>
        <v>92.778699999999958</v>
      </c>
      <c r="G3">
        <f>_xlfn.STDEV.S(B2:B4)</f>
        <v>3.6754916692646071E-2</v>
      </c>
      <c r="H3" t="e">
        <f t="shared" ref="H3:I3" si="1">_xlfn.STDEV.S(C2:C4)</f>
        <v>#DIV/0!</v>
      </c>
      <c r="I3">
        <f t="shared" si="1"/>
        <v>69.862732947002314</v>
      </c>
    </row>
    <row r="4" spans="1:9" x14ac:dyDescent="0.3">
      <c r="A4" t="s">
        <v>6</v>
      </c>
      <c r="B4">
        <f>(10.2527+13.17803)/2 - (11.79329+11.07651)/2</f>
        <v>0.28046499999999952</v>
      </c>
      <c r="C4" t="s">
        <v>7</v>
      </c>
      <c r="D4">
        <f>(562.4815+759.6702)/2 - (780.2246+632.6302)/2</f>
        <v>-45.351550000000088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2024-04-12T02:11:46Z</dcterms:modified>
</cp:coreProperties>
</file>