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V\2015 Hardware\__Master Bill of Materials (mBoM)\ECE-Parts Requests\"/>
    </mc:Choice>
  </mc:AlternateContent>
  <bookViews>
    <workbookView xWindow="0" yWindow="0" windowWidth="10680" windowHeight="56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23" i="1"/>
  <c r="I22" i="1"/>
  <c r="I21" i="1"/>
  <c r="I20" i="1"/>
  <c r="I19" i="1"/>
  <c r="I18" i="1"/>
  <c r="I17" i="1"/>
  <c r="I16" i="1"/>
  <c r="I15" i="1"/>
  <c r="I14" i="1"/>
  <c r="I13" i="1"/>
  <c r="I12" i="1"/>
  <c r="I41" i="1" l="1"/>
  <c r="I40" i="1"/>
  <c r="I39" i="1" l="1"/>
  <c r="I38" i="1" l="1"/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53" i="1" l="1"/>
</calcChain>
</file>

<file path=xl/sharedStrings.xml><?xml version="1.0" encoding="utf-8"?>
<sst xmlns="http://schemas.openxmlformats.org/spreadsheetml/2006/main" count="219" uniqueCount="180">
  <si>
    <t xml:space="preserve">       ECE PARTS REQUEST ORDERING FORM</t>
  </si>
  <si>
    <t>Student Name:</t>
  </si>
  <si>
    <t>Richard Johnson</t>
  </si>
  <si>
    <t>Email:</t>
  </si>
  <si>
    <t>Project Name: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</si>
  <si>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</si>
  <si>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</si>
  <si>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</si>
  <si>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</si>
  <si>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</si>
  <si>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</si>
  <si>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</si>
  <si>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</si>
  <si>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</si>
  <si>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</si>
  <si>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</si>
  <si>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</si>
  <si>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</si>
  <si>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</si>
  <si>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</si>
  <si>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</si>
  <si>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TOTAL</t>
  </si>
  <si>
    <t>richcj10@gmail.com</t>
  </si>
  <si>
    <t>FSAE EV</t>
  </si>
  <si>
    <t>http://www.digikey.com/product-detail/en/C0805C104K5RACTU/399-1170-1-ND/411445</t>
  </si>
  <si>
    <t>http://www.digikey.com/product-detail/en/CRCW08051K00JNEA/541-1.0KACT-ND/1180340</t>
  </si>
  <si>
    <t>http://www.digikey.com/product-detail/en/F931C106MAA/478-8237-1-ND/4005724</t>
  </si>
  <si>
    <t>http://www.digikey.com/product-detail/en/CRCW080510K0JNEA/541-10KACT-ND/1180364</t>
  </si>
  <si>
    <t>http://www.digikey.com/product-detail/en/CRCW080522K0JNEA/541-22KACT-ND/1180372</t>
  </si>
  <si>
    <t>http://www.digikey.com/product-detail/en/BSS123/BSS123NCT-ND/244665</t>
  </si>
  <si>
    <t>http://www.digikey.com/product-detail/en/SN75HVD08DR/296-37893-1-ND/4899996</t>
  </si>
  <si>
    <t>http://www.digikey.com/product-detail/en/LG%20R971-KN-1/475-1410-1-ND/1802598</t>
  </si>
  <si>
    <t>http://www.digikey.com/product-detail/en/LH%20R974-LP-1/475-1415-1-ND/1802604</t>
  </si>
  <si>
    <t>Digi-Key</t>
  </si>
  <si>
    <t>399-1170-1-ND</t>
  </si>
  <si>
    <t>CAP CER 0.1UF 50V 10% X7R 0805</t>
  </si>
  <si>
    <t>C0805C104K5RACTU</t>
  </si>
  <si>
    <t>478-8237-1-ND</t>
  </si>
  <si>
    <t>CAP TANT 10UF 16V 20% 1206</t>
  </si>
  <si>
    <t>F931C106MAA</t>
  </si>
  <si>
    <t>541-1.0KACT-ND</t>
  </si>
  <si>
    <t>RES SMD 1K OHM 5% 1/8W 0805</t>
  </si>
  <si>
    <t>CRCW08051K00JNEA</t>
  </si>
  <si>
    <t>541-10KACT-ND</t>
  </si>
  <si>
    <t>RES SMD 10K OHM 5% 1/8W 0805</t>
  </si>
  <si>
    <t>CRCW080510K0JNEA</t>
  </si>
  <si>
    <t>10-min</t>
  </si>
  <si>
    <t>541-22KACT-ND</t>
  </si>
  <si>
    <t>RES SMD 22K OHM 5% 1/8W 0805</t>
  </si>
  <si>
    <t>CRCW080522K0JNEA</t>
  </si>
  <si>
    <t>BSS123NCT-ND</t>
  </si>
  <si>
    <t>BSS123</t>
  </si>
  <si>
    <t>MOSFET N-CH 100V 170MA SOT-23</t>
  </si>
  <si>
    <t>296-37893-1-ND</t>
  </si>
  <si>
    <t>IC RS485 TXRX 3/5V 8-SOIC</t>
  </si>
  <si>
    <t>SN75HVD08DR</t>
  </si>
  <si>
    <t>475-1410-1-ND</t>
  </si>
  <si>
    <t>LED CHIPLED 570NM GREEN 0805 SMD</t>
  </si>
  <si>
    <t>LG R971-KN-1</t>
  </si>
  <si>
    <t>475-1415-1-ND</t>
  </si>
  <si>
    <t>LED CHIPLED 645NM RED DIFF 0805</t>
  </si>
  <si>
    <t>LH R974-LP-1</t>
  </si>
  <si>
    <t>http://www.digikey.com/product-detail/en/CRCW0805523RFKEA/541-523CCT-ND/1180751</t>
  </si>
  <si>
    <t>http://www.digikey.com/product-detail/en/CRCW08051K20JNEA/541-1.2KACT-ND/1180342</t>
  </si>
  <si>
    <t>http://www.digikey.com/product-detail/en/CRCW0805100KJNEA/541-100KACT-ND/1180388</t>
  </si>
  <si>
    <t>http://www.digikey.com/product-detail/en/C0805C103K5RACTU/399-1158-1-ND/411433</t>
  </si>
  <si>
    <t>http://www.digikey.com/product-detail/en/UMK212F105ZG-T/587-1308-1-ND/931085</t>
  </si>
  <si>
    <t>http://www.digikey.com/product-detail/en/CRCW08052K20JNEA/541-2.2KACT-ND/1180348</t>
  </si>
  <si>
    <t>http://www.digikey.com/product-detail/en/CRCW080524K0JNEA/541-24KACT-ND/1180373</t>
  </si>
  <si>
    <t>http://www.digikey.com/product-detail/en/0039299042/WM7325-ND/1624281</t>
  </si>
  <si>
    <t>http://www.digikey.com/product-detail/en/SN74LV595ADR/296-18747-1-ND/863877</t>
  </si>
  <si>
    <t>http://www.digikey.com/product-search/en?pv7=2&amp;k=ES1AE-TP&amp;mnonly=0&amp;newproducts=0&amp;ColumnSort=0&amp;page=1&amp;quantity=0&amp;ptm=0&amp;fid=0&amp;pageSize=25</t>
  </si>
  <si>
    <t>http://www.digikey.com/product-detail/en/APXW005A0X3-SRZ/555-1172-1-ND/2341120</t>
  </si>
  <si>
    <t>http://www.digikey.com/product-detail/en/ACS711ELCTR-12AB-T/620-1370-1-ND/2470594</t>
  </si>
  <si>
    <t>http://www.digikey.com/product-detail/en/ACS714LLCTR-30A-T/620-1229-1-ND/1824989</t>
  </si>
  <si>
    <t>http://www.digikey.com/product-search/en?KeyWords=RT424F24&amp;WT.z_header=search_go</t>
  </si>
  <si>
    <t>http://www.digikey.com/product-search/en?KeyWords=RTE44024F&amp;WT.z_header=search_go</t>
  </si>
  <si>
    <t>http://www.digikey.com/product-detail/en/VND7040AJTR-E/497-14305-1-ND/4552551</t>
  </si>
  <si>
    <t>http://www.digikey.com/product-detail/en/SI9435BDY-T1-E3/SI9435BDY-T1-E3CT-ND/1657195</t>
  </si>
  <si>
    <t>http://www.digikey.com/product-detail/en/0ZCJ0035FF2G/507-1800-1-ND/4156232</t>
  </si>
  <si>
    <t>http://www.digikey.com/product-detail/en/FAN3278TMX/FAN3278TMXCT-ND/3908085</t>
  </si>
  <si>
    <t>http://www.digikey.com/product-detail/en/LM2931D-5.0R2G/LM2931D-5.0R2GOSCT-ND/917936</t>
  </si>
  <si>
    <t>http://www.digikey.com/product-search/en?x=0&amp;y=0&amp;lang=en&amp;site=us&amp;keywords=PCE5026CT-ND</t>
  </si>
  <si>
    <t>399-1158-1-ND</t>
  </si>
  <si>
    <t>CAP CER 10000PF 50V 10% X7R 0805</t>
  </si>
  <si>
    <t>C0805C103K5RACTU</t>
  </si>
  <si>
    <t>587-1308-1-ND</t>
  </si>
  <si>
    <t>CAP CER 1UF 50V Y5V 0805</t>
  </si>
  <si>
    <t>UMK212F105ZG-T</t>
  </si>
  <si>
    <t>541-523CCT-ND</t>
  </si>
  <si>
    <t>RES SMD 523 OHM 1% 1/8W 0805</t>
  </si>
  <si>
    <t>CRCW0805523RFKEA</t>
  </si>
  <si>
    <t>RES SMD 1.2K OHM 5% 1/8W 0805</t>
  </si>
  <si>
    <t>541-1.2KACT-ND</t>
  </si>
  <si>
    <t>CRCW08051K20JNEA</t>
  </si>
  <si>
    <t>541-2.2KACT-ND</t>
  </si>
  <si>
    <t>RES SMD 2.2K OHM 5% 1/8W 0805</t>
  </si>
  <si>
    <t>CRCW08052K20JNEA</t>
  </si>
  <si>
    <t>541-24KACT-ND</t>
  </si>
  <si>
    <t>RES SMD 24K OHM 5% 1/8W 0805</t>
  </si>
  <si>
    <t>CRCW080524K0JNEA</t>
  </si>
  <si>
    <t>CRCW0805100KJNEA</t>
  </si>
  <si>
    <t>RES SMD 100K OHM 5% 1/8W 0805</t>
  </si>
  <si>
    <t>541-100KACT-ND</t>
  </si>
  <si>
    <t>PB992-ND</t>
  </si>
  <si>
    <t>RELAY GEN PURPOSE DPST 8A 24V</t>
  </si>
  <si>
    <t>RTE44024F</t>
  </si>
  <si>
    <t>PB973-ND</t>
  </si>
  <si>
    <t>RELAY GEN PURPOSE DPDT 8A 24V</t>
  </si>
  <si>
    <t>RT424F24</t>
  </si>
  <si>
    <t>APXW005A0X3-SRZ</t>
  </si>
  <si>
    <t>DC/DC CONVERTER 3-18V 45W</t>
  </si>
  <si>
    <t>555-1172-1-ND</t>
  </si>
  <si>
    <t>620-1370-1-ND</t>
  </si>
  <si>
    <t>SENSOR CURRENT HALL 12.5A AC/DC</t>
  </si>
  <si>
    <t>ACS711ELCTR-12AB-T</t>
  </si>
  <si>
    <t>620-1229-1-ND</t>
  </si>
  <si>
    <t>SENSOR CURRENT HALL 30A AC/DC</t>
  </si>
  <si>
    <t>ACS714LLCTR-30A-T</t>
  </si>
  <si>
    <t>FAN3278TMXCT-ND</t>
  </si>
  <si>
    <t>IC BRIDGE DVR P-N 2A 30V 8-SOIC</t>
  </si>
  <si>
    <t>FAN3278TMX</t>
  </si>
  <si>
    <t>SN74LV595ADR</t>
  </si>
  <si>
    <t>IC 8-BIT SHFT REG TRI-ST 16-SOIC</t>
  </si>
  <si>
    <t>296-18747-1-ND</t>
  </si>
  <si>
    <t>LM2931D-5.0R2G</t>
  </si>
  <si>
    <t>LM2931D-5.0R2GOSCT-ND</t>
  </si>
  <si>
    <t>IC REG LDO 5V 0.1A 8SOIC</t>
  </si>
  <si>
    <t>PCE5026CT-ND</t>
  </si>
  <si>
    <t>CAP ALUM 330UF 50V 20% SMD</t>
  </si>
  <si>
    <t>EEE-FT1H331AP</t>
  </si>
  <si>
    <t>497-14305-1-ND</t>
  </si>
  <si>
    <t>IC DVR HIGH-SIDE 2CH POWERSSO-16</t>
  </si>
  <si>
    <t>VND7040AJTR-E</t>
  </si>
  <si>
    <t>WM7325-ND</t>
  </si>
  <si>
    <t>CONN HEADER 4POS 4.2MM VERT TIN</t>
  </si>
  <si>
    <t>ES1AE-TPMSCT-ND</t>
  </si>
  <si>
    <t>DIODE GEN PURP 50V 1A DO214AC</t>
  </si>
  <si>
    <t>ES1AE-TP</t>
  </si>
  <si>
    <t>SI9435BDY-T1-E3CT-ND</t>
  </si>
  <si>
    <t>MOSFET P-CH 30V 4.1A 8-SOIC</t>
  </si>
  <si>
    <t>SI9435BDY-T1-E3</t>
  </si>
  <si>
    <t>507-1800-1-ND</t>
  </si>
  <si>
    <t>PTC RESTTBLE 0.35A 16V CHIP 1206</t>
  </si>
  <si>
    <t>0ZCJ0035FF2G</t>
  </si>
  <si>
    <t>http://www.digikey.com/product-detail/en/1825WA102KAT1A/478-4738-1-ND/1795339</t>
  </si>
  <si>
    <t>http://www.digikey.com/product-detail/en/V26MLA0603NH/F3822CT-ND/2627742</t>
  </si>
  <si>
    <t>http://www.digikey.com/product-detail/en/CRCW080591K0JNEA/541-91KACT-ND/1180387</t>
  </si>
  <si>
    <t>http://www.digikey.com/product-detail/en/ACM1513-551-2PL-TL/445-2211-1-ND/765071</t>
  </si>
  <si>
    <t>http://www.digikey.com/product-detail/en/SMAJ30CA/SMAJ30CABCT-ND/2254216</t>
  </si>
  <si>
    <t>http://www.digikey.com/product-detail/en/1718560007/WM10184-ND/4424937</t>
  </si>
  <si>
    <t>1825WA102KAT1A</t>
  </si>
  <si>
    <t>CAP CER 1000PF 2.5KV NP0 1825</t>
  </si>
  <si>
    <t>478-4738-1-ND</t>
  </si>
  <si>
    <t>F3822CT-ND</t>
  </si>
  <si>
    <t>VARISTOR 31V 30A 0603</t>
  </si>
  <si>
    <t>V26MLA0603NH</t>
  </si>
  <si>
    <t>CRCW080591K0JNEA</t>
  </si>
  <si>
    <t>RES SMD 91K OHM 5% 1/8W 0805</t>
  </si>
  <si>
    <t>541-91KACT-ND</t>
  </si>
  <si>
    <t>445-2211-1-ND</t>
  </si>
  <si>
    <t>CHOKE COMM MODE 550 OHM 10A SMD</t>
  </si>
  <si>
    <t>ACM1513-551-2PL-TL</t>
  </si>
  <si>
    <t>SMAJ30CABCT-ND</t>
  </si>
  <si>
    <t>TVS DIODE 30VWM SMD</t>
  </si>
  <si>
    <t>SMAJ30CA</t>
  </si>
  <si>
    <t>WM10184-ND</t>
  </si>
  <si>
    <t>KK RPC 100 HDR FRLK VERT 07 CKT</t>
  </si>
  <si>
    <t>http://www.digikey.com/product-detail/en/C3216X7R1H105K160AB/445-1423-1-ND/569089</t>
  </si>
  <si>
    <t>445-1423-1-ND</t>
  </si>
  <si>
    <t>CAP CER 1UF 50V 10% X7R 1206</t>
  </si>
  <si>
    <t>C3216X7R1H105K160AB</t>
  </si>
  <si>
    <t>http://www.digikey.com/product-search/en?x=0&amp;y=0&amp;lang=en&amp;site=us&amp;keywords=SMBJ5364B-TPMSCT-ND</t>
  </si>
  <si>
    <t>SMBJ5364B-TP</t>
  </si>
  <si>
    <t>DIODE ZENER 33V 5W DO214AA</t>
  </si>
  <si>
    <t>SMBJ5364B-TPMSCT-ND</t>
  </si>
  <si>
    <t>http://www.digikey.com/product-detail/en/CRCW08058K45FKEA/541-8.45KCCT-ND/1180889</t>
  </si>
  <si>
    <t>541-8.45KCCT-ND</t>
  </si>
  <si>
    <t>RES SMD 8.45K OHM 1% 1/8W 0805</t>
  </si>
  <si>
    <t>CRCW08058K45FKEA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</si>
</sst>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b/>
      <sz val="18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0"/>
      <color indexed="0"/>
      <name val="Arial"/>
      <family val="2"/>
    </font>
    <font>
      <sz val="12"/>
      <color indexed="0"/>
      <name val="Arial"/>
      <family val="2"/>
    </font>
    <font>
      <sz val="10"/>
      <name val="Arial"/>
      <family val="2"/>
    </font>
    <font>
      <sz val="2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2" borderId="1" xfId="0" applyNumberFormat="1" applyFont="1" applyFill="1" applyBorder="1" applyAlignment="1">
      <alignment vertical="center" wrapText="1"/>
    </xf>
    <xf numFmtId="0" fontId="0" fillId="3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" fillId="0" borderId="2" xfId="1" applyBorder="1" applyAlignment="1" applyProtection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12" fillId="0" borderId="1" xfId="2" applyNumberFormat="1" applyBorder="1"/>
    <xf numFmtId="0" fontId="10" fillId="0" borderId="0" xfId="0" applyNumberFormat="1" applyFont="1" applyFill="1" applyBorder="1" applyAlignment="1">
      <alignment horizontal="left" vertical="center"/>
    </xf>
    <xf numFmtId="0" fontId="1" fillId="0" borderId="1" xfId="1" applyBorder="1" applyAlignment="1" applyProtection="1"/>
    <xf numFmtId="0" fontId="0" fillId="0" borderId="1" xfId="0" applyNumberFormat="1" applyFont="1" applyFill="1" applyBorder="1" applyAlignment="1">
      <alignment horizontal="right" vertical="center"/>
    </xf>
    <xf numFmtId="0" fontId="10" fillId="0" borderId="1" xfId="2" applyNumberFormat="1" applyFont="1" applyBorder="1"/>
    <xf numFmtId="0" fontId="10" fillId="0" borderId="1" xfId="2" applyNumberFormat="1" applyFont="1" applyBorder="1" applyAlignment="1">
      <alignment horizontal="left"/>
    </xf>
    <xf numFmtId="0" fontId="0" fillId="0" borderId="6" xfId="0" applyNumberFormat="1" applyFont="1" applyFill="1" applyBorder="1" applyAlignment="1">
      <alignment horizontal="right" vertical="center"/>
    </xf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4" fillId="0" borderId="1" xfId="0" applyFont="1" applyBorder="1" applyAlignment="1"/>
    <xf numFmtId="0" fontId="14" fillId="4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2" fillId="5" borderId="1" xfId="2" applyNumberFormat="1" applyFill="1" applyBorder="1"/>
    <xf numFmtId="0" fontId="0" fillId="5" borderId="1" xfId="0" applyNumberFormat="1" applyFont="1" applyFill="1" applyBorder="1" applyAlignment="1">
      <alignment horizontal="right" vertical="center"/>
    </xf>
    <xf numFmtId="0" fontId="0" fillId="5" borderId="1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 wrapText="1" shrinkToFit="1"/>
    </xf>
    <xf numFmtId="0" fontId="0" fillId="3" borderId="0" xfId="0" applyNumberFormat="1" applyFont="1" applyFill="1" applyAlignment="1">
      <alignment horizontal="left" vertical="center" wrapText="1" shrinkToFit="1"/>
    </xf>
    <xf numFmtId="0" fontId="7" fillId="5" borderId="3" xfId="0" applyFont="1" applyFill="1" applyBorder="1" applyAlignment="1">
      <alignment horizontal="right" vertical="center"/>
    </xf>
    <xf numFmtId="0" fontId="14" fillId="0" borderId="5" xfId="0" applyFont="1" applyBorder="1" applyAlignment="1"/>
    <xf numFmtId="0" fontId="7" fillId="0" borderId="8" xfId="0" applyFont="1" applyBorder="1" applyAlignment="1">
      <alignment horizontal="right" vertical="center"/>
    </xf>
    <xf numFmtId="0" fontId="12" fillId="0" borderId="6" xfId="2" applyBorder="1" applyAlignment="1">
      <alignment horizontal="right"/>
    </xf>
    <xf numFmtId="0" fontId="12" fillId="0" borderId="6" xfId="2" applyNumberFormat="1" applyBorder="1" applyAlignment="1">
      <alignment horizontal="right"/>
    </xf>
    <xf numFmtId="0" fontId="10" fillId="3" borderId="1" xfId="0" applyNumberFormat="1" applyFont="1" applyFill="1" applyBorder="1" applyAlignment="1">
      <alignment horizontal="left" vertical="center"/>
    </xf>
    <xf numFmtId="0" fontId="0" fillId="0" borderId="3" xfId="0" applyNumberFormat="1" applyFont="1" applyBorder="1" applyAlignment="1">
      <alignment horizontal="left" vertical="center"/>
    </xf>
    <xf numFmtId="0" fontId="0" fillId="0" borderId="7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0" fillId="0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UMK212F105ZG-T/587-1308-1-ND/931085" TargetMode="External"/><Relationship Id="rId18" Type="http://schemas.openxmlformats.org/officeDocument/2006/relationships/hyperlink" Target="http://www.digikey.com/product-detail/en/CRCW0805100KJNEA/541-100KACT-ND/1180388" TargetMode="External"/><Relationship Id="rId26" Type="http://schemas.openxmlformats.org/officeDocument/2006/relationships/hyperlink" Target="http://www.digikey.com/product-detail/en/LM2931D-5.0R2G/LM2931D-5.0R2GOSCT-ND/917936" TargetMode="External"/><Relationship Id="rId39" Type="http://schemas.openxmlformats.org/officeDocument/2006/relationships/hyperlink" Target="http://www.digikey.com/product-detail/en/C3216X7R1H105K160AB/445-1423-1-ND/569089" TargetMode="External"/><Relationship Id="rId21" Type="http://schemas.openxmlformats.org/officeDocument/2006/relationships/hyperlink" Target="http://www.digikey.com/product-detail/en/APXW005A0X3-SRZ/555-1172-1-ND/2341120" TargetMode="External"/><Relationship Id="rId34" Type="http://schemas.openxmlformats.org/officeDocument/2006/relationships/hyperlink" Target="http://www.digikey.com/product-detail/en/V26MLA0603NH/F3822CT-ND/2627742" TargetMode="External"/><Relationship Id="rId7" Type="http://schemas.openxmlformats.org/officeDocument/2006/relationships/hyperlink" Target="http://www.digikey.com/product-detail/en/CRCW080522K0JNEA/541-22KACT-ND/1180372" TargetMode="External"/><Relationship Id="rId12" Type="http://schemas.openxmlformats.org/officeDocument/2006/relationships/hyperlink" Target="http://www.digikey.com/product-detail/en/C0805C103K5RACTU/399-1158-1-ND/411433" TargetMode="External"/><Relationship Id="rId17" Type="http://schemas.openxmlformats.org/officeDocument/2006/relationships/hyperlink" Target="http://www.digikey.com/product-detail/en/CRCW080524K0JNEA/541-24KACT-ND/1180373" TargetMode="External"/><Relationship Id="rId25" Type="http://schemas.openxmlformats.org/officeDocument/2006/relationships/hyperlink" Target="http://www.digikey.com/product-detail/en/SN74LV595ADR/296-18747-1-ND/863877" TargetMode="External"/><Relationship Id="rId33" Type="http://schemas.openxmlformats.org/officeDocument/2006/relationships/hyperlink" Target="http://www.digikey.com/product-detail/en/1825WA102KAT1A/478-4738-1-ND/1795339" TargetMode="External"/><Relationship Id="rId38" Type="http://schemas.openxmlformats.org/officeDocument/2006/relationships/hyperlink" Target="http://www.digikey.com/product-detail/en/1718560007/WM10184-ND/4424937" TargetMode="External"/><Relationship Id="rId2" Type="http://schemas.openxmlformats.org/officeDocument/2006/relationships/hyperlink" Target="mailto:richcj10@gmail.com" TargetMode="External"/><Relationship Id="rId16" Type="http://schemas.openxmlformats.org/officeDocument/2006/relationships/hyperlink" Target="http://www.digikey.com/product-detail/en/CRCW08052K20JNEA/541-2.2KACT-ND/1180348" TargetMode="External"/><Relationship Id="rId20" Type="http://schemas.openxmlformats.org/officeDocument/2006/relationships/hyperlink" Target="http://www.digikey.com/product-search/en?KeyWords=RT424F24&amp;WT.z_header=search_go" TargetMode="External"/><Relationship Id="rId29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digikey.com/product-detail/en/CRCW080510K0JNEA/541-10KACT-ND/1180364" TargetMode="External"/><Relationship Id="rId11" Type="http://schemas.openxmlformats.org/officeDocument/2006/relationships/hyperlink" Target="http://www.digikey.com/product-detail/en/LH%20R974-LP-1/475-1415-1-ND/1802604" TargetMode="External"/><Relationship Id="rId24" Type="http://schemas.openxmlformats.org/officeDocument/2006/relationships/hyperlink" Target="http://www.digikey.com/product-detail/en/FAN3278TMX/FAN3278TMXCT-ND/3908085" TargetMode="External"/><Relationship Id="rId32" Type="http://schemas.openxmlformats.org/officeDocument/2006/relationships/hyperlink" Target="http://www.digikey.com/product-search/en?x=0&amp;y=0&amp;lang=en&amp;site=us&amp;keywords=PCE5026CT-ND" TargetMode="External"/><Relationship Id="rId37" Type="http://schemas.openxmlformats.org/officeDocument/2006/relationships/hyperlink" Target="http://www.digikey.com/product-detail/en/SMAJ30CA/SMAJ30CABCT-ND/2254216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CRCW08051K00JNEA/541-1.0KACT-ND/1180340" TargetMode="External"/><Relationship Id="rId15" Type="http://schemas.openxmlformats.org/officeDocument/2006/relationships/hyperlink" Target="http://www.digikey.com/product-detail/en/CRCW08051K20JNEA/541-1.2KACT-ND/1180342" TargetMode="External"/><Relationship Id="rId23" Type="http://schemas.openxmlformats.org/officeDocument/2006/relationships/hyperlink" Target="http://www.digikey.com/product-detail/en/ACS714LLCTR-30A-T/620-1229-1-ND/1824989" TargetMode="External"/><Relationship Id="rId28" Type="http://schemas.openxmlformats.org/officeDocument/2006/relationships/hyperlink" Target="http://www.digikey.com/product-detail/en/0039299042/WM7325-ND/1624281" TargetMode="External"/><Relationship Id="rId36" Type="http://schemas.openxmlformats.org/officeDocument/2006/relationships/hyperlink" Target="http://www.digikey.com/product-detail/en/ACM1513-551-2PL-TL/445-2211-1-ND/765071" TargetMode="External"/><Relationship Id="rId10" Type="http://schemas.openxmlformats.org/officeDocument/2006/relationships/hyperlink" Target="http://www.digikey.com/product-detail/en/LG%20R971-KN-1/475-1410-1-ND/1802598" TargetMode="External"/><Relationship Id="rId19" Type="http://schemas.openxmlformats.org/officeDocument/2006/relationships/hyperlink" Target="http://www.digikey.com/product-search/en?KeyWords=RTE44024F&amp;WT.z_header=search_go" TargetMode="External"/><Relationship Id="rId31" Type="http://schemas.openxmlformats.org/officeDocument/2006/relationships/hyperlink" Target="http://www.digikey.com/product-detail/en/0ZCJ0035FF2G/507-1800-1-ND/4156232" TargetMode="External"/><Relationship Id="rId4" Type="http://schemas.openxmlformats.org/officeDocument/2006/relationships/hyperlink" Target="http://www.digikey.com/product-detail/en/F931C106MAA/478-8237-1-ND/4005724" TargetMode="External"/><Relationship Id="rId9" Type="http://schemas.openxmlformats.org/officeDocument/2006/relationships/hyperlink" Target="http://www.digikey.com/product-detail/en/SN75HVD08DR/296-37893-1-ND/4899996" TargetMode="External"/><Relationship Id="rId14" Type="http://schemas.openxmlformats.org/officeDocument/2006/relationships/hyperlink" Target="http://www.digikey.com/product-detail/en/CRCW0805523RFKEA/541-523CCT-ND/1180751" TargetMode="External"/><Relationship Id="rId22" Type="http://schemas.openxmlformats.org/officeDocument/2006/relationships/hyperlink" Target="http://www.digikey.com/product-detail/en/ACS711ELCTR-12AB-T/620-1370-1-ND/2470594" TargetMode="External"/><Relationship Id="rId27" Type="http://schemas.openxmlformats.org/officeDocument/2006/relationships/hyperlink" Target="http://www.digikey.com/product-detail/en/VND7040AJTR-E/497-14305-1-ND/4552551" TargetMode="External"/><Relationship Id="rId30" Type="http://schemas.openxmlformats.org/officeDocument/2006/relationships/hyperlink" Target="http://www.digikey.com/product-detail/en/SI9435BDY-T1-E3/SI9435BDY-T1-E3CT-ND/1657195" TargetMode="External"/><Relationship Id="rId35" Type="http://schemas.openxmlformats.org/officeDocument/2006/relationships/hyperlink" Target="http://www.digikey.com/product-detail/en/CRCW080591K0JNEA/541-91KACT-ND/1180387" TargetMode="External"/><Relationship Id="rId8" Type="http://schemas.openxmlformats.org/officeDocument/2006/relationships/hyperlink" Target="http://www.digikey.com/product-detail/en/BSS123/BSS123NCT-ND/244665" TargetMode="External"/><Relationship Id="rId3" Type="http://schemas.openxmlformats.org/officeDocument/2006/relationships/hyperlink" Target="http://www.digikey.com/product-detail/en/C0805C104K5RACTU/399-1170-1-ND/4114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91"/>
  <sheetViews>
    <sheetView tabSelected="1" topLeftCell="D5" zoomScale="85" zoomScaleNormal="85" workbookViewId="0">
      <selection activeCell="I13" sqref="I13"/>
    </sheetView>
  </sheetViews>
  <sheetFormatPr defaultColWidth="9" defaultRowHeight="12.75"/>
  <cols>
    <col min="1" max="1" width="7" style="4" customWidth="1"/>
    <col min="2" max="2" width="13.42578125" style="4" customWidth="1"/>
    <col min="3" max="3" width="37.5703125" style="4" customWidth="1"/>
    <col min="4" max="4" width="58.85546875" style="4" customWidth="1"/>
    <col min="5" max="5" width="22.28515625" style="4" bestFit="1" customWidth="1"/>
    <col min="6" max="6" width="29.7109375" style="4" customWidth="1"/>
    <col min="7" max="7" width="133.28515625" style="4" customWidth="1"/>
    <col min="8" max="9" width="9.7109375" style="4"/>
    <col min="10" max="10" width="40.7109375" style="4" customWidth="1"/>
    <col min="11" max="11" width="39.85546875" style="4" customWidth="1"/>
    <col min="12" max="12" width="12" style="4" customWidth="1"/>
    <col min="13" max="16384" width="9" style="4"/>
  </cols>
  <sheetData>
    <row r="1" spans="1:174" ht="23.25">
      <c r="D1" s="5" t="s">
        <v>0</v>
      </c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23.25">
      <c r="D2" s="5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8">
      <c r="C3" s="6" t="s">
        <v>1</v>
      </c>
      <c r="D3" s="7" t="s">
        <v>2</v>
      </c>
      <c r="E3" s="6" t="s">
        <v>3</v>
      </c>
      <c r="F3" s="29" t="s">
        <v>22</v>
      </c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8">
      <c r="C5" s="6" t="s">
        <v>4</v>
      </c>
      <c r="D5" s="7" t="s">
        <v>23</v>
      </c>
      <c r="E5" s="6"/>
      <c r="F5" s="6" t="s">
        <v>5</v>
      </c>
      <c r="G5" s="30">
        <v>42107</v>
      </c>
      <c r="H5" s="7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">
      <c r="B6" s="6"/>
      <c r="C6" s="6"/>
      <c r="D6" s="8"/>
      <c r="E6" s="6"/>
      <c r="G6" s="9"/>
      <c r="H6" s="9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ht="18">
      <c r="C7" s="6" t="s">
        <v>6</v>
      </c>
      <c r="D7" s="10"/>
      <c r="E7" s="6"/>
      <c r="F7" s="6" t="s">
        <v>7</v>
      </c>
      <c r="G7" s="10"/>
      <c r="H7" s="11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ht="18">
      <c r="B8" s="6"/>
      <c r="C8" s="6"/>
      <c r="D8" s="6"/>
      <c r="E8" s="6"/>
      <c r="G8" s="8"/>
      <c r="H8" s="9"/>
      <c r="J8" s="2"/>
      <c r="K8" s="2"/>
      <c r="L8" s="4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8">
      <c r="B9" s="6"/>
      <c r="C9" s="6" t="s">
        <v>8</v>
      </c>
      <c r="D9" s="12" t="s">
        <v>9</v>
      </c>
      <c r="E9" s="6"/>
      <c r="F9" s="8" t="s">
        <v>10</v>
      </c>
      <c r="G9" s="10"/>
      <c r="H9" s="7"/>
      <c r="J9" s="2"/>
      <c r="K9" s="2"/>
      <c r="L9" s="4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>
      <c r="H10" s="13" t="s">
        <v>11</v>
      </c>
      <c r="I10" s="13" t="s">
        <v>12</v>
      </c>
      <c r="J10" s="2"/>
      <c r="K10" s="2"/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7" t="s">
        <v>20</v>
      </c>
      <c r="J11" s="18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ht="15">
      <c r="A12" s="49">
        <v>4</v>
      </c>
      <c r="B12" s="14"/>
      <c r="C12" s="39" t="s">
        <v>85</v>
      </c>
      <c r="D12" s="38" t="s">
        <v>84</v>
      </c>
      <c r="E12" s="14" t="s">
        <v>33</v>
      </c>
      <c r="F12" s="38" t="s">
        <v>83</v>
      </c>
      <c r="G12" s="33" t="s">
        <v>65</v>
      </c>
      <c r="H12" s="51">
        <v>0.1</v>
      </c>
      <c r="I12" s="20">
        <f t="shared" ref="I12:I23" si="0">H12*A12</f>
        <v>0.4</v>
      </c>
      <c r="J12" s="18"/>
      <c r="K12" s="18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s="1" customFormat="1" ht="15">
      <c r="A13" s="44">
        <v>10</v>
      </c>
      <c r="B13" s="31"/>
      <c r="C13" s="40" t="s">
        <v>36</v>
      </c>
      <c r="D13" s="41" t="s">
        <v>35</v>
      </c>
      <c r="E13" s="36" t="s">
        <v>33</v>
      </c>
      <c r="F13" s="50" t="s">
        <v>34</v>
      </c>
      <c r="G13" s="33" t="s">
        <v>24</v>
      </c>
      <c r="H13" s="52">
        <v>0.1</v>
      </c>
      <c r="I13" s="20">
        <f t="shared" si="0"/>
        <v>1</v>
      </c>
      <c r="J13" s="21"/>
      <c r="K13" s="22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3"/>
    </row>
    <row r="14" spans="1:174" s="1" customFormat="1" ht="15">
      <c r="A14" s="44">
        <v>2</v>
      </c>
      <c r="B14" s="31"/>
      <c r="C14" s="39" t="s">
        <v>88</v>
      </c>
      <c r="D14" s="38" t="s">
        <v>87</v>
      </c>
      <c r="E14" s="36" t="s">
        <v>33</v>
      </c>
      <c r="F14" s="38" t="s">
        <v>86</v>
      </c>
      <c r="G14" s="33" t="s">
        <v>66</v>
      </c>
      <c r="H14" s="52">
        <v>0.11</v>
      </c>
      <c r="I14" s="20">
        <f t="shared" si="0"/>
        <v>0.22</v>
      </c>
      <c r="J14" s="21"/>
      <c r="K14" s="22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3"/>
    </row>
    <row r="15" spans="1:174" s="1" customFormat="1" ht="15">
      <c r="A15" s="44">
        <v>4</v>
      </c>
      <c r="B15" s="31"/>
      <c r="C15" s="43" t="s">
        <v>39</v>
      </c>
      <c r="D15" s="41" t="s">
        <v>38</v>
      </c>
      <c r="E15" s="36" t="s">
        <v>33</v>
      </c>
      <c r="F15" s="50" t="s">
        <v>37</v>
      </c>
      <c r="G15" s="33" t="s">
        <v>26</v>
      </c>
      <c r="H15" s="53">
        <v>0.35</v>
      </c>
      <c r="I15" s="20">
        <f t="shared" si="0"/>
        <v>1.4</v>
      </c>
      <c r="J15" s="21"/>
      <c r="K15" s="2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3"/>
    </row>
    <row r="16" spans="1:174" s="1" customFormat="1" ht="15">
      <c r="A16" s="45">
        <v>6</v>
      </c>
      <c r="C16" s="43" t="s">
        <v>91</v>
      </c>
      <c r="D16" s="41" t="s">
        <v>90</v>
      </c>
      <c r="E16" s="28" t="s">
        <v>33</v>
      </c>
      <c r="F16" s="41" t="s">
        <v>89</v>
      </c>
      <c r="G16" s="33" t="s">
        <v>62</v>
      </c>
      <c r="H16" s="53">
        <v>8.8999999999999996E-2</v>
      </c>
      <c r="I16" s="20">
        <f t="shared" si="0"/>
        <v>0.53400000000000003</v>
      </c>
      <c r="J16" s="21"/>
      <c r="K16" s="22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3"/>
    </row>
    <row r="17" spans="1:53" s="1" customFormat="1" ht="15">
      <c r="A17" s="45">
        <v>2</v>
      </c>
      <c r="C17" s="43" t="s">
        <v>94</v>
      </c>
      <c r="D17" s="41" t="s">
        <v>92</v>
      </c>
      <c r="E17" s="28" t="s">
        <v>33</v>
      </c>
      <c r="F17" s="41" t="s">
        <v>93</v>
      </c>
      <c r="G17" s="33" t="s">
        <v>63</v>
      </c>
      <c r="H17" s="53">
        <v>7.6999999999999999E-2</v>
      </c>
      <c r="I17" s="20">
        <f t="shared" si="0"/>
        <v>0.154</v>
      </c>
      <c r="J17" s="21"/>
      <c r="K17" s="22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</row>
    <row r="18" spans="1:53" s="1" customFormat="1" ht="15">
      <c r="A18" s="44">
        <v>30</v>
      </c>
      <c r="B18" s="31"/>
      <c r="C18" s="43" t="s">
        <v>42</v>
      </c>
      <c r="D18" s="41" t="s">
        <v>41</v>
      </c>
      <c r="E18" s="36" t="s">
        <v>33</v>
      </c>
      <c r="F18" s="41" t="s">
        <v>40</v>
      </c>
      <c r="G18" s="33" t="s">
        <v>25</v>
      </c>
      <c r="H18" s="53">
        <v>7.6999999999999999E-2</v>
      </c>
      <c r="I18" s="20">
        <f t="shared" si="0"/>
        <v>2.31</v>
      </c>
      <c r="J18" s="21"/>
      <c r="K18" s="22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3"/>
    </row>
    <row r="19" spans="1:53" s="1" customFormat="1" ht="15">
      <c r="A19" s="44">
        <v>1</v>
      </c>
      <c r="B19" s="31"/>
      <c r="C19" s="43" t="s">
        <v>97</v>
      </c>
      <c r="D19" s="41" t="s">
        <v>96</v>
      </c>
      <c r="E19" s="36" t="s">
        <v>33</v>
      </c>
      <c r="F19" s="41" t="s">
        <v>95</v>
      </c>
      <c r="G19" s="33" t="s">
        <v>67</v>
      </c>
      <c r="H19" s="53">
        <v>7.6999999999999999E-2</v>
      </c>
      <c r="I19" s="20">
        <f t="shared" si="0"/>
        <v>7.6999999999999999E-2</v>
      </c>
      <c r="J19" s="21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</row>
    <row r="20" spans="1:53" s="1" customFormat="1" ht="15">
      <c r="A20" s="44">
        <v>7</v>
      </c>
      <c r="B20" s="35" t="s">
        <v>46</v>
      </c>
      <c r="C20" s="43" t="s">
        <v>45</v>
      </c>
      <c r="D20" s="41" t="s">
        <v>44</v>
      </c>
      <c r="E20" s="36" t="s">
        <v>33</v>
      </c>
      <c r="F20" s="41" t="s">
        <v>43</v>
      </c>
      <c r="G20" s="33" t="s">
        <v>27</v>
      </c>
      <c r="H20" s="53">
        <v>7.6999999999999999E-2</v>
      </c>
      <c r="I20" s="20">
        <f t="shared" si="0"/>
        <v>0.53900000000000003</v>
      </c>
      <c r="J20" s="21"/>
      <c r="K20" s="2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3"/>
    </row>
    <row r="21" spans="1:53" s="1" customFormat="1" ht="15">
      <c r="A21" s="44">
        <v>1</v>
      </c>
      <c r="B21" s="31"/>
      <c r="C21" s="43" t="s">
        <v>49</v>
      </c>
      <c r="D21" s="41" t="s">
        <v>48</v>
      </c>
      <c r="E21" s="36" t="s">
        <v>33</v>
      </c>
      <c r="F21" s="41" t="s">
        <v>47</v>
      </c>
      <c r="G21" s="33" t="s">
        <v>28</v>
      </c>
      <c r="H21" s="53">
        <v>7.6999999999999999E-2</v>
      </c>
      <c r="I21" s="20">
        <f t="shared" si="0"/>
        <v>7.6999999999999999E-2</v>
      </c>
      <c r="J21" s="21"/>
      <c r="K21" s="2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3"/>
    </row>
    <row r="22" spans="1:53" s="1" customFormat="1" ht="15">
      <c r="A22" s="44">
        <v>2</v>
      </c>
      <c r="B22" s="31"/>
      <c r="C22" s="43" t="s">
        <v>100</v>
      </c>
      <c r="D22" s="41" t="s">
        <v>99</v>
      </c>
      <c r="E22" s="36" t="s">
        <v>33</v>
      </c>
      <c r="F22" s="41" t="s">
        <v>98</v>
      </c>
      <c r="G22" s="33" t="s">
        <v>68</v>
      </c>
      <c r="H22" s="53">
        <v>7.6999999999999999E-2</v>
      </c>
      <c r="I22" s="20">
        <f t="shared" si="0"/>
        <v>0.154</v>
      </c>
      <c r="J22" s="21"/>
      <c r="K22" s="22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3"/>
    </row>
    <row r="23" spans="1:53" s="1" customFormat="1" ht="15">
      <c r="A23" s="44">
        <v>2</v>
      </c>
      <c r="B23" s="31"/>
      <c r="C23" s="43" t="s">
        <v>101</v>
      </c>
      <c r="D23" s="41" t="s">
        <v>102</v>
      </c>
      <c r="E23" s="36" t="s">
        <v>33</v>
      </c>
      <c r="F23" s="41" t="s">
        <v>103</v>
      </c>
      <c r="G23" s="33" t="s">
        <v>64</v>
      </c>
      <c r="H23" s="53">
        <v>7.6999999999999999E-2</v>
      </c>
      <c r="I23" s="20">
        <f t="shared" si="0"/>
        <v>0.154</v>
      </c>
      <c r="J23" s="21"/>
      <c r="K23" s="22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3"/>
    </row>
    <row r="24" spans="1:53" s="1" customFormat="1" ht="15">
      <c r="A24" s="44">
        <v>1</v>
      </c>
      <c r="B24" s="31"/>
      <c r="C24" s="43" t="s">
        <v>106</v>
      </c>
      <c r="D24" s="41" t="s">
        <v>105</v>
      </c>
      <c r="E24" s="35" t="s">
        <v>33</v>
      </c>
      <c r="F24" s="41" t="s">
        <v>104</v>
      </c>
      <c r="G24" s="33" t="s">
        <v>76</v>
      </c>
      <c r="H24" s="53">
        <v>4.74</v>
      </c>
      <c r="I24" s="20">
        <f t="shared" ref="I15:I50" si="1">H24*A24</f>
        <v>4.74</v>
      </c>
      <c r="J24" s="21"/>
      <c r="K24" s="22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3"/>
    </row>
    <row r="25" spans="1:53" s="1" customFormat="1" ht="15">
      <c r="A25" s="44">
        <v>2</v>
      </c>
      <c r="B25" s="31"/>
      <c r="C25" s="43" t="s">
        <v>109</v>
      </c>
      <c r="D25" s="41" t="s">
        <v>108</v>
      </c>
      <c r="E25" s="35" t="s">
        <v>33</v>
      </c>
      <c r="F25" s="41" t="s">
        <v>107</v>
      </c>
      <c r="G25" s="33" t="s">
        <v>75</v>
      </c>
      <c r="H25" s="53">
        <v>5.81</v>
      </c>
      <c r="I25" s="20">
        <f t="shared" si="1"/>
        <v>11.62</v>
      </c>
      <c r="J25" s="21"/>
      <c r="K25" s="22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3"/>
    </row>
    <row r="26" spans="1:53" s="1" customFormat="1" ht="15">
      <c r="A26" s="44">
        <v>8</v>
      </c>
      <c r="B26" s="31"/>
      <c r="C26" s="43" t="s">
        <v>51</v>
      </c>
      <c r="D26" s="41" t="s">
        <v>52</v>
      </c>
      <c r="E26" s="35" t="s">
        <v>33</v>
      </c>
      <c r="F26" s="41" t="s">
        <v>50</v>
      </c>
      <c r="G26" s="33" t="s">
        <v>29</v>
      </c>
      <c r="H26" s="53">
        <v>0.21</v>
      </c>
      <c r="I26" s="20">
        <f t="shared" si="1"/>
        <v>1.68</v>
      </c>
      <c r="J26" s="21"/>
      <c r="K26" s="22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3"/>
    </row>
    <row r="27" spans="1:53" s="1" customFormat="1" ht="15">
      <c r="A27" s="44">
        <v>2</v>
      </c>
      <c r="B27" s="31"/>
      <c r="C27" s="43" t="s">
        <v>110</v>
      </c>
      <c r="D27" s="41" t="s">
        <v>111</v>
      </c>
      <c r="E27" s="35" t="s">
        <v>33</v>
      </c>
      <c r="F27" s="41" t="s">
        <v>112</v>
      </c>
      <c r="G27" s="33" t="s">
        <v>72</v>
      </c>
      <c r="H27" s="53">
        <v>15.29</v>
      </c>
      <c r="I27" s="20">
        <f t="shared" si="1"/>
        <v>30.58</v>
      </c>
      <c r="J27" s="21"/>
      <c r="K27" s="22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3"/>
    </row>
    <row r="28" spans="1:53" s="1" customFormat="1" ht="15">
      <c r="A28" s="45">
        <v>1</v>
      </c>
      <c r="C28" s="43" t="s">
        <v>115</v>
      </c>
      <c r="D28" s="41" t="s">
        <v>114</v>
      </c>
      <c r="E28" s="28" t="s">
        <v>33</v>
      </c>
      <c r="F28" s="41" t="s">
        <v>113</v>
      </c>
      <c r="G28" s="33" t="s">
        <v>73</v>
      </c>
      <c r="H28" s="37">
        <v>3.2</v>
      </c>
      <c r="I28" s="20">
        <f t="shared" si="1"/>
        <v>3.2</v>
      </c>
      <c r="J28" s="21"/>
      <c r="K28" s="22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3"/>
    </row>
    <row r="29" spans="1:53" s="1" customFormat="1" ht="15">
      <c r="A29" s="45">
        <v>1</v>
      </c>
      <c r="C29" s="43" t="s">
        <v>118</v>
      </c>
      <c r="D29" s="41" t="s">
        <v>117</v>
      </c>
      <c r="E29" s="28" t="s">
        <v>33</v>
      </c>
      <c r="F29" s="41" t="s">
        <v>116</v>
      </c>
      <c r="G29" s="33" t="s">
        <v>74</v>
      </c>
      <c r="H29" s="37">
        <v>3.97</v>
      </c>
      <c r="I29" s="20">
        <f t="shared" si="1"/>
        <v>3.97</v>
      </c>
      <c r="J29" s="21"/>
      <c r="K29" s="22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3"/>
    </row>
    <row r="30" spans="1:53" s="1" customFormat="1" ht="15">
      <c r="A30" s="45">
        <v>1</v>
      </c>
      <c r="C30" s="43" t="s">
        <v>121</v>
      </c>
      <c r="D30" s="41" t="s">
        <v>120</v>
      </c>
      <c r="E30" s="28" t="s">
        <v>33</v>
      </c>
      <c r="F30" s="41" t="s">
        <v>119</v>
      </c>
      <c r="G30" s="33" t="s">
        <v>80</v>
      </c>
      <c r="H30" s="37">
        <v>1.41</v>
      </c>
      <c r="I30" s="20">
        <f t="shared" si="1"/>
        <v>1.41</v>
      </c>
      <c r="J30" s="21"/>
      <c r="K30" s="22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3"/>
    </row>
    <row r="31" spans="1:53" s="1" customFormat="1" ht="15">
      <c r="A31" s="45">
        <v>3</v>
      </c>
      <c r="C31" s="43" t="s">
        <v>122</v>
      </c>
      <c r="D31" s="41" t="s">
        <v>123</v>
      </c>
      <c r="E31" s="28" t="s">
        <v>33</v>
      </c>
      <c r="F31" s="41" t="s">
        <v>124</v>
      </c>
      <c r="G31" s="33" t="s">
        <v>70</v>
      </c>
      <c r="H31" s="37">
        <v>0.99</v>
      </c>
      <c r="I31" s="20">
        <f t="shared" si="1"/>
        <v>2.9699999999999998</v>
      </c>
      <c r="J31" s="21"/>
      <c r="K31" s="22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3"/>
    </row>
    <row r="32" spans="1:53" s="1" customFormat="1" ht="15">
      <c r="A32" s="45">
        <v>1</v>
      </c>
      <c r="C32" s="43" t="s">
        <v>55</v>
      </c>
      <c r="D32" s="41" t="s">
        <v>54</v>
      </c>
      <c r="E32" s="28" t="s">
        <v>33</v>
      </c>
      <c r="F32" s="41" t="s">
        <v>53</v>
      </c>
      <c r="G32" s="33" t="s">
        <v>30</v>
      </c>
      <c r="H32" s="37">
        <v>3.78</v>
      </c>
      <c r="I32" s="20">
        <f t="shared" si="1"/>
        <v>3.78</v>
      </c>
      <c r="J32" s="21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3"/>
    </row>
    <row r="33" spans="1:53" s="1" customFormat="1" ht="15">
      <c r="A33" s="45">
        <v>1</v>
      </c>
      <c r="C33" s="43" t="s">
        <v>125</v>
      </c>
      <c r="D33" s="41" t="s">
        <v>127</v>
      </c>
      <c r="E33" s="28" t="s">
        <v>33</v>
      </c>
      <c r="F33" s="42" t="s">
        <v>126</v>
      </c>
      <c r="G33" s="33" t="s">
        <v>81</v>
      </c>
      <c r="H33" s="37">
        <v>0.63</v>
      </c>
      <c r="I33" s="20">
        <f t="shared" si="1"/>
        <v>0.63</v>
      </c>
      <c r="J33" s="21"/>
      <c r="K33" s="22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3"/>
    </row>
    <row r="34" spans="1:53" s="1" customFormat="1" ht="15">
      <c r="A34" s="45">
        <v>2</v>
      </c>
      <c r="C34" s="43" t="s">
        <v>130</v>
      </c>
      <c r="D34" s="41" t="s">
        <v>129</v>
      </c>
      <c r="E34" s="28" t="s">
        <v>33</v>
      </c>
      <c r="F34" s="41" t="s">
        <v>128</v>
      </c>
      <c r="G34" s="33" t="s">
        <v>82</v>
      </c>
      <c r="H34" s="37">
        <v>1.44</v>
      </c>
      <c r="I34" s="20">
        <f t="shared" si="1"/>
        <v>2.88</v>
      </c>
      <c r="J34" s="21"/>
      <c r="K34" s="22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3"/>
    </row>
    <row r="35" spans="1:53" s="1" customFormat="1" ht="15">
      <c r="A35" s="45">
        <v>14</v>
      </c>
      <c r="C35" s="43" t="s">
        <v>58</v>
      </c>
      <c r="D35" s="41" t="s">
        <v>57</v>
      </c>
      <c r="E35" s="28" t="s">
        <v>33</v>
      </c>
      <c r="F35" s="41" t="s">
        <v>56</v>
      </c>
      <c r="G35" s="33" t="s">
        <v>31</v>
      </c>
      <c r="H35" s="37">
        <v>0.08</v>
      </c>
      <c r="I35" s="20">
        <f t="shared" si="1"/>
        <v>1.1200000000000001</v>
      </c>
      <c r="J35" s="21"/>
      <c r="K35" s="22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3"/>
    </row>
    <row r="36" spans="1:53" s="1" customFormat="1" ht="15">
      <c r="A36" s="45">
        <v>2</v>
      </c>
      <c r="B36" s="15"/>
      <c r="C36" s="43" t="s">
        <v>61</v>
      </c>
      <c r="D36" s="41" t="s">
        <v>60</v>
      </c>
      <c r="E36" s="28" t="s">
        <v>33</v>
      </c>
      <c r="F36" s="41" t="s">
        <v>59</v>
      </c>
      <c r="G36" s="33" t="s">
        <v>32</v>
      </c>
      <c r="H36" s="37">
        <v>0.08</v>
      </c>
      <c r="I36" s="20">
        <f t="shared" si="1"/>
        <v>0.16</v>
      </c>
      <c r="J36" s="21"/>
      <c r="K36" s="22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3"/>
    </row>
    <row r="37" spans="1:53" s="1" customFormat="1" ht="15">
      <c r="A37" s="45">
        <v>4</v>
      </c>
      <c r="C37" s="43" t="s">
        <v>133</v>
      </c>
      <c r="D37" s="41" t="s">
        <v>132</v>
      </c>
      <c r="E37" s="28" t="s">
        <v>33</v>
      </c>
      <c r="F37" s="41" t="s">
        <v>131</v>
      </c>
      <c r="G37" s="33" t="s">
        <v>77</v>
      </c>
      <c r="H37" s="37">
        <v>2.91</v>
      </c>
      <c r="I37" s="20">
        <f t="shared" si="1"/>
        <v>11.64</v>
      </c>
      <c r="J37" s="21"/>
      <c r="K37" s="22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3"/>
    </row>
    <row r="38" spans="1:53" s="1" customFormat="1" ht="15">
      <c r="A38" s="45">
        <v>2</v>
      </c>
      <c r="C38" s="43">
        <v>39299042</v>
      </c>
      <c r="D38" s="41" t="s">
        <v>135</v>
      </c>
      <c r="E38" s="28" t="s">
        <v>33</v>
      </c>
      <c r="F38" s="41" t="s">
        <v>134</v>
      </c>
      <c r="G38" s="33" t="s">
        <v>69</v>
      </c>
      <c r="H38" s="34">
        <v>0.66</v>
      </c>
      <c r="I38" s="20">
        <f t="shared" si="1"/>
        <v>1.32</v>
      </c>
      <c r="J38" s="21"/>
      <c r="K38" s="22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3"/>
    </row>
    <row r="39" spans="1:53" s="1" customFormat="1" ht="15">
      <c r="A39" s="45">
        <v>5</v>
      </c>
      <c r="C39" s="43" t="s">
        <v>138</v>
      </c>
      <c r="D39" s="41" t="s">
        <v>137</v>
      </c>
      <c r="E39" s="28" t="s">
        <v>33</v>
      </c>
      <c r="F39" s="41" t="s">
        <v>136</v>
      </c>
      <c r="G39" s="33" t="s">
        <v>71</v>
      </c>
      <c r="H39" s="34">
        <v>0.45</v>
      </c>
      <c r="I39" s="20">
        <f t="shared" si="1"/>
        <v>2.25</v>
      </c>
      <c r="J39" s="21"/>
      <c r="K39" s="22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3"/>
    </row>
    <row r="40" spans="1:53" s="1" customFormat="1" ht="15">
      <c r="A40" s="46">
        <v>1</v>
      </c>
      <c r="C40" s="43" t="s">
        <v>141</v>
      </c>
      <c r="D40" s="41" t="s">
        <v>140</v>
      </c>
      <c r="E40" s="1" t="s">
        <v>33</v>
      </c>
      <c r="F40" s="41" t="s">
        <v>139</v>
      </c>
      <c r="G40" s="33" t="s">
        <v>78</v>
      </c>
      <c r="H40" s="34">
        <v>0.79</v>
      </c>
      <c r="I40" s="20">
        <f t="shared" si="1"/>
        <v>0.79</v>
      </c>
      <c r="J40" s="21"/>
      <c r="K40" s="22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3"/>
    </row>
    <row r="41" spans="1:53" s="1" customFormat="1" ht="15">
      <c r="A41" s="46">
        <v>4</v>
      </c>
      <c r="C41" s="43" t="s">
        <v>144</v>
      </c>
      <c r="D41" s="41" t="s">
        <v>143</v>
      </c>
      <c r="E41" s="28" t="s">
        <v>33</v>
      </c>
      <c r="F41" s="41" t="s">
        <v>142</v>
      </c>
      <c r="G41" s="33" t="s">
        <v>79</v>
      </c>
      <c r="H41" s="34">
        <v>0.12</v>
      </c>
      <c r="I41" s="24">
        <f t="shared" si="1"/>
        <v>0.48</v>
      </c>
      <c r="J41" s="21"/>
      <c r="K41" s="22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3"/>
    </row>
    <row r="42" spans="1:53" s="1" customFormat="1" ht="15">
      <c r="A42" s="1">
        <v>1</v>
      </c>
      <c r="C42" s="39" t="s">
        <v>151</v>
      </c>
      <c r="D42" s="38" t="s">
        <v>152</v>
      </c>
      <c r="E42" s="28" t="s">
        <v>33</v>
      </c>
      <c r="F42" s="38" t="s">
        <v>153</v>
      </c>
      <c r="G42" s="33" t="s">
        <v>145</v>
      </c>
      <c r="H42" s="34">
        <v>1.75</v>
      </c>
      <c r="I42" s="24">
        <f t="shared" si="1"/>
        <v>1.75</v>
      </c>
      <c r="J42" s="21"/>
      <c r="K42" s="22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3"/>
    </row>
    <row r="43" spans="1:53" s="1" customFormat="1" ht="15">
      <c r="A43" s="1">
        <v>2</v>
      </c>
      <c r="C43" s="39" t="s">
        <v>171</v>
      </c>
      <c r="D43" s="38" t="s">
        <v>170</v>
      </c>
      <c r="E43" s="28" t="s">
        <v>33</v>
      </c>
      <c r="F43" s="38" t="s">
        <v>169</v>
      </c>
      <c r="G43" s="33" t="s">
        <v>168</v>
      </c>
      <c r="H43" s="34">
        <v>0.24</v>
      </c>
      <c r="I43" s="24">
        <f t="shared" si="1"/>
        <v>0.48</v>
      </c>
      <c r="J43" s="21"/>
      <c r="K43" s="22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3"/>
    </row>
    <row r="44" spans="1:53" s="1" customFormat="1" ht="15">
      <c r="A44" s="1">
        <v>1</v>
      </c>
      <c r="C44" s="39" t="s">
        <v>173</v>
      </c>
      <c r="D44" s="38" t="s">
        <v>174</v>
      </c>
      <c r="E44" s="28" t="s">
        <v>33</v>
      </c>
      <c r="F44" s="38" t="s">
        <v>175</v>
      </c>
      <c r="G44" s="58" t="s">
        <v>172</v>
      </c>
      <c r="H44" s="34">
        <v>0.65</v>
      </c>
      <c r="I44" s="24">
        <f t="shared" si="1"/>
        <v>0.65</v>
      </c>
      <c r="J44" s="21"/>
      <c r="K44" s="22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3"/>
    </row>
    <row r="45" spans="1:53" s="1" customFormat="1" ht="15">
      <c r="A45" s="1">
        <v>1</v>
      </c>
      <c r="C45" s="39" t="s">
        <v>156</v>
      </c>
      <c r="D45" s="38" t="s">
        <v>155</v>
      </c>
      <c r="E45" s="28" t="s">
        <v>33</v>
      </c>
      <c r="F45" s="38" t="s">
        <v>154</v>
      </c>
      <c r="G45" s="33" t="s">
        <v>146</v>
      </c>
      <c r="H45" s="62">
        <v>0.61</v>
      </c>
      <c r="I45" s="24">
        <f t="shared" si="1"/>
        <v>0.61</v>
      </c>
      <c r="J45" s="21"/>
      <c r="K45" s="22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3"/>
    </row>
    <row r="46" spans="1:53" s="1" customFormat="1" ht="15">
      <c r="A46" s="1">
        <v>2</v>
      </c>
      <c r="C46" s="39" t="s">
        <v>179</v>
      </c>
      <c r="D46" s="38" t="s">
        <v>178</v>
      </c>
      <c r="E46" s="28" t="s">
        <v>33</v>
      </c>
      <c r="F46" s="38" t="s">
        <v>177</v>
      </c>
      <c r="G46" s="58" t="s">
        <v>176</v>
      </c>
      <c r="H46" s="62">
        <v>8.8999999999999996E-2</v>
      </c>
      <c r="I46" s="24">
        <f t="shared" si="1"/>
        <v>0.17799999999999999</v>
      </c>
      <c r="J46" s="21"/>
      <c r="K46" s="2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3"/>
    </row>
    <row r="47" spans="1:53" s="1" customFormat="1" ht="15">
      <c r="A47" s="25">
        <v>2</v>
      </c>
      <c r="B47" s="25"/>
      <c r="C47" s="43" t="s">
        <v>157</v>
      </c>
      <c r="D47" s="41" t="s">
        <v>158</v>
      </c>
      <c r="E47" s="54" t="s">
        <v>33</v>
      </c>
      <c r="F47" s="41" t="s">
        <v>159</v>
      </c>
      <c r="G47" s="33" t="s">
        <v>147</v>
      </c>
      <c r="H47" s="63">
        <v>7.6999999999999999E-2</v>
      </c>
      <c r="I47" s="24">
        <f t="shared" si="1"/>
        <v>0.154</v>
      </c>
      <c r="J47" s="21"/>
      <c r="K47" s="22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3"/>
    </row>
    <row r="48" spans="1:53" s="1" customFormat="1" ht="15">
      <c r="A48" s="25">
        <v>1</v>
      </c>
      <c r="B48" s="25"/>
      <c r="C48" s="43" t="s">
        <v>162</v>
      </c>
      <c r="D48" s="41" t="s">
        <v>161</v>
      </c>
      <c r="E48" s="54" t="s">
        <v>33</v>
      </c>
      <c r="F48" s="41" t="s">
        <v>160</v>
      </c>
      <c r="G48" s="33" t="s">
        <v>148</v>
      </c>
      <c r="H48" s="63">
        <v>2.71</v>
      </c>
      <c r="I48" s="24">
        <f t="shared" si="1"/>
        <v>2.71</v>
      </c>
      <c r="J48" s="21"/>
      <c r="K48" s="22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3"/>
    </row>
    <row r="49" spans="1:53" s="1" customFormat="1" ht="15">
      <c r="A49" s="55">
        <v>1</v>
      </c>
      <c r="B49" s="55"/>
      <c r="C49" s="43" t="s">
        <v>165</v>
      </c>
      <c r="D49" s="41" t="s">
        <v>164</v>
      </c>
      <c r="E49" s="61" t="s">
        <v>33</v>
      </c>
      <c r="F49" s="41" t="s">
        <v>163</v>
      </c>
      <c r="G49" s="33" t="s">
        <v>149</v>
      </c>
      <c r="H49" s="62">
        <v>0.43</v>
      </c>
      <c r="I49" s="24">
        <f t="shared" si="1"/>
        <v>0.43</v>
      </c>
      <c r="J49" s="21"/>
      <c r="K49" s="22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3"/>
    </row>
    <row r="50" spans="1:53" s="1" customFormat="1" ht="15">
      <c r="A50" s="57">
        <v>1</v>
      </c>
      <c r="B50" s="57"/>
      <c r="C50" s="43">
        <v>1718560007</v>
      </c>
      <c r="D50" s="41" t="s">
        <v>167</v>
      </c>
      <c r="E50" s="60" t="s">
        <v>33</v>
      </c>
      <c r="F50" s="41" t="s">
        <v>166</v>
      </c>
      <c r="G50" s="33" t="s">
        <v>150</v>
      </c>
      <c r="H50" s="64">
        <v>0.79</v>
      </c>
      <c r="I50" s="24">
        <f t="shared" si="1"/>
        <v>0.79</v>
      </c>
      <c r="J50" s="21"/>
      <c r="K50" s="2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3"/>
    </row>
    <row r="51" spans="1:53" s="1" customFormat="1" ht="10.5" customHeight="1">
      <c r="A51" s="57"/>
      <c r="B51" s="59"/>
      <c r="C51" s="57"/>
      <c r="D51" s="57"/>
      <c r="E51" s="57"/>
      <c r="F51" s="57"/>
      <c r="G51" s="57"/>
      <c r="H51" s="57"/>
      <c r="I51" s="57"/>
      <c r="J51" s="21"/>
      <c r="K51" s="22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3"/>
    </row>
    <row r="52" spans="1:53" s="1" customFormat="1">
      <c r="A52" s="57"/>
      <c r="B52" s="28"/>
      <c r="C52" s="57"/>
      <c r="D52" s="57"/>
      <c r="E52" s="57"/>
      <c r="F52" s="57"/>
      <c r="G52" s="57"/>
      <c r="H52" s="57"/>
      <c r="I52" s="57"/>
      <c r="J52" s="21"/>
      <c r="K52" s="22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3"/>
    </row>
    <row r="53" spans="1:53" s="1" customFormat="1">
      <c r="A53" s="4"/>
      <c r="B53" s="32"/>
      <c r="C53" s="9"/>
      <c r="D53" s="4"/>
      <c r="E53" s="4"/>
      <c r="F53" s="4"/>
      <c r="G53" s="4"/>
      <c r="H53" s="56" t="s">
        <v>21</v>
      </c>
      <c r="I53" s="56">
        <f>SUM(I13:I47)</f>
        <v>95.661000000000001</v>
      </c>
      <c r="J53" s="21"/>
      <c r="K53" s="22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3"/>
    </row>
    <row r="54" spans="1:53" s="1" customFormat="1">
      <c r="A54" s="4"/>
      <c r="B54" s="9"/>
      <c r="C54" s="9"/>
      <c r="D54" s="4"/>
      <c r="E54" s="4"/>
      <c r="F54" s="4"/>
      <c r="G54" s="4"/>
      <c r="H54" s="4"/>
      <c r="I54" s="4"/>
      <c r="J54" s="21"/>
      <c r="K54" s="22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3"/>
    </row>
    <row r="55" spans="1:53" s="1" customFormat="1">
      <c r="A55" s="4"/>
      <c r="B55" s="4"/>
      <c r="C55" s="4"/>
      <c r="D55" s="4"/>
      <c r="E55" s="4"/>
      <c r="F55" s="4"/>
      <c r="G55" s="4"/>
      <c r="H55" s="4"/>
      <c r="I55" s="4"/>
      <c r="J55" s="21"/>
      <c r="K55" s="22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3"/>
    </row>
    <row r="56" spans="1:53" s="1" customFormat="1" ht="17.25" customHeight="1">
      <c r="A56" s="4"/>
      <c r="B56" s="4"/>
      <c r="C56" s="4"/>
      <c r="D56" s="4"/>
      <c r="E56" s="4"/>
      <c r="F56" s="4"/>
      <c r="G56" s="4"/>
      <c r="H56" s="4"/>
      <c r="I56" s="4"/>
      <c r="J56" s="21"/>
      <c r="K56" s="22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3"/>
    </row>
    <row r="57" spans="1:53" s="1" customFormat="1">
      <c r="A57" s="4"/>
      <c r="B57" s="4"/>
      <c r="C57" s="4"/>
      <c r="D57" s="4"/>
      <c r="E57" s="4"/>
      <c r="F57" s="4"/>
      <c r="G57" s="4"/>
      <c r="H57" s="4"/>
      <c r="I57" s="4"/>
      <c r="J57" s="21"/>
      <c r="K57" s="22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3"/>
    </row>
    <row r="58" spans="1:53" s="1" customFormat="1">
      <c r="A58" s="4"/>
      <c r="B58" s="4"/>
      <c r="C58" s="4"/>
      <c r="D58" s="4"/>
      <c r="E58" s="4"/>
      <c r="F58" s="4"/>
      <c r="G58" s="4"/>
      <c r="H58" s="4"/>
      <c r="I58" s="4"/>
      <c r="J58" s="21"/>
      <c r="K58" s="22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3"/>
    </row>
    <row r="59" spans="1:53" s="1" customFormat="1">
      <c r="A59" s="4"/>
      <c r="B59" s="4"/>
      <c r="C59" s="4"/>
      <c r="D59" s="4"/>
      <c r="E59" s="4"/>
      <c r="F59" s="4"/>
      <c r="G59" s="4"/>
      <c r="H59" s="4"/>
      <c r="I59" s="4"/>
      <c r="J59" s="21"/>
      <c r="K59" s="22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3"/>
    </row>
    <row r="60" spans="1:53" s="1" customFormat="1">
      <c r="A60" s="4"/>
      <c r="B60" s="4"/>
      <c r="C60" s="4"/>
      <c r="D60" s="4"/>
      <c r="E60" s="4"/>
      <c r="F60" s="4"/>
      <c r="G60" s="4"/>
      <c r="H60" s="4"/>
      <c r="I60" s="4"/>
      <c r="J60" s="21"/>
      <c r="K60" s="22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3"/>
    </row>
    <row r="61" spans="1:53" s="1" customFormat="1">
      <c r="A61" s="4"/>
      <c r="B61" s="4"/>
      <c r="C61" s="4"/>
      <c r="D61" s="4"/>
      <c r="E61" s="4"/>
      <c r="F61" s="4"/>
      <c r="G61" s="4"/>
      <c r="H61" s="4"/>
      <c r="I61" s="4"/>
      <c r="J61" s="21"/>
      <c r="K61" s="22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3"/>
    </row>
    <row r="62" spans="1:53" s="1" customFormat="1">
      <c r="A62" s="4"/>
      <c r="B62" s="4"/>
      <c r="C62" s="4"/>
      <c r="D62" s="4"/>
      <c r="E62" s="4"/>
      <c r="F62" s="4"/>
      <c r="G62" s="4"/>
      <c r="H62" s="4"/>
      <c r="I62" s="4"/>
      <c r="J62" s="21"/>
      <c r="K62" s="22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3"/>
    </row>
    <row r="63" spans="1:53" s="1" customFormat="1">
      <c r="A63" s="4"/>
      <c r="B63" s="4"/>
      <c r="C63" s="4"/>
      <c r="D63" s="4"/>
      <c r="E63" s="4"/>
      <c r="F63" s="4"/>
      <c r="G63" s="4"/>
      <c r="H63" s="4"/>
      <c r="I63" s="4"/>
      <c r="J63" s="21"/>
      <c r="K63" s="22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3"/>
    </row>
    <row r="64" spans="1:53" s="1" customFormat="1">
      <c r="A64" s="4"/>
      <c r="B64" s="4"/>
      <c r="C64" s="4"/>
      <c r="D64" s="4"/>
      <c r="E64" s="4"/>
      <c r="F64" s="4"/>
      <c r="G64" s="4"/>
      <c r="H64" s="4"/>
      <c r="I64" s="4"/>
      <c r="J64" s="21"/>
      <c r="K64" s="22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3"/>
    </row>
    <row r="65" spans="1:53" s="1" customFormat="1">
      <c r="A65" s="4"/>
      <c r="B65" s="4"/>
      <c r="C65" s="4"/>
      <c r="D65" s="4"/>
      <c r="E65" s="4"/>
      <c r="F65" s="4"/>
      <c r="G65" s="4"/>
      <c r="H65" s="4"/>
      <c r="I65" s="4"/>
      <c r="J65" s="21"/>
      <c r="K65" s="22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3"/>
    </row>
    <row r="66" spans="1:53" s="1" customFormat="1">
      <c r="A66" s="4"/>
      <c r="B66" s="4"/>
      <c r="C66" s="4"/>
      <c r="D66" s="4"/>
      <c r="E66" s="4"/>
      <c r="F66" s="4"/>
      <c r="G66" s="4"/>
      <c r="H66" s="4"/>
      <c r="I66" s="4"/>
      <c r="J66" s="21"/>
      <c r="K66" s="22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3"/>
    </row>
    <row r="67" spans="1:53" s="1" customFormat="1">
      <c r="A67" s="4"/>
      <c r="B67" s="4"/>
      <c r="C67" s="4"/>
      <c r="D67" s="4"/>
      <c r="E67" s="4"/>
      <c r="F67" s="4"/>
      <c r="G67" s="4"/>
      <c r="H67" s="4"/>
      <c r="I67" s="4"/>
      <c r="J67" s="21"/>
      <c r="K67" s="22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3"/>
    </row>
    <row r="68" spans="1:53" s="1" customFormat="1">
      <c r="A68" s="4"/>
      <c r="B68" s="4"/>
      <c r="C68" s="4"/>
      <c r="D68" s="4"/>
      <c r="E68" s="4"/>
      <c r="F68" s="4"/>
      <c r="G68" s="4"/>
      <c r="H68" s="4"/>
      <c r="I68" s="4"/>
      <c r="J68" s="21"/>
      <c r="K68" s="22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3"/>
    </row>
    <row r="69" spans="1:53" s="1" customFormat="1">
      <c r="A69" s="4"/>
      <c r="B69" s="4"/>
      <c r="C69" s="4"/>
      <c r="D69" s="4"/>
      <c r="E69" s="4"/>
      <c r="F69" s="4"/>
      <c r="G69" s="4"/>
      <c r="H69" s="4"/>
      <c r="I69" s="4"/>
      <c r="J69" s="21"/>
      <c r="K69" s="22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3"/>
    </row>
    <row r="70" spans="1:53" s="1" customFormat="1">
      <c r="A70" s="4"/>
      <c r="B70" s="4"/>
      <c r="C70" s="4"/>
      <c r="D70" s="4"/>
      <c r="E70" s="4"/>
      <c r="F70" s="4"/>
      <c r="G70" s="4"/>
      <c r="H70" s="4"/>
      <c r="I70" s="4"/>
      <c r="J70" s="21"/>
      <c r="K70" s="22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3"/>
    </row>
    <row r="71" spans="1:53" s="1" customFormat="1">
      <c r="A71" s="4"/>
      <c r="B71" s="4"/>
      <c r="C71" s="4"/>
      <c r="D71" s="4"/>
      <c r="E71" s="4"/>
      <c r="F71" s="4"/>
      <c r="G71" s="4"/>
      <c r="H71" s="4"/>
      <c r="I71" s="4"/>
      <c r="J71" s="21"/>
      <c r="K71" s="22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3"/>
    </row>
    <row r="72" spans="1:53" s="1" customFormat="1">
      <c r="A72" s="4"/>
      <c r="B72" s="4"/>
      <c r="C72" s="4"/>
      <c r="D72" s="4"/>
      <c r="E72" s="4"/>
      <c r="F72" s="4"/>
      <c r="G72" s="4"/>
      <c r="H72" s="4"/>
      <c r="I72" s="4"/>
      <c r="J72" s="21"/>
      <c r="K72" s="22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3"/>
    </row>
    <row r="73" spans="1:53" s="1" customFormat="1">
      <c r="A73" s="4"/>
      <c r="B73" s="4"/>
      <c r="C73" s="4"/>
      <c r="D73" s="4"/>
      <c r="E73" s="4"/>
      <c r="F73" s="4"/>
      <c r="G73" s="4"/>
      <c r="H73" s="4"/>
      <c r="I73" s="4"/>
      <c r="J73" s="21"/>
      <c r="K73" s="22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3"/>
    </row>
    <row r="74" spans="1:53" s="1" customFormat="1">
      <c r="A74" s="4"/>
      <c r="B74" s="4"/>
      <c r="C74" s="4"/>
      <c r="D74" s="4"/>
      <c r="E74" s="4"/>
      <c r="F74" s="4"/>
      <c r="G74" s="4"/>
      <c r="H74" s="4"/>
      <c r="I74" s="4"/>
      <c r="J74" s="21"/>
      <c r="K74" s="22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3"/>
    </row>
    <row r="75" spans="1:53" s="1" customFormat="1">
      <c r="A75" s="4"/>
      <c r="B75" s="4"/>
      <c r="C75" s="4"/>
      <c r="D75" s="4"/>
      <c r="E75" s="4"/>
      <c r="F75" s="4"/>
      <c r="G75" s="4"/>
      <c r="H75" s="4"/>
      <c r="I75" s="4"/>
      <c r="J75" s="21"/>
      <c r="K75" s="22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3"/>
    </row>
    <row r="76" spans="1:53" s="1" customFormat="1">
      <c r="A76" s="4"/>
      <c r="B76" s="4"/>
      <c r="C76" s="4"/>
      <c r="D76" s="4"/>
      <c r="E76" s="4"/>
      <c r="F76" s="4"/>
      <c r="G76" s="4"/>
      <c r="H76" s="4"/>
      <c r="I76" s="4"/>
      <c r="J76" s="21"/>
      <c r="K76" s="22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3"/>
    </row>
    <row r="77" spans="1:53" s="1" customFormat="1">
      <c r="A77" s="4"/>
      <c r="B77" s="4"/>
      <c r="C77" s="4"/>
      <c r="D77" s="4"/>
      <c r="E77" s="4"/>
      <c r="F77" s="4"/>
      <c r="G77" s="4"/>
      <c r="H77" s="4"/>
      <c r="I77" s="4"/>
      <c r="J77" s="21"/>
      <c r="K77" s="22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3"/>
    </row>
    <row r="78" spans="1:53" s="1" customFormat="1">
      <c r="A78" s="4"/>
      <c r="B78" s="4"/>
      <c r="C78" s="4"/>
      <c r="D78" s="4"/>
      <c r="E78" s="4"/>
      <c r="F78" s="4"/>
      <c r="G78" s="4"/>
      <c r="H78" s="4"/>
      <c r="I78" s="4"/>
      <c r="J78" s="21"/>
      <c r="K78" s="22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3"/>
    </row>
    <row r="79" spans="1:53" s="1" customFormat="1">
      <c r="A79" s="4"/>
      <c r="B79" s="4"/>
      <c r="C79" s="4"/>
      <c r="D79" s="4"/>
      <c r="E79" s="4"/>
      <c r="F79" s="4"/>
      <c r="G79" s="4"/>
      <c r="H79" s="4"/>
      <c r="I79" s="4"/>
      <c r="J79" s="21"/>
      <c r="K79" s="22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3"/>
    </row>
    <row r="80" spans="1:53" s="1" customFormat="1">
      <c r="A80" s="4"/>
      <c r="B80" s="4"/>
      <c r="C80" s="4"/>
      <c r="D80" s="4"/>
      <c r="E80" s="4"/>
      <c r="F80" s="4"/>
      <c r="G80" s="4"/>
      <c r="H80" s="4"/>
      <c r="I80" s="4"/>
      <c r="J80" s="21"/>
      <c r="K80" s="22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3"/>
    </row>
    <row r="81" spans="1:53" s="1" customFormat="1">
      <c r="A81" s="4"/>
      <c r="B81" s="4"/>
      <c r="C81" s="4"/>
      <c r="D81" s="4"/>
      <c r="E81" s="4"/>
      <c r="F81" s="4"/>
      <c r="G81" s="4"/>
      <c r="H81" s="4"/>
      <c r="I81" s="4"/>
      <c r="J81" s="21"/>
      <c r="K81" s="22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3"/>
    </row>
    <row r="82" spans="1:53" s="1" customFormat="1">
      <c r="A82" s="4"/>
      <c r="B82" s="4"/>
      <c r="C82" s="4"/>
      <c r="D82" s="4"/>
      <c r="E82" s="4"/>
      <c r="F82" s="4"/>
      <c r="G82" s="4"/>
      <c r="H82" s="4"/>
      <c r="I82" s="4"/>
      <c r="J82" s="21"/>
      <c r="K82" s="22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3"/>
    </row>
    <row r="83" spans="1:53" s="1" customFormat="1">
      <c r="A83" s="4"/>
      <c r="B83" s="4"/>
      <c r="C83" s="4"/>
      <c r="D83" s="4"/>
      <c r="E83" s="4"/>
      <c r="F83" s="4"/>
      <c r="G83" s="4"/>
      <c r="H83" s="4"/>
      <c r="I83" s="4"/>
      <c r="J83" s="21"/>
      <c r="K83" s="22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3"/>
    </row>
    <row r="84" spans="1:53" s="1" customFormat="1">
      <c r="A84" s="4"/>
      <c r="B84" s="4"/>
      <c r="C84" s="4"/>
      <c r="D84" s="4"/>
      <c r="E84" s="4"/>
      <c r="F84" s="4"/>
      <c r="G84" s="4"/>
      <c r="H84" s="4"/>
      <c r="I84" s="4"/>
      <c r="J84" s="21"/>
      <c r="K84" s="22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3"/>
    </row>
    <row r="85" spans="1:53" s="1" customFormat="1">
      <c r="A85" s="4"/>
      <c r="B85" s="4"/>
      <c r="C85" s="4"/>
      <c r="D85" s="4"/>
      <c r="E85" s="4"/>
      <c r="F85" s="4"/>
      <c r="G85" s="4"/>
      <c r="H85" s="4"/>
      <c r="I85" s="4"/>
      <c r="J85" s="21"/>
      <c r="K85" s="22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3"/>
    </row>
    <row r="86" spans="1:53" s="1" customFormat="1">
      <c r="A86" s="4"/>
      <c r="B86" s="4"/>
      <c r="C86" s="4"/>
      <c r="D86" s="4"/>
      <c r="E86" s="4"/>
      <c r="F86" s="4"/>
      <c r="G86" s="4"/>
      <c r="H86" s="4"/>
      <c r="I86" s="4"/>
      <c r="J86" s="21"/>
      <c r="K86" s="22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3"/>
    </row>
    <row r="87" spans="1:53" s="1" customFormat="1">
      <c r="A87" s="4"/>
      <c r="B87" s="4"/>
      <c r="C87" s="4"/>
      <c r="D87" s="4"/>
      <c r="E87" s="4"/>
      <c r="F87" s="4"/>
      <c r="G87" s="4"/>
      <c r="H87" s="4"/>
      <c r="I87" s="4"/>
      <c r="J87" s="21"/>
      <c r="K87" s="22"/>
      <c r="L87" s="26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3"/>
    </row>
    <row r="88" spans="1:53" s="2" customFormat="1" ht="15">
      <c r="A88" s="4"/>
      <c r="B88" s="4"/>
      <c r="C88" s="4"/>
      <c r="D88" s="4"/>
      <c r="E88" s="4"/>
      <c r="F88" s="4"/>
      <c r="G88" s="4"/>
      <c r="H88" s="4"/>
      <c r="I88" s="4"/>
      <c r="K88" s="27"/>
      <c r="L88" s="26"/>
    </row>
    <row r="89" spans="1:53" s="2" customFormat="1" ht="15">
      <c r="A89" s="4"/>
      <c r="B89" s="4"/>
      <c r="C89" s="4"/>
      <c r="D89" s="4"/>
      <c r="E89" s="4"/>
      <c r="F89" s="4"/>
      <c r="G89" s="4"/>
      <c r="H89" s="4"/>
      <c r="I89" s="4"/>
      <c r="K89" s="27"/>
      <c r="L89" s="26"/>
    </row>
    <row r="90" spans="1:53" s="3" customFormat="1" ht="15">
      <c r="A90" s="4"/>
      <c r="B90" s="4"/>
      <c r="C90" s="4"/>
      <c r="D90" s="4"/>
      <c r="E90" s="4"/>
      <c r="F90" s="4"/>
      <c r="G90" s="4"/>
      <c r="H90" s="4"/>
      <c r="I90" s="4"/>
      <c r="K90" s="27"/>
      <c r="L90" s="26"/>
    </row>
    <row r="91" spans="1:53">
      <c r="L91" s="26"/>
    </row>
  </sheetData>
  <mergeCells count="1">
    <mergeCell ref="L8:L9"/>
  </mergeCells>
  <hyperlinks>
    <hyperlink ref="D9" r:id="rId1"/>
    <hyperlink ref="F3" r:id="rId2"/>
    <hyperlink ref="G13" r:id="rId3"/>
    <hyperlink ref="G15" r:id="rId4"/>
    <hyperlink ref="G18" r:id="rId5"/>
    <hyperlink ref="G20" r:id="rId6"/>
    <hyperlink ref="G21" r:id="rId7"/>
    <hyperlink ref="G26" r:id="rId8"/>
    <hyperlink ref="G32" r:id="rId9"/>
    <hyperlink ref="G35" r:id="rId10"/>
    <hyperlink ref="G36" r:id="rId11"/>
    <hyperlink ref="G12" r:id="rId12"/>
    <hyperlink ref="G14" r:id="rId13"/>
    <hyperlink ref="G16" r:id="rId14"/>
    <hyperlink ref="G17" r:id="rId15"/>
    <hyperlink ref="G19" r:id="rId16"/>
    <hyperlink ref="G22" r:id="rId17"/>
    <hyperlink ref="G23" r:id="rId18"/>
    <hyperlink ref="G24" r:id="rId19"/>
    <hyperlink ref="G25" r:id="rId20"/>
    <hyperlink ref="G27" r:id="rId21"/>
    <hyperlink ref="G28" r:id="rId22"/>
    <hyperlink ref="G29" r:id="rId23"/>
    <hyperlink ref="G30" r:id="rId24"/>
    <hyperlink ref="G31" r:id="rId25"/>
    <hyperlink ref="G33" r:id="rId26"/>
    <hyperlink ref="G37" r:id="rId27"/>
    <hyperlink ref="G38" r:id="rId28"/>
    <hyperlink ref="G39" r:id="rId29"/>
    <hyperlink ref="G40" r:id="rId30"/>
    <hyperlink ref="G41" r:id="rId31"/>
    <hyperlink ref="G34" r:id="rId32"/>
    <hyperlink ref="G42" r:id="rId33"/>
    <hyperlink ref="G45" r:id="rId34"/>
    <hyperlink ref="G47" r:id="rId35"/>
    <hyperlink ref="G48" r:id="rId36"/>
    <hyperlink ref="G49" r:id="rId37"/>
    <hyperlink ref="G50" r:id="rId38"/>
    <hyperlink ref="G43" r:id="rId39"/>
  </hyperlinks>
  <pageMargins left="0.45" right="0.52916666666666701" top="0.5" bottom="0.55902777777777801" header="0.28888888888888897" footer="0.34930555555555598"/>
  <pageSetup scale="75" orientation="landscape" horizontalDpi="1200" verticalDpi="1200" r:id="rId4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Rick</cp:lastModifiedBy>
  <dcterms:created xsi:type="dcterms:W3CDTF">2014-03-24T02:24:34Z</dcterms:created>
  <dcterms:modified xsi:type="dcterms:W3CDTF">2015-04-27T01:03:44Z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