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rk\Dropbox\EV\2015\__Master Bill of Materials (mBoM)\"/>
    </mc:Choice>
  </mc:AlternateContent>
  <bookViews>
    <workbookView xWindow="0" yWindow="0" windowWidth="25605" windowHeight="15525" tabRatio="691" activeTab="6"/>
  </bookViews>
  <sheets>
    <sheet name="Status" sheetId="1" r:id="rId1"/>
    <sheet name="Debug_r1" sheetId="6" r:id="rId2"/>
    <sheet name="M-S_r1" sheetId="5" r:id="rId3"/>
    <sheet name="Brake Light_r1" sheetId="4" r:id="rId4"/>
    <sheet name="TSAL_r1" sheetId="2" r:id="rId5"/>
    <sheet name="SAS_r3" sheetId="3" r:id="rId6"/>
    <sheet name="Combined" sheetId="8" r:id="rId7"/>
    <sheet name="order1_JS" sheetId="9" r:id="rId8"/>
  </sheets>
  <definedNames>
    <definedName name="_xlnm._FilterDatabase" localSheetId="6" hidden="1">Combined!$F$57:$L$90</definedName>
    <definedName name="TSAL_PARTS_rev01" localSheetId="6">Combined!$I$77:$K$98</definedName>
    <definedName name="TSAL_PARTS_rev01" localSheetId="4">TSAL_r1!$D$1:$F$22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4" i="9"/>
  <c r="E35" i="9" l="1"/>
</calcChain>
</file>

<file path=xl/connections.xml><?xml version="1.0" encoding="utf-8"?>
<connections xmlns="http://schemas.openxmlformats.org/spreadsheetml/2006/main">
  <connection id="1" name="BRAKE PARTS rev01.txt" type="6" refreshedVersion="0" background="1" saveData="1">
    <textPr fileType="mac" sourceFile="Macintosh HD:Users:pwnedmark:Dropbox:EV:2015:_Lights Done:Brake Done:BRAKE PARTS rev01.txt" delimited="0">
      <textFields count="7">
        <textField/>
        <textField position="5"/>
        <textField position="9"/>
        <textField position="25"/>
        <textField position="48"/>
        <textField position="58"/>
        <textField position="85"/>
      </textFields>
    </textPr>
  </connection>
  <connection id="2" name="TSAL PARTS_rev01.txt" type="6" refreshedVersion="0" background="1" saveData="1">
    <textPr fileType="mac" sourceFile="Macintosh HD:Users:pwnedmark:Dropbox:EV:2015:_Lights:TSAL:TSAL PARTS_rev01.txt" delimited="0">
      <textFields count="7">
        <textField/>
        <textField position="5"/>
        <textField position="8"/>
        <textField position="19"/>
        <textField position="48"/>
        <textField position="58"/>
        <textField position="85"/>
      </textFields>
    </textPr>
  </connection>
  <connection id="3" name="TSAL PARTS_rev01.txt1" type="6" refreshedVersion="0" background="1" saveData="1">
    <textPr fileType="mac" sourceFile="Macintosh HD:Users:pwnedmark:Dropbox:EV:2015:_Lights:TSAL:TSAL PARTS_rev01.txt" delimited="0">
      <textFields count="7">
        <textField/>
        <textField position="5"/>
        <textField position="8"/>
        <textField position="19"/>
        <textField position="48"/>
        <textField position="58"/>
        <textField position="85"/>
      </textFields>
    </textPr>
  </connection>
</connections>
</file>

<file path=xl/sharedStrings.xml><?xml version="1.0" encoding="utf-8"?>
<sst xmlns="http://schemas.openxmlformats.org/spreadsheetml/2006/main" count="1481" uniqueCount="430">
  <si>
    <t>Item</t>
  </si>
  <si>
    <t>Status</t>
  </si>
  <si>
    <t>PDU</t>
  </si>
  <si>
    <t>DDS</t>
  </si>
  <si>
    <t>ECU</t>
  </si>
  <si>
    <t>IS</t>
  </si>
  <si>
    <t>MCS</t>
  </si>
  <si>
    <t>SS</t>
  </si>
  <si>
    <t>SAS</t>
  </si>
  <si>
    <t>BMS (Slave)</t>
  </si>
  <si>
    <t>Acc Main</t>
  </si>
  <si>
    <t>TSM</t>
  </si>
  <si>
    <t>Brake Light</t>
  </si>
  <si>
    <t>TSAL</t>
  </si>
  <si>
    <t>Debug</t>
  </si>
  <si>
    <t>Rev</t>
  </si>
  <si>
    <t>Imported</t>
  </si>
  <si>
    <t>type</t>
  </si>
  <si>
    <t>qty</t>
  </si>
  <si>
    <t>Part</t>
  </si>
  <si>
    <t>Value</t>
  </si>
  <si>
    <t>Package</t>
  </si>
  <si>
    <t>Note</t>
  </si>
  <si>
    <t>cap</t>
  </si>
  <si>
    <t>C10</t>
  </si>
  <si>
    <t>.1uF</t>
  </si>
  <si>
    <t>CAP0805</t>
  </si>
  <si>
    <t>C1, C3</t>
  </si>
  <si>
    <t>1.0UF50V10%</t>
  </si>
  <si>
    <t>resistor</t>
  </si>
  <si>
    <t>R3</t>
  </si>
  <si>
    <t>10k</t>
  </si>
  <si>
    <t>C6, C7</t>
  </si>
  <si>
    <t>10uF</t>
  </si>
  <si>
    <t>R4</t>
  </si>
  <si>
    <t>1k</t>
  </si>
  <si>
    <t>C2, C4</t>
  </si>
  <si>
    <t>2.2UF50V10%</t>
  </si>
  <si>
    <t>diode</t>
  </si>
  <si>
    <t>D20</t>
  </si>
  <si>
    <t>30v DIODE-ZENERSMB</t>
  </si>
  <si>
    <t>SMB-DIODE</t>
  </si>
  <si>
    <t>inductor</t>
  </si>
  <si>
    <t>L1, L2</t>
  </si>
  <si>
    <t>33uH</t>
  </si>
  <si>
    <t>SRN6045</t>
  </si>
  <si>
    <t>C5</t>
  </si>
  <si>
    <t>47uF</t>
  </si>
  <si>
    <t>R1, R2</t>
  </si>
  <si>
    <t>5ohms</t>
  </si>
  <si>
    <t>1%(0805)</t>
  </si>
  <si>
    <t>1% tolerance</t>
  </si>
  <si>
    <t>ic</t>
  </si>
  <si>
    <t>U1, U2</t>
  </si>
  <si>
    <t>AL8805</t>
  </si>
  <si>
    <t>SOT23-5</t>
  </si>
  <si>
    <t>cap_poly</t>
  </si>
  <si>
    <t>C9</t>
  </si>
  <si>
    <t>CAP_POL1206</t>
  </si>
  <si>
    <t>EIA3216</t>
  </si>
  <si>
    <t>C8</t>
  </si>
  <si>
    <t>CAP_POL6032</t>
  </si>
  <si>
    <t>EIA6032</t>
  </si>
  <si>
    <t>D1, D10</t>
  </si>
  <si>
    <t>DIODE-SCHOTTKY-MBRA140</t>
  </si>
  <si>
    <t>SMA-DIODE</t>
  </si>
  <si>
    <t>LED</t>
  </si>
  <si>
    <t>D2, D3, D4, D5, D6, D7, D8, D9, D11, D12, D13, D14, D15, D16, D17, D18</t>
  </si>
  <si>
    <t>LED-SM</t>
  </si>
  <si>
    <t>U3</t>
  </si>
  <si>
    <t>LM2931D-5.0R2G</t>
  </si>
  <si>
    <t>SO08</t>
  </si>
  <si>
    <t>connector</t>
  </si>
  <si>
    <t>JP1</t>
  </si>
  <si>
    <t>M02-JST-2MM</t>
  </si>
  <si>
    <t>JST-2-SMD</t>
  </si>
  <si>
    <t>JP2</t>
  </si>
  <si>
    <t>M02LOCK</t>
  </si>
  <si>
    <t>1X02_LOCK</t>
  </si>
  <si>
    <t>U4</t>
  </si>
  <si>
    <t>NE555D</t>
  </si>
  <si>
    <t>pot</t>
  </si>
  <si>
    <t>RV1</t>
  </si>
  <si>
    <t>POTTRIM</t>
  </si>
  <si>
    <t>TRIM_POT</t>
  </si>
  <si>
    <t>D19</t>
  </si>
  <si>
    <t>TVS</t>
  </si>
  <si>
    <t>R2, R7, R8, R9</t>
  </si>
  <si>
    <t>R0805</t>
  </si>
  <si>
    <t>R24, R39, R41</t>
  </si>
  <si>
    <t>C12, C18, C19, C32, C34, C40</t>
  </si>
  <si>
    <t>C0805</t>
  </si>
  <si>
    <t>R43</t>
  </si>
  <si>
    <t>1.2k</t>
  </si>
  <si>
    <t>1000pF</t>
  </si>
  <si>
    <t>C1825</t>
  </si>
  <si>
    <t>C21</t>
  </si>
  <si>
    <t>100n</t>
  </si>
  <si>
    <t>C7</t>
  </si>
  <si>
    <t>100uF</t>
  </si>
  <si>
    <t>EIA7343</t>
  </si>
  <si>
    <t>R6, R10, R11, R12, R13, R17, R18, R19, R20, R21, R22, R25, R26, R40</t>
  </si>
  <si>
    <t>C22</t>
  </si>
  <si>
    <t>10n</t>
  </si>
  <si>
    <t>C1, C2, C3, C4, C5, C6, C9, C11</t>
  </si>
  <si>
    <t>cap_tant</t>
  </si>
  <si>
    <t>C8, C33</t>
  </si>
  <si>
    <t>C80</t>
  </si>
  <si>
    <t>POLC1206</t>
  </si>
  <si>
    <t>crystal</t>
  </si>
  <si>
    <t>Y1</t>
  </si>
  <si>
    <t>12Mhz</t>
  </si>
  <si>
    <t>CRYSTAL-SMD-5X3</t>
  </si>
  <si>
    <t>C23, C24</t>
  </si>
  <si>
    <t>12pF</t>
  </si>
  <si>
    <t>varistor</t>
  </si>
  <si>
    <t>V1</t>
  </si>
  <si>
    <t>13Vdc</t>
  </si>
  <si>
    <t>EZJ-Z1V120KA</t>
  </si>
  <si>
    <t>http://www.digikey.com/product-detail/en/EZJ-Z1V120KA/P12005CT-ND/526622</t>
  </si>
  <si>
    <t>R1, R3, R4, R5, R14, R15, R16, R23, R27, R28, R38, R81, R82, R87, R88</t>
  </si>
  <si>
    <t>D1</t>
  </si>
  <si>
    <t>1N4001</t>
  </si>
  <si>
    <t>SOD123</t>
  </si>
  <si>
    <t>enclosure</t>
  </si>
  <si>
    <t>CASE2</t>
  </si>
  <si>
    <t>581-01-48-009</t>
  </si>
  <si>
    <t>http://www.mouser.com/ProductDetail/Cinch/581-01-48-005/?qs=ixMV1d1Bs%2FYpf14xTxrang%3D%3D</t>
  </si>
  <si>
    <t>D3, D4, D5, D6, D7, D8, D9, D14</t>
  </si>
  <si>
    <t>BZX384-B3V</t>
  </si>
  <si>
    <t>3       SOD-323</t>
  </si>
  <si>
    <t>pic</t>
  </si>
  <si>
    <t>U1</t>
  </si>
  <si>
    <t>DSPIC33FJ1</t>
  </si>
  <si>
    <t>28GP804 TQFP-44</t>
  </si>
  <si>
    <t>fb</t>
  </si>
  <si>
    <t>L1, L2, L3</t>
  </si>
  <si>
    <t>FB</t>
  </si>
  <si>
    <t>BLM18PG181SN1D</t>
  </si>
  <si>
    <t>http://www.digikey.com/product-detail/en/BLM18PG181SN1D/490-5263-1-ND/2003844</t>
  </si>
  <si>
    <t>U8</t>
  </si>
  <si>
    <t>FT232RL-BA</t>
  </si>
  <si>
    <t>SICSSOP SSOP28DB</t>
  </si>
  <si>
    <t>header</t>
  </si>
  <si>
    <t>JP9</t>
  </si>
  <si>
    <t>ICSP</t>
  </si>
  <si>
    <t>1X05_LOCK_LONGPA</t>
  </si>
  <si>
    <t>4-103741-0</t>
  </si>
  <si>
    <t>http://www.digikey.com/product-detail/en/4-103741-0/A26509-40-ND/297917</t>
  </si>
  <si>
    <t>U9</t>
  </si>
  <si>
    <t>MAX823</t>
  </si>
  <si>
    <t>SOT23-5L</t>
  </si>
  <si>
    <t>MAX823TEUK+T</t>
  </si>
  <si>
    <t>http://www.digikey.com/product-detail/en/MAX823TEUK%2BT/MAX823TEUK%2BTCT-ND/2699430</t>
  </si>
  <si>
    <t>D2</t>
  </si>
  <si>
    <t>MM5Z30</t>
  </si>
  <si>
    <t>SOD-523F</t>
  </si>
  <si>
    <t>U12</t>
  </si>
  <si>
    <t>NCP1117DT3</t>
  </si>
  <si>
    <t>3T5G    V-REG_DPACK</t>
  </si>
  <si>
    <t>U11</t>
  </si>
  <si>
    <t>OPA344</t>
  </si>
  <si>
    <t>U14</t>
  </si>
  <si>
    <t>SN74LVC2G2</t>
  </si>
  <si>
    <t>41DCTR  VFSOP-8</t>
  </si>
  <si>
    <t>U4, U13</t>
  </si>
  <si>
    <t>SN75HVD08D</t>
  </si>
  <si>
    <t>R       SO-8</t>
  </si>
  <si>
    <t>U2, U3, U5, U6</t>
  </si>
  <si>
    <t>TCMT1103-O</t>
  </si>
  <si>
    <t>PTO     SSOP-4</t>
  </si>
  <si>
    <t>switch</t>
  </si>
  <si>
    <t>S2</t>
  </si>
  <si>
    <t>ts</t>
  </si>
  <si>
    <t>TACTILE-PTH</t>
  </si>
  <si>
    <t>1825910-6</t>
  </si>
  <si>
    <t>http://www.digikey.com/product-detail/en/1825910-6/450-1650-ND/1632536</t>
  </si>
  <si>
    <t>MOLEX-1X4</t>
  </si>
  <si>
    <t>http://www.digikey.com/product-detail/en/0022232041/WM4202-ND/26671</t>
  </si>
  <si>
    <t>led</t>
  </si>
  <si>
    <t>LED1, LED3</t>
  </si>
  <si>
    <t>green</t>
  </si>
  <si>
    <t>CHIP-LED0805</t>
  </si>
  <si>
    <t>LED7</t>
  </si>
  <si>
    <t>yellow</t>
  </si>
  <si>
    <t>RX, RX1, RX2</t>
  </si>
  <si>
    <t>red</t>
  </si>
  <si>
    <t>CHIPLED_0805</t>
  </si>
  <si>
    <t>TX, TX1, TX2</t>
  </si>
  <si>
    <t>blue</t>
  </si>
  <si>
    <t>Through-hole</t>
  </si>
  <si>
    <t>Device</t>
  </si>
  <si>
    <t>C1, C3, C7</t>
  </si>
  <si>
    <t>1.0UF50V10%(1206)</t>
  </si>
  <si>
    <t>2.2UF50V10%(1206)</t>
  </si>
  <si>
    <t>C11</t>
  </si>
  <si>
    <t>C12</t>
  </si>
  <si>
    <t>C13</t>
  </si>
  <si>
    <t>D1, D2</t>
  </si>
  <si>
    <t>D3</t>
  </si>
  <si>
    <t>D4</t>
  </si>
  <si>
    <t>DIODE-ZENERSMB</t>
  </si>
  <si>
    <t>30v</t>
  </si>
  <si>
    <t>D12</t>
  </si>
  <si>
    <t>M02-JST-2MM-SMT</t>
  </si>
  <si>
    <t>L1, L2, L4</t>
  </si>
  <si>
    <t>LED1 THROUGH LED24</t>
  </si>
  <si>
    <t>LED5MM</t>
  </si>
  <si>
    <t>R1, R2, R4</t>
  </si>
  <si>
    <t>1% tolerance, 1/8th watt</t>
  </si>
  <si>
    <t>U1, U2, U5</t>
  </si>
  <si>
    <t>U7</t>
  </si>
  <si>
    <t>Dev</t>
  </si>
  <si>
    <t>M to S</t>
  </si>
  <si>
    <t>Review</t>
  </si>
  <si>
    <t>Done - Needs parted</t>
  </si>
  <si>
    <t>notes</t>
  </si>
  <si>
    <t>R33</t>
  </si>
  <si>
    <t>R6</t>
  </si>
  <si>
    <t>C1, 2, 7, 15, 17, 25, 27</t>
  </si>
  <si>
    <t>0.1uF</t>
  </si>
  <si>
    <t>C3, C26</t>
  </si>
  <si>
    <t>C/6032-28W</t>
  </si>
  <si>
    <t>CPOL-USC/6032-28W</t>
  </si>
  <si>
    <t>R9, R15, R46</t>
  </si>
  <si>
    <t>C4</t>
  </si>
  <si>
    <t>C050-030X075</t>
  </si>
  <si>
    <t>C5, C6</t>
  </si>
  <si>
    <t>C9, C10, C14, C16, C20</t>
  </si>
  <si>
    <t>CAP_POL1206/EIA3216</t>
  </si>
  <si>
    <t>R1, R2, R34, R36</t>
  </si>
  <si>
    <t>175k</t>
  </si>
  <si>
    <t>R4, R7</t>
  </si>
  <si>
    <t>18.2k</t>
  </si>
  <si>
    <t>R5, R10, R11, R28, R30, R31, R49</t>
  </si>
  <si>
    <t>R3,</t>
  </si>
  <si>
    <t>2.056k</t>
  </si>
  <si>
    <t>R40, R48</t>
  </si>
  <si>
    <t>200k</t>
  </si>
  <si>
    <t>R8, R12, R13, R35, R37, R42, R44</t>
  </si>
  <si>
    <t>2k</t>
  </si>
  <si>
    <t>R45</t>
  </si>
  <si>
    <t>30.6k</t>
  </si>
  <si>
    <t>R41, R47, R50</t>
  </si>
  <si>
    <t>5k</t>
  </si>
  <si>
    <t>U$1</t>
  </si>
  <si>
    <t>5v DIODE-ZENER-BZT52</t>
  </si>
  <si>
    <t>SOD-323@1</t>
  </si>
  <si>
    <t>U18</t>
  </si>
  <si>
    <t>ADM3260</t>
  </si>
  <si>
    <t>SSOP-20</t>
  </si>
  <si>
    <t>U17</t>
  </si>
  <si>
    <t>ADS1015</t>
  </si>
  <si>
    <t>MSOP-10</t>
  </si>
  <si>
    <t>conn</t>
  </si>
  <si>
    <t>JP10, JP11, JP4, JP14, JP5, JP6, JP9, JP13, JP8, JP15</t>
  </si>
  <si>
    <t>Battery</t>
  </si>
  <si>
    <t>MOLEX-1X2_LOCK</t>
  </si>
  <si>
    <t>LED4, TX3</t>
  </si>
  <si>
    <t>Green</t>
  </si>
  <si>
    <t>U10, U11</t>
  </si>
  <si>
    <t>HV7802</t>
  </si>
  <si>
    <t>MSOP-8</t>
  </si>
  <si>
    <t>ISL83077</t>
  </si>
  <si>
    <t>ISO7221ADR</t>
  </si>
  <si>
    <t>SOIC-8</t>
  </si>
  <si>
    <t>IC1</t>
  </si>
  <si>
    <t>LM358 OPAMP-DUALU</t>
  </si>
  <si>
    <t>U2, U6</t>
  </si>
  <si>
    <t>LR8</t>
  </si>
  <si>
    <t>DPAK</t>
  </si>
  <si>
    <t>GN, V+</t>
  </si>
  <si>
    <t>M01PTH</t>
  </si>
  <si>
    <t>1X01</t>
  </si>
  <si>
    <t>IC</t>
  </si>
  <si>
    <t>Q1</t>
  </si>
  <si>
    <t>MMBT2222A NPN</t>
  </si>
  <si>
    <t>T2222A SOT23</t>
  </si>
  <si>
    <t>RX3</t>
  </si>
  <si>
    <t>RED</t>
  </si>
  <si>
    <t>SN75HVD08DR</t>
  </si>
  <si>
    <t>SO-8</t>
  </si>
  <si>
    <t>U13</t>
  </si>
  <si>
    <t>SSTW003A0A41-SRZ</t>
  </si>
  <si>
    <t>U$3, U$11</t>
  </si>
  <si>
    <t>TCMT1103</t>
  </si>
  <si>
    <t>SSOP-4</t>
  </si>
  <si>
    <t>JP1, JP2, JP12</t>
  </si>
  <si>
    <t>M04POLAR_LOCK</t>
  </si>
  <si>
    <t>MOLEX-1X4_LOCK</t>
  </si>
  <si>
    <t>JP3</t>
  </si>
  <si>
    <t>M03POLAR_LOCK</t>
  </si>
  <si>
    <t>MOLEX-1X3_LOCK</t>
  </si>
  <si>
    <t>JP7</t>
  </si>
  <si>
    <t>M03LOCK_LONGPADS</t>
  </si>
  <si>
    <t>1X03_LOCK_LONGPADS</t>
  </si>
  <si>
    <t>R6, 24, 26, 27, 31, 32, 35, 36</t>
  </si>
  <si>
    <t>C1, 2, 3, 5, 6, 22, 23, 24, 28, 29, 30, 33</t>
  </si>
  <si>
    <t>R3, R37</t>
  </si>
  <si>
    <t>1.5k</t>
  </si>
  <si>
    <t>R28</t>
  </si>
  <si>
    <t>R10, 11, 14, 15, 18, 19, 22, 23</t>
  </si>
  <si>
    <t>15k</t>
  </si>
  <si>
    <t>R1, 2, 5, 25, 29, 30, 33, 34</t>
  </si>
  <si>
    <t>1K</t>
  </si>
  <si>
    <t>C36</t>
  </si>
  <si>
    <t>1uF</t>
  </si>
  <si>
    <t>C34, 35</t>
  </si>
  <si>
    <t>4.7uF</t>
  </si>
  <si>
    <t>C8, 9, 10, 21, 26, 27, 38, 39</t>
  </si>
  <si>
    <t>47pf</t>
  </si>
  <si>
    <t>HC-49/U-S6000000ABJB</t>
  </si>
  <si>
    <t>U2, 3, 8, 11</t>
  </si>
  <si>
    <t>FT230X</t>
  </si>
  <si>
    <t>SSOP-16</t>
  </si>
  <si>
    <t>V_REG_MIC5219 3.3V</t>
  </si>
  <si>
    <t>RN1, 2, 3</t>
  </si>
  <si>
    <t>RN-4</t>
  </si>
  <si>
    <t>CRA06S</t>
  </si>
  <si>
    <t>U5</t>
  </si>
  <si>
    <t>SN75240PWR</t>
  </si>
  <si>
    <t>TSSOP-8</t>
  </si>
  <si>
    <t>U1, 6, 19</t>
  </si>
  <si>
    <t>TPS2041BDR</t>
  </si>
  <si>
    <t>TUSB2046BI VFR</t>
  </si>
  <si>
    <t>LQFP-32</t>
  </si>
  <si>
    <t>USB-B</t>
  </si>
  <si>
    <t>USB-B-PTH</t>
  </si>
  <si>
    <t>USB Connection Molex 4 pin</t>
  </si>
  <si>
    <t>con</t>
  </si>
  <si>
    <t>JP1, 2, 3, 4</t>
  </si>
  <si>
    <t>Need matching part</t>
  </si>
  <si>
    <t>RX1, 2, 3, 4</t>
  </si>
  <si>
    <t>Red</t>
  </si>
  <si>
    <t>color</t>
  </si>
  <si>
    <t>S1</t>
  </si>
  <si>
    <t>SWITCH-SPDT</t>
  </si>
  <si>
    <t>TX1, TX2, TX3, TX4</t>
  </si>
  <si>
    <t>board</t>
  </si>
  <si>
    <t>debug</t>
  </si>
  <si>
    <t>m-s</t>
  </si>
  <si>
    <t>brake</t>
  </si>
  <si>
    <t>R-01</t>
  </si>
  <si>
    <t>C-01</t>
  </si>
  <si>
    <t>R-02</t>
  </si>
  <si>
    <t>R-03</t>
  </si>
  <si>
    <t>R-04</t>
  </si>
  <si>
    <t>R-05</t>
  </si>
  <si>
    <t>C-02</t>
  </si>
  <si>
    <t>Part#</t>
  </si>
  <si>
    <t>R-06</t>
  </si>
  <si>
    <t>C-06</t>
  </si>
  <si>
    <t>C-03</t>
  </si>
  <si>
    <t>C-04</t>
  </si>
  <si>
    <t>C-05</t>
  </si>
  <si>
    <t>R-07</t>
  </si>
  <si>
    <t>C-07</t>
  </si>
  <si>
    <t>IC-01</t>
  </si>
  <si>
    <t>IC-02</t>
  </si>
  <si>
    <t>IC-03</t>
  </si>
  <si>
    <t>IC-04</t>
  </si>
  <si>
    <t>IC-05</t>
  </si>
  <si>
    <t>IC-06</t>
  </si>
  <si>
    <t>IC-07</t>
  </si>
  <si>
    <t>IC-08</t>
  </si>
  <si>
    <t>IC-09</t>
  </si>
  <si>
    <t>IC-10</t>
  </si>
  <si>
    <t>IC-11</t>
  </si>
  <si>
    <t>IC-12</t>
  </si>
  <si>
    <t>IC-13</t>
  </si>
  <si>
    <t>IC-14</t>
  </si>
  <si>
    <t>IC-15</t>
  </si>
  <si>
    <t>IC-16</t>
  </si>
  <si>
    <t>IC-17</t>
  </si>
  <si>
    <t>IC-18</t>
  </si>
  <si>
    <t>IC-19</t>
  </si>
  <si>
    <t>IC-20</t>
  </si>
  <si>
    <t>IC-21</t>
  </si>
  <si>
    <t>IC-22</t>
  </si>
  <si>
    <t>TCMT1103-OPTO</t>
  </si>
  <si>
    <t>IC-23</t>
  </si>
  <si>
    <t>IC-24</t>
  </si>
  <si>
    <t>IC-25</t>
  </si>
  <si>
    <t>IC-26</t>
  </si>
  <si>
    <t>Digi#</t>
  </si>
  <si>
    <t>Price</t>
  </si>
  <si>
    <t>ADM3260ARSZ-ND</t>
  </si>
  <si>
    <t>296-25227-1-ND</t>
  </si>
  <si>
    <t>AL8805W5-7DICT-ND</t>
  </si>
  <si>
    <t>768-1154-5-ND</t>
  </si>
  <si>
    <t>min</t>
  </si>
  <si>
    <t>768-1007-1-ND</t>
  </si>
  <si>
    <t>300-6012-ND</t>
  </si>
  <si>
    <t>ISL83077EIBZA-ND</t>
  </si>
  <si>
    <t>296-21955-1-ND</t>
  </si>
  <si>
    <t>LM2931D-5.0R2GOSCT-ND</t>
  </si>
  <si>
    <t>MAX823TEUK+TCT-ND</t>
  </si>
  <si>
    <t>MMBT2222ATPMSCT-ND</t>
  </si>
  <si>
    <t>NCP1117DT33RKGOSCT-ND</t>
  </si>
  <si>
    <t>296-6501-1-ND</t>
  </si>
  <si>
    <t>OPA344NACT-ND</t>
  </si>
  <si>
    <t>SN74LVC2G241DCTR</t>
  </si>
  <si>
    <t>VFSOP-8</t>
  </si>
  <si>
    <t>296-11935-1-ND</t>
  </si>
  <si>
    <t>296-6596-1-ND</t>
  </si>
  <si>
    <t>296-37893-1-ND</t>
  </si>
  <si>
    <t>TCMT1103CT-ND</t>
  </si>
  <si>
    <t>296-26907-1-ND</t>
  </si>
  <si>
    <t>296-11087-1-ND</t>
  </si>
  <si>
    <t>576-1281-1-ND</t>
  </si>
  <si>
    <t>needed</t>
  </si>
  <si>
    <t>order 1</t>
  </si>
  <si>
    <t>LR8K4-GCT-ND</t>
  </si>
  <si>
    <t>555-1311-ND</t>
  </si>
  <si>
    <t>RMCF0805JT10K0CT-ND</t>
  </si>
  <si>
    <t>RMCF0805JT1K20CT-ND</t>
  </si>
  <si>
    <t>311-499CRCT-ND</t>
  </si>
  <si>
    <t>RMCF0805JT220RCT-ND</t>
  </si>
  <si>
    <t>311-120ARCT-ND</t>
  </si>
  <si>
    <t>311-27ARCT-ND</t>
  </si>
  <si>
    <t>311-374CRCT-ND</t>
  </si>
  <si>
    <t>374 ohm</t>
  </si>
  <si>
    <t>RMCF0805JT15K0CT-ND</t>
  </si>
  <si>
    <t>2.05k ohm</t>
  </si>
  <si>
    <t>311-2.05KCRCT-ND</t>
  </si>
  <si>
    <t>RMCF0805JT2K00CT-ND</t>
  </si>
  <si>
    <t>311-200KARCT-ND</t>
  </si>
  <si>
    <t>311-30.9KCRCT-ND</t>
  </si>
  <si>
    <t>311-18.2KCRCT-ND</t>
  </si>
  <si>
    <t>30.9k 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</si>
</sst>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9" fontId="0" fillId="0" borderId="0" xfId="0" applyNumberFormat="1" applyAlignment="1">
      <alignment horizontal="left"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9" fontId="2" fillId="0" borderId="0" xfId="0" applyNumberFormat="1" applyFont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3"/>
    <xf numFmtId="0" fontId="1" fillId="0" borderId="0" xfId="0" applyFont="1" applyAlignment="1">
      <alignment horizontal="left"/>
    </xf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SAL PARTS_rev01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SAL PARTS_rev01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product-detail/en/1825910-6/450-1650-ND/1632536" TargetMode="External"/><Relationship Id="rId1" Type="http://schemas.openxmlformats.org/officeDocument/2006/relationships/hyperlink" Target="http://www.digikey.com/product-detail/en/EZJ-Z1V120KA/P12005CT-ND/526622" TargetMode="Externa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85" zoomScaleNormal="85" zoomScalePageLayoutView="115" workbookViewId="0">
      <pane ySplit="1" topLeftCell="A2" activePane="bottomLeft" state="frozen"/>
      <selection pane="bottomLeft" activeCell="C8" sqref="C8"/>
    </sheetView>
  </sheetViews>
  <sheetFormatPr defaultColWidth="11" defaultRowHeight="15.75" x14ac:dyDescent="0.25"/>
  <cols>
    <col min="2" max="2" width="4.375" bestFit="1" customWidth="1"/>
    <col min="3" max="3" width="18.375" bestFit="1" customWidth="1"/>
  </cols>
  <sheetData>
    <row r="1" spans="1:3" s="1" customFormat="1" x14ac:dyDescent="0.25">
      <c r="A1" s="8" t="s">
        <v>0</v>
      </c>
      <c r="B1" s="1" t="s">
        <v>15</v>
      </c>
      <c r="C1" s="1" t="s">
        <v>1</v>
      </c>
    </row>
    <row r="2" spans="1:3" x14ac:dyDescent="0.25">
      <c r="A2" s="9" t="s">
        <v>2</v>
      </c>
    </row>
    <row r="3" spans="1:3" x14ac:dyDescent="0.25">
      <c r="A3" s="9" t="s">
        <v>3</v>
      </c>
      <c r="B3">
        <v>1</v>
      </c>
      <c r="C3" t="s">
        <v>214</v>
      </c>
    </row>
    <row r="4" spans="1:3" x14ac:dyDescent="0.25">
      <c r="A4" s="9" t="s">
        <v>4</v>
      </c>
      <c r="B4">
        <v>1</v>
      </c>
      <c r="C4" t="s">
        <v>215</v>
      </c>
    </row>
    <row r="5" spans="1:3" x14ac:dyDescent="0.25">
      <c r="A5" s="9" t="s">
        <v>5</v>
      </c>
    </row>
    <row r="6" spans="1:3" x14ac:dyDescent="0.25">
      <c r="A6" s="9" t="s">
        <v>6</v>
      </c>
    </row>
    <row r="7" spans="1:3" x14ac:dyDescent="0.25">
      <c r="A7" s="9" t="s">
        <v>7</v>
      </c>
      <c r="B7">
        <v>2</v>
      </c>
    </row>
    <row r="8" spans="1:3" x14ac:dyDescent="0.25">
      <c r="A8" s="9" t="s">
        <v>8</v>
      </c>
      <c r="B8">
        <v>3</v>
      </c>
      <c r="C8" t="s">
        <v>16</v>
      </c>
    </row>
    <row r="9" spans="1:3" x14ac:dyDescent="0.25">
      <c r="A9" s="9" t="s">
        <v>9</v>
      </c>
      <c r="C9" t="s">
        <v>215</v>
      </c>
    </row>
    <row r="10" spans="1:3" x14ac:dyDescent="0.25">
      <c r="A10" s="9" t="s">
        <v>10</v>
      </c>
    </row>
    <row r="11" spans="1:3" x14ac:dyDescent="0.25">
      <c r="A11" s="9" t="s">
        <v>11</v>
      </c>
    </row>
    <row r="12" spans="1:3" x14ac:dyDescent="0.25">
      <c r="A12" s="9" t="s">
        <v>12</v>
      </c>
      <c r="B12">
        <v>1</v>
      </c>
      <c r="C12" t="s">
        <v>16</v>
      </c>
    </row>
    <row r="13" spans="1:3" x14ac:dyDescent="0.25">
      <c r="A13" s="9" t="s">
        <v>13</v>
      </c>
      <c r="B13">
        <v>1</v>
      </c>
      <c r="C13" t="s">
        <v>16</v>
      </c>
    </row>
    <row r="14" spans="1:3" x14ac:dyDescent="0.25">
      <c r="A14" s="9" t="s">
        <v>14</v>
      </c>
      <c r="C14" t="s">
        <v>16</v>
      </c>
    </row>
    <row r="15" spans="1:3" x14ac:dyDescent="0.25">
      <c r="A15" s="9" t="s">
        <v>212</v>
      </c>
      <c r="C15" t="s">
        <v>215</v>
      </c>
    </row>
    <row r="16" spans="1:3" x14ac:dyDescent="0.25">
      <c r="A16" s="9" t="s">
        <v>213</v>
      </c>
      <c r="C16" t="s">
        <v>16</v>
      </c>
    </row>
  </sheetData>
  <conditionalFormatting sqref="C1:C1048576">
    <cfRule type="containsText" dxfId="1" priority="1" operator="containsText" text="Need">
      <formula>NOT(ISERROR(SEARCH("Need",C1)))</formula>
    </cfRule>
    <cfRule type="containsText" dxfId="0" priority="2" operator="containsText" text="Imported">
      <formula>NOT(ISERROR(SEARCH("Imported",C1)))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70" zoomScaleNormal="70" workbookViewId="0">
      <selection sqref="A1:G23"/>
    </sheetView>
  </sheetViews>
  <sheetFormatPr defaultRowHeight="15.75" x14ac:dyDescent="0.25"/>
  <cols>
    <col min="2" max="2" width="6.25" bestFit="1" customWidth="1"/>
    <col min="3" max="3" width="4" bestFit="1" customWidth="1"/>
    <col min="4" max="4" width="12.5" bestFit="1" customWidth="1"/>
    <col min="5" max="5" width="20.625" bestFit="1" customWidth="1"/>
    <col min="6" max="6" width="20" bestFit="1" customWidth="1"/>
    <col min="7" max="7" width="25" style="4" bestFit="1" customWidth="1"/>
  </cols>
  <sheetData>
    <row r="1" spans="1:7" x14ac:dyDescent="0.25">
      <c r="A1" s="1" t="s">
        <v>338</v>
      </c>
      <c r="B1" s="10" t="s">
        <v>17</v>
      </c>
      <c r="C1" s="10" t="s">
        <v>18</v>
      </c>
      <c r="D1" s="11" t="s">
        <v>19</v>
      </c>
      <c r="E1" s="10" t="s">
        <v>20</v>
      </c>
      <c r="F1" s="12" t="s">
        <v>21</v>
      </c>
      <c r="G1" s="12" t="s">
        <v>22</v>
      </c>
    </row>
    <row r="2" spans="1:7" ht="31.5" x14ac:dyDescent="0.25">
      <c r="A2" t="s">
        <v>339</v>
      </c>
      <c r="C2">
        <v>8</v>
      </c>
      <c r="D2" s="7" t="s">
        <v>296</v>
      </c>
      <c r="E2">
        <v>27</v>
      </c>
      <c r="F2" s="4" t="s">
        <v>88</v>
      </c>
      <c r="G2" s="15">
        <v>0.01</v>
      </c>
    </row>
    <row r="3" spans="1:7" ht="47.25" x14ac:dyDescent="0.25">
      <c r="A3" t="s">
        <v>339</v>
      </c>
      <c r="C3">
        <v>12</v>
      </c>
      <c r="D3" s="7" t="s">
        <v>297</v>
      </c>
      <c r="E3" t="s">
        <v>220</v>
      </c>
      <c r="F3" s="4">
        <v>805</v>
      </c>
    </row>
    <row r="4" spans="1:7" x14ac:dyDescent="0.25">
      <c r="A4" t="s">
        <v>339</v>
      </c>
      <c r="C4">
        <v>1</v>
      </c>
      <c r="D4" s="7" t="s">
        <v>298</v>
      </c>
      <c r="E4" t="s">
        <v>299</v>
      </c>
      <c r="F4" s="4" t="s">
        <v>88</v>
      </c>
      <c r="G4" s="15">
        <v>0.01</v>
      </c>
    </row>
    <row r="5" spans="1:7" x14ac:dyDescent="0.25">
      <c r="A5" t="s">
        <v>339</v>
      </c>
      <c r="C5">
        <v>1</v>
      </c>
      <c r="D5" s="7" t="s">
        <v>300</v>
      </c>
      <c r="E5" t="s">
        <v>31</v>
      </c>
      <c r="F5" s="4" t="s">
        <v>88</v>
      </c>
    </row>
    <row r="6" spans="1:7" ht="47.25" x14ac:dyDescent="0.25">
      <c r="A6" t="s">
        <v>339</v>
      </c>
      <c r="C6">
        <v>8</v>
      </c>
      <c r="D6" s="7" t="s">
        <v>301</v>
      </c>
      <c r="E6" t="s">
        <v>302</v>
      </c>
      <c r="F6" s="4" t="s">
        <v>88</v>
      </c>
    </row>
    <row r="7" spans="1:7" ht="31.5" x14ac:dyDescent="0.25">
      <c r="A7" t="s">
        <v>339</v>
      </c>
      <c r="C7">
        <v>8</v>
      </c>
      <c r="D7" s="7" t="s">
        <v>303</v>
      </c>
      <c r="E7" t="s">
        <v>304</v>
      </c>
      <c r="F7" s="4" t="s">
        <v>88</v>
      </c>
    </row>
    <row r="8" spans="1:7" x14ac:dyDescent="0.25">
      <c r="A8" t="s">
        <v>339</v>
      </c>
      <c r="C8">
        <v>1</v>
      </c>
      <c r="D8" s="7" t="s">
        <v>305</v>
      </c>
      <c r="E8" t="s">
        <v>306</v>
      </c>
      <c r="F8" s="4">
        <v>805</v>
      </c>
    </row>
    <row r="9" spans="1:7" x14ac:dyDescent="0.25">
      <c r="A9" t="s">
        <v>339</v>
      </c>
      <c r="C9">
        <v>2</v>
      </c>
      <c r="D9" s="7" t="s">
        <v>307</v>
      </c>
      <c r="E9" t="s">
        <v>308</v>
      </c>
      <c r="F9" s="4" t="s">
        <v>229</v>
      </c>
    </row>
    <row r="10" spans="1:7" ht="31.5" x14ac:dyDescent="0.25">
      <c r="A10" t="s">
        <v>339</v>
      </c>
      <c r="C10">
        <v>8</v>
      </c>
      <c r="D10" s="7" t="s">
        <v>309</v>
      </c>
      <c r="E10" t="s">
        <v>310</v>
      </c>
      <c r="F10" s="4">
        <v>805</v>
      </c>
    </row>
    <row r="11" spans="1:7" x14ac:dyDescent="0.25">
      <c r="A11" t="s">
        <v>339</v>
      </c>
      <c r="C11">
        <v>1</v>
      </c>
      <c r="D11" s="7" t="s">
        <v>110</v>
      </c>
      <c r="E11" t="s">
        <v>311</v>
      </c>
      <c r="F11" s="4"/>
    </row>
    <row r="12" spans="1:7" x14ac:dyDescent="0.25">
      <c r="A12" t="s">
        <v>339</v>
      </c>
      <c r="C12">
        <v>4</v>
      </c>
      <c r="D12" s="7" t="s">
        <v>312</v>
      </c>
      <c r="E12" t="s">
        <v>313</v>
      </c>
      <c r="F12" s="4" t="s">
        <v>314</v>
      </c>
    </row>
    <row r="13" spans="1:7" x14ac:dyDescent="0.25">
      <c r="A13" t="s">
        <v>339</v>
      </c>
      <c r="C13">
        <v>1</v>
      </c>
      <c r="D13" s="7" t="s">
        <v>149</v>
      </c>
      <c r="E13" t="s">
        <v>315</v>
      </c>
      <c r="F13" s="4" t="s">
        <v>55</v>
      </c>
    </row>
    <row r="14" spans="1:7" x14ac:dyDescent="0.25">
      <c r="A14" t="s">
        <v>339</v>
      </c>
      <c r="C14">
        <v>3</v>
      </c>
      <c r="D14" s="7" t="s">
        <v>316</v>
      </c>
      <c r="E14" t="s">
        <v>317</v>
      </c>
      <c r="F14" s="4" t="s">
        <v>318</v>
      </c>
    </row>
    <row r="15" spans="1:7" x14ac:dyDescent="0.25">
      <c r="A15" t="s">
        <v>339</v>
      </c>
      <c r="C15">
        <v>1</v>
      </c>
      <c r="D15" s="7" t="s">
        <v>319</v>
      </c>
      <c r="E15" t="s">
        <v>320</v>
      </c>
      <c r="F15" s="4" t="s">
        <v>321</v>
      </c>
    </row>
    <row r="16" spans="1:7" x14ac:dyDescent="0.25">
      <c r="A16" t="s">
        <v>339</v>
      </c>
      <c r="C16">
        <v>3</v>
      </c>
      <c r="D16" s="7" t="s">
        <v>322</v>
      </c>
      <c r="E16" t="s">
        <v>166</v>
      </c>
      <c r="F16" s="4" t="s">
        <v>281</v>
      </c>
    </row>
    <row r="17" spans="1:7" x14ac:dyDescent="0.25">
      <c r="A17" t="s">
        <v>339</v>
      </c>
      <c r="C17">
        <v>1</v>
      </c>
      <c r="D17" s="7" t="s">
        <v>211</v>
      </c>
      <c r="E17" t="s">
        <v>323</v>
      </c>
      <c r="F17" s="4" t="s">
        <v>281</v>
      </c>
    </row>
    <row r="18" spans="1:7" x14ac:dyDescent="0.25">
      <c r="A18" t="s">
        <v>339</v>
      </c>
      <c r="C18">
        <v>1</v>
      </c>
      <c r="D18" s="7" t="s">
        <v>79</v>
      </c>
      <c r="E18" t="s">
        <v>324</v>
      </c>
      <c r="F18" s="4" t="s">
        <v>325</v>
      </c>
    </row>
    <row r="19" spans="1:7" x14ac:dyDescent="0.25">
      <c r="A19" t="s">
        <v>339</v>
      </c>
      <c r="C19">
        <v>1</v>
      </c>
      <c r="D19" s="7" t="s">
        <v>144</v>
      </c>
      <c r="E19" t="s">
        <v>326</v>
      </c>
      <c r="F19" s="4" t="s">
        <v>327</v>
      </c>
      <c r="G19" s="4" t="s">
        <v>328</v>
      </c>
    </row>
    <row r="20" spans="1:7" x14ac:dyDescent="0.25">
      <c r="A20" t="s">
        <v>339</v>
      </c>
      <c r="B20" t="s">
        <v>329</v>
      </c>
      <c r="C20">
        <v>4</v>
      </c>
      <c r="D20" s="7" t="s">
        <v>330</v>
      </c>
      <c r="F20" s="4" t="s">
        <v>289</v>
      </c>
      <c r="G20" s="4" t="s">
        <v>331</v>
      </c>
    </row>
    <row r="21" spans="1:7" x14ac:dyDescent="0.25">
      <c r="A21" t="s">
        <v>339</v>
      </c>
      <c r="B21" t="s">
        <v>66</v>
      </c>
      <c r="D21" s="7" t="s">
        <v>332</v>
      </c>
      <c r="E21" t="s">
        <v>333</v>
      </c>
      <c r="F21" s="4" t="s">
        <v>187</v>
      </c>
      <c r="G21" s="4" t="s">
        <v>334</v>
      </c>
    </row>
    <row r="22" spans="1:7" x14ac:dyDescent="0.25">
      <c r="A22" t="s">
        <v>339</v>
      </c>
      <c r="B22" t="s">
        <v>171</v>
      </c>
      <c r="D22" s="7" t="s">
        <v>335</v>
      </c>
      <c r="F22" s="4" t="s">
        <v>336</v>
      </c>
    </row>
    <row r="23" spans="1:7" ht="31.5" x14ac:dyDescent="0.25">
      <c r="A23" t="s">
        <v>339</v>
      </c>
      <c r="B23" t="s">
        <v>66</v>
      </c>
      <c r="C23">
        <v>4</v>
      </c>
      <c r="D23" s="7" t="s">
        <v>337</v>
      </c>
      <c r="E23" t="s">
        <v>259</v>
      </c>
      <c r="F23" s="4" t="s">
        <v>187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zoomScale="70" zoomScaleNormal="70" workbookViewId="0">
      <selection sqref="A1:G36"/>
    </sheetView>
  </sheetViews>
  <sheetFormatPr defaultRowHeight="15.75" x14ac:dyDescent="0.25"/>
  <cols>
    <col min="2" max="2" width="7.25" bestFit="1" customWidth="1"/>
    <col min="3" max="3" width="3.375" bestFit="1" customWidth="1"/>
    <col min="4" max="4" width="34" bestFit="1" customWidth="1"/>
    <col min="5" max="5" width="20.625" bestFit="1" customWidth="1"/>
    <col min="6" max="6" width="20.5" bestFit="1" customWidth="1"/>
    <col min="7" max="7" width="18.5" bestFit="1" customWidth="1"/>
  </cols>
  <sheetData>
    <row r="1" spans="1:7" x14ac:dyDescent="0.25">
      <c r="A1" s="1" t="s">
        <v>338</v>
      </c>
      <c r="B1" s="10" t="s">
        <v>17</v>
      </c>
      <c r="C1" s="10" t="s">
        <v>18</v>
      </c>
      <c r="D1" s="11" t="s">
        <v>19</v>
      </c>
      <c r="E1" s="12" t="s">
        <v>20</v>
      </c>
      <c r="F1" s="12" t="s">
        <v>21</v>
      </c>
      <c r="G1" s="10" t="s">
        <v>216</v>
      </c>
    </row>
    <row r="2" spans="1:7" x14ac:dyDescent="0.25">
      <c r="A2" t="s">
        <v>340</v>
      </c>
      <c r="B2" t="s">
        <v>29</v>
      </c>
      <c r="C2">
        <v>1</v>
      </c>
      <c r="D2" s="7" t="s">
        <v>217</v>
      </c>
      <c r="E2" s="4">
        <v>120</v>
      </c>
      <c r="F2" s="4" t="s">
        <v>88</v>
      </c>
    </row>
    <row r="3" spans="1:7" x14ac:dyDescent="0.25">
      <c r="A3" t="s">
        <v>340</v>
      </c>
      <c r="B3" t="s">
        <v>29</v>
      </c>
      <c r="C3">
        <v>1</v>
      </c>
      <c r="D3" s="7" t="s">
        <v>218</v>
      </c>
      <c r="E3" s="4">
        <v>377</v>
      </c>
      <c r="F3" s="4">
        <v>805</v>
      </c>
    </row>
    <row r="4" spans="1:7" x14ac:dyDescent="0.25">
      <c r="A4" t="s">
        <v>340</v>
      </c>
      <c r="B4" t="s">
        <v>23</v>
      </c>
      <c r="D4" s="7" t="s">
        <v>219</v>
      </c>
      <c r="E4" s="4" t="s">
        <v>220</v>
      </c>
      <c r="F4" s="13" t="s">
        <v>91</v>
      </c>
      <c r="G4" s="14"/>
    </row>
    <row r="5" spans="1:7" x14ac:dyDescent="0.25">
      <c r="A5" t="s">
        <v>340</v>
      </c>
      <c r="B5" t="s">
        <v>23</v>
      </c>
      <c r="C5">
        <v>2</v>
      </c>
      <c r="D5" s="7" t="s">
        <v>221</v>
      </c>
      <c r="E5" s="4" t="s">
        <v>99</v>
      </c>
      <c r="F5" s="4" t="s">
        <v>222</v>
      </c>
      <c r="G5" t="s">
        <v>223</v>
      </c>
    </row>
    <row r="6" spans="1:7" x14ac:dyDescent="0.25">
      <c r="A6" t="s">
        <v>340</v>
      </c>
      <c r="B6" t="s">
        <v>29</v>
      </c>
      <c r="C6">
        <v>3</v>
      </c>
      <c r="D6" s="7" t="s">
        <v>224</v>
      </c>
      <c r="E6" s="4" t="s">
        <v>31</v>
      </c>
      <c r="F6" s="4">
        <v>805</v>
      </c>
    </row>
    <row r="7" spans="1:7" x14ac:dyDescent="0.25">
      <c r="A7" t="s">
        <v>340</v>
      </c>
      <c r="B7" t="s">
        <v>23</v>
      </c>
      <c r="C7">
        <v>1</v>
      </c>
      <c r="D7" s="7" t="s">
        <v>225</v>
      </c>
      <c r="E7" s="4" t="s">
        <v>33</v>
      </c>
      <c r="F7" s="13" t="s">
        <v>226</v>
      </c>
      <c r="G7" s="14"/>
    </row>
    <row r="8" spans="1:7" x14ac:dyDescent="0.25">
      <c r="A8" t="s">
        <v>340</v>
      </c>
      <c r="B8" t="s">
        <v>23</v>
      </c>
      <c r="C8">
        <v>2</v>
      </c>
      <c r="D8" s="7" t="s">
        <v>227</v>
      </c>
      <c r="E8" s="4" t="s">
        <v>33</v>
      </c>
      <c r="F8" s="13" t="s">
        <v>91</v>
      </c>
      <c r="G8" s="14"/>
    </row>
    <row r="9" spans="1:7" x14ac:dyDescent="0.25">
      <c r="A9" t="s">
        <v>340</v>
      </c>
      <c r="B9" t="s">
        <v>23</v>
      </c>
      <c r="C9">
        <v>5</v>
      </c>
      <c r="D9" s="7" t="s">
        <v>228</v>
      </c>
      <c r="E9" s="4" t="s">
        <v>33</v>
      </c>
      <c r="F9" s="4" t="s">
        <v>229</v>
      </c>
    </row>
    <row r="10" spans="1:7" x14ac:dyDescent="0.25">
      <c r="A10" t="s">
        <v>340</v>
      </c>
      <c r="B10" t="s">
        <v>29</v>
      </c>
      <c r="C10">
        <v>4</v>
      </c>
      <c r="D10" s="7" t="s">
        <v>230</v>
      </c>
      <c r="E10" s="4" t="s">
        <v>231</v>
      </c>
      <c r="F10" s="4">
        <v>1206</v>
      </c>
    </row>
    <row r="11" spans="1:7" x14ac:dyDescent="0.25">
      <c r="A11" t="s">
        <v>340</v>
      </c>
      <c r="B11" t="s">
        <v>29</v>
      </c>
      <c r="C11">
        <v>2</v>
      </c>
      <c r="D11" s="7" t="s">
        <v>232</v>
      </c>
      <c r="E11" s="4" t="s">
        <v>233</v>
      </c>
      <c r="F11" s="4">
        <v>805</v>
      </c>
    </row>
    <row r="12" spans="1:7" x14ac:dyDescent="0.25">
      <c r="A12" t="s">
        <v>340</v>
      </c>
      <c r="B12" t="s">
        <v>29</v>
      </c>
      <c r="C12">
        <v>7</v>
      </c>
      <c r="D12" s="7" t="s">
        <v>234</v>
      </c>
      <c r="E12" s="4" t="s">
        <v>35</v>
      </c>
      <c r="F12" s="4">
        <v>805</v>
      </c>
    </row>
    <row r="13" spans="1:7" x14ac:dyDescent="0.25">
      <c r="A13" t="s">
        <v>340</v>
      </c>
      <c r="B13" t="s">
        <v>29</v>
      </c>
      <c r="C13">
        <v>1</v>
      </c>
      <c r="D13" s="7" t="s">
        <v>235</v>
      </c>
      <c r="E13" s="4" t="s">
        <v>236</v>
      </c>
      <c r="F13" s="4">
        <v>805</v>
      </c>
    </row>
    <row r="14" spans="1:7" x14ac:dyDescent="0.25">
      <c r="A14" t="s">
        <v>340</v>
      </c>
      <c r="B14" t="s">
        <v>29</v>
      </c>
      <c r="C14">
        <v>2</v>
      </c>
      <c r="D14" s="7" t="s">
        <v>237</v>
      </c>
      <c r="E14" s="4" t="s">
        <v>238</v>
      </c>
      <c r="F14" s="4">
        <v>805</v>
      </c>
    </row>
    <row r="15" spans="1:7" x14ac:dyDescent="0.25">
      <c r="A15" t="s">
        <v>340</v>
      </c>
      <c r="B15" t="s">
        <v>29</v>
      </c>
      <c r="C15">
        <v>7</v>
      </c>
      <c r="D15" s="7" t="s">
        <v>239</v>
      </c>
      <c r="E15" s="4" t="s">
        <v>240</v>
      </c>
      <c r="F15" s="4">
        <v>805</v>
      </c>
    </row>
    <row r="16" spans="1:7" x14ac:dyDescent="0.25">
      <c r="A16" t="s">
        <v>340</v>
      </c>
      <c r="B16" t="s">
        <v>29</v>
      </c>
      <c r="C16">
        <v>1</v>
      </c>
      <c r="D16" s="7" t="s">
        <v>241</v>
      </c>
      <c r="E16" s="4" t="s">
        <v>242</v>
      </c>
      <c r="F16" s="4">
        <v>805</v>
      </c>
    </row>
    <row r="17" spans="1:7" x14ac:dyDescent="0.25">
      <c r="A17" t="s">
        <v>340</v>
      </c>
      <c r="B17" t="s">
        <v>29</v>
      </c>
      <c r="C17">
        <v>3</v>
      </c>
      <c r="D17" s="7" t="s">
        <v>243</v>
      </c>
      <c r="E17" s="4" t="s">
        <v>244</v>
      </c>
      <c r="F17" s="4">
        <v>805</v>
      </c>
    </row>
    <row r="18" spans="1:7" x14ac:dyDescent="0.25">
      <c r="A18" t="s">
        <v>340</v>
      </c>
      <c r="B18" t="s">
        <v>38</v>
      </c>
      <c r="C18">
        <v>1</v>
      </c>
      <c r="D18" s="7" t="s">
        <v>245</v>
      </c>
      <c r="E18" s="4" t="s">
        <v>246</v>
      </c>
      <c r="F18" s="4" t="s">
        <v>247</v>
      </c>
    </row>
    <row r="19" spans="1:7" x14ac:dyDescent="0.25">
      <c r="A19" t="s">
        <v>340</v>
      </c>
      <c r="B19" t="s">
        <v>52</v>
      </c>
      <c r="C19">
        <v>1</v>
      </c>
      <c r="D19" s="7" t="s">
        <v>248</v>
      </c>
      <c r="E19" s="4" t="s">
        <v>249</v>
      </c>
      <c r="F19" s="4" t="s">
        <v>250</v>
      </c>
    </row>
    <row r="20" spans="1:7" x14ac:dyDescent="0.25">
      <c r="A20" t="s">
        <v>340</v>
      </c>
      <c r="B20" t="s">
        <v>52</v>
      </c>
      <c r="C20">
        <v>1</v>
      </c>
      <c r="D20" s="7" t="s">
        <v>251</v>
      </c>
      <c r="E20" s="4" t="s">
        <v>252</v>
      </c>
      <c r="F20" s="4" t="s">
        <v>253</v>
      </c>
    </row>
    <row r="21" spans="1:7" ht="31.5" x14ac:dyDescent="0.25">
      <c r="A21" t="s">
        <v>340</v>
      </c>
      <c r="B21" t="s">
        <v>254</v>
      </c>
      <c r="C21">
        <v>10</v>
      </c>
      <c r="D21" s="7" t="s">
        <v>255</v>
      </c>
      <c r="E21" s="4" t="s">
        <v>256</v>
      </c>
      <c r="F21" s="4" t="s">
        <v>257</v>
      </c>
      <c r="G21" s="14"/>
    </row>
    <row r="22" spans="1:7" x14ac:dyDescent="0.25">
      <c r="A22" t="s">
        <v>340</v>
      </c>
      <c r="B22" t="s">
        <v>66</v>
      </c>
      <c r="D22" s="7" t="s">
        <v>258</v>
      </c>
      <c r="E22" s="4" t="s">
        <v>259</v>
      </c>
      <c r="F22" s="4" t="s">
        <v>187</v>
      </c>
    </row>
    <row r="23" spans="1:7" x14ac:dyDescent="0.25">
      <c r="A23" t="s">
        <v>340</v>
      </c>
      <c r="B23" t="s">
        <v>52</v>
      </c>
      <c r="C23">
        <v>2</v>
      </c>
      <c r="D23" s="7" t="s">
        <v>260</v>
      </c>
      <c r="E23" s="4" t="s">
        <v>261</v>
      </c>
      <c r="F23" s="4" t="s">
        <v>262</v>
      </c>
    </row>
    <row r="24" spans="1:7" x14ac:dyDescent="0.25">
      <c r="A24" t="s">
        <v>340</v>
      </c>
      <c r="B24" t="s">
        <v>52</v>
      </c>
      <c r="C24">
        <v>1</v>
      </c>
      <c r="D24" s="7" t="s">
        <v>132</v>
      </c>
      <c r="E24" s="4" t="s">
        <v>263</v>
      </c>
      <c r="F24" s="4" t="s">
        <v>71</v>
      </c>
    </row>
    <row r="25" spans="1:7" x14ac:dyDescent="0.25">
      <c r="A25" t="s">
        <v>340</v>
      </c>
      <c r="B25" t="s">
        <v>52</v>
      </c>
      <c r="C25">
        <v>1</v>
      </c>
      <c r="D25" s="7" t="s">
        <v>140</v>
      </c>
      <c r="E25" s="4" t="s">
        <v>264</v>
      </c>
      <c r="F25" s="4" t="s">
        <v>265</v>
      </c>
    </row>
    <row r="26" spans="1:7" x14ac:dyDescent="0.25">
      <c r="A26" t="s">
        <v>340</v>
      </c>
      <c r="B26" t="s">
        <v>52</v>
      </c>
      <c r="C26">
        <v>1</v>
      </c>
      <c r="D26" s="7" t="s">
        <v>266</v>
      </c>
      <c r="E26" s="4" t="s">
        <v>267</v>
      </c>
      <c r="F26" s="4" t="s">
        <v>71</v>
      </c>
    </row>
    <row r="27" spans="1:7" x14ac:dyDescent="0.25">
      <c r="A27" t="s">
        <v>340</v>
      </c>
      <c r="B27" t="s">
        <v>52</v>
      </c>
      <c r="C27">
        <v>2</v>
      </c>
      <c r="D27" s="7" t="s">
        <v>268</v>
      </c>
      <c r="E27" s="4" t="s">
        <v>269</v>
      </c>
      <c r="F27" s="4" t="s">
        <v>270</v>
      </c>
    </row>
    <row r="28" spans="1:7" x14ac:dyDescent="0.25">
      <c r="A28" t="s">
        <v>340</v>
      </c>
      <c r="B28" t="s">
        <v>254</v>
      </c>
      <c r="C28">
        <v>2</v>
      </c>
      <c r="D28" s="7" t="s">
        <v>271</v>
      </c>
      <c r="E28" s="4" t="s">
        <v>272</v>
      </c>
      <c r="F28" s="4" t="s">
        <v>273</v>
      </c>
    </row>
    <row r="29" spans="1:7" x14ac:dyDescent="0.25">
      <c r="A29" t="s">
        <v>340</v>
      </c>
      <c r="B29" t="s">
        <v>274</v>
      </c>
      <c r="C29">
        <v>1</v>
      </c>
      <c r="D29" s="7" t="s">
        <v>275</v>
      </c>
      <c r="E29" s="4" t="s">
        <v>276</v>
      </c>
      <c r="F29" s="4" t="s">
        <v>277</v>
      </c>
    </row>
    <row r="30" spans="1:7" x14ac:dyDescent="0.25">
      <c r="A30" t="s">
        <v>340</v>
      </c>
      <c r="B30" t="s">
        <v>66</v>
      </c>
      <c r="C30">
        <v>1</v>
      </c>
      <c r="D30" s="7" t="s">
        <v>278</v>
      </c>
      <c r="E30" s="4" t="s">
        <v>279</v>
      </c>
      <c r="F30" s="4" t="s">
        <v>187</v>
      </c>
    </row>
    <row r="31" spans="1:7" x14ac:dyDescent="0.25">
      <c r="A31" t="s">
        <v>340</v>
      </c>
      <c r="B31" t="s">
        <v>52</v>
      </c>
      <c r="C31">
        <v>1</v>
      </c>
      <c r="D31" s="7" t="s">
        <v>211</v>
      </c>
      <c r="E31" s="4" t="s">
        <v>280</v>
      </c>
      <c r="F31" s="4" t="s">
        <v>281</v>
      </c>
    </row>
    <row r="32" spans="1:7" x14ac:dyDescent="0.25">
      <c r="A32" t="s">
        <v>340</v>
      </c>
      <c r="B32" t="s">
        <v>52</v>
      </c>
      <c r="C32">
        <v>1</v>
      </c>
      <c r="D32" s="7" t="s">
        <v>282</v>
      </c>
      <c r="E32" s="4" t="s">
        <v>283</v>
      </c>
      <c r="F32" s="4" t="s">
        <v>283</v>
      </c>
    </row>
    <row r="33" spans="1:7" x14ac:dyDescent="0.25">
      <c r="A33" t="s">
        <v>340</v>
      </c>
      <c r="B33" t="s">
        <v>52</v>
      </c>
      <c r="C33">
        <v>2</v>
      </c>
      <c r="D33" s="7" t="s">
        <v>284</v>
      </c>
      <c r="E33" s="4" t="s">
        <v>285</v>
      </c>
      <c r="F33" s="4" t="s">
        <v>286</v>
      </c>
    </row>
    <row r="34" spans="1:7" x14ac:dyDescent="0.25">
      <c r="A34" t="s">
        <v>340</v>
      </c>
      <c r="B34" t="s">
        <v>52</v>
      </c>
      <c r="C34">
        <v>3</v>
      </c>
      <c r="D34" s="7" t="s">
        <v>287</v>
      </c>
      <c r="E34" s="4" t="s">
        <v>288</v>
      </c>
      <c r="F34" s="4" t="s">
        <v>289</v>
      </c>
    </row>
    <row r="35" spans="1:7" x14ac:dyDescent="0.25">
      <c r="A35" t="s">
        <v>340</v>
      </c>
      <c r="B35" t="s">
        <v>254</v>
      </c>
      <c r="C35">
        <v>1</v>
      </c>
      <c r="D35" s="7" t="s">
        <v>290</v>
      </c>
      <c r="E35" s="4" t="s">
        <v>291</v>
      </c>
      <c r="F35" s="4" t="s">
        <v>292</v>
      </c>
    </row>
    <row r="36" spans="1:7" x14ac:dyDescent="0.25">
      <c r="A36" t="s">
        <v>340</v>
      </c>
      <c r="B36" t="s">
        <v>254</v>
      </c>
      <c r="C36">
        <v>1</v>
      </c>
      <c r="D36" s="7" t="s">
        <v>293</v>
      </c>
      <c r="E36" s="4" t="s">
        <v>294</v>
      </c>
      <c r="F36" s="4" t="s">
        <v>295</v>
      </c>
      <c r="G36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70" zoomScaleNormal="70" workbookViewId="0">
      <pane ySplit="1" topLeftCell="A2" activePane="bottomLeft" state="frozen"/>
      <selection pane="bottomLeft" sqref="A1:G17"/>
    </sheetView>
  </sheetViews>
  <sheetFormatPr defaultRowHeight="15.75" x14ac:dyDescent="0.25"/>
  <cols>
    <col min="2" max="2" width="9.75" bestFit="1" customWidth="1"/>
    <col min="3" max="3" width="3.875" bestFit="1" customWidth="1"/>
    <col min="4" max="4" width="19.875" bestFit="1" customWidth="1"/>
    <col min="5" max="5" width="24.5" bestFit="1" customWidth="1"/>
    <col min="6" max="6" width="10.5" bestFit="1" customWidth="1"/>
    <col min="7" max="7" width="22.5" bestFit="1" customWidth="1"/>
  </cols>
  <sheetData>
    <row r="1" spans="1:7" s="1" customFormat="1" x14ac:dyDescent="0.25">
      <c r="A1" s="1" t="s">
        <v>338</v>
      </c>
      <c r="B1" s="1" t="s">
        <v>17</v>
      </c>
      <c r="C1" s="1" t="s">
        <v>18</v>
      </c>
      <c r="D1" s="1" t="s">
        <v>19</v>
      </c>
      <c r="E1" s="1" t="s">
        <v>191</v>
      </c>
      <c r="F1" s="1" t="s">
        <v>21</v>
      </c>
      <c r="G1" s="1" t="s">
        <v>22</v>
      </c>
    </row>
    <row r="2" spans="1:7" x14ac:dyDescent="0.25">
      <c r="A2" t="s">
        <v>341</v>
      </c>
      <c r="B2" t="s">
        <v>23</v>
      </c>
      <c r="C2">
        <v>3</v>
      </c>
      <c r="D2" t="s">
        <v>192</v>
      </c>
      <c r="E2" t="s">
        <v>193</v>
      </c>
      <c r="F2">
        <v>1206</v>
      </c>
    </row>
    <row r="3" spans="1:7" x14ac:dyDescent="0.25">
      <c r="A3" t="s">
        <v>341</v>
      </c>
      <c r="B3" t="s">
        <v>23</v>
      </c>
      <c r="D3" t="s">
        <v>60</v>
      </c>
      <c r="E3" t="s">
        <v>194</v>
      </c>
      <c r="F3">
        <v>1206</v>
      </c>
    </row>
    <row r="4" spans="1:7" x14ac:dyDescent="0.25">
      <c r="A4" t="s">
        <v>341</v>
      </c>
      <c r="B4" t="s">
        <v>23</v>
      </c>
      <c r="D4" t="s">
        <v>195</v>
      </c>
      <c r="E4" t="s">
        <v>33</v>
      </c>
      <c r="F4">
        <v>805</v>
      </c>
    </row>
    <row r="5" spans="1:7" x14ac:dyDescent="0.25">
      <c r="A5" t="s">
        <v>341</v>
      </c>
      <c r="B5" t="s">
        <v>56</v>
      </c>
      <c r="D5" t="s">
        <v>196</v>
      </c>
      <c r="E5" t="s">
        <v>61</v>
      </c>
      <c r="F5" t="s">
        <v>62</v>
      </c>
    </row>
    <row r="6" spans="1:7" x14ac:dyDescent="0.25">
      <c r="A6" t="s">
        <v>341</v>
      </c>
      <c r="B6" t="s">
        <v>56</v>
      </c>
      <c r="D6" t="s">
        <v>197</v>
      </c>
      <c r="E6" t="s">
        <v>58</v>
      </c>
      <c r="F6" t="s">
        <v>59</v>
      </c>
    </row>
    <row r="7" spans="1:7" x14ac:dyDescent="0.25">
      <c r="A7" t="s">
        <v>341</v>
      </c>
      <c r="B7" t="s">
        <v>38</v>
      </c>
      <c r="C7">
        <v>2</v>
      </c>
      <c r="D7" t="s">
        <v>198</v>
      </c>
      <c r="E7" t="s">
        <v>64</v>
      </c>
      <c r="F7" t="s">
        <v>65</v>
      </c>
    </row>
    <row r="8" spans="1:7" x14ac:dyDescent="0.25">
      <c r="A8" t="s">
        <v>341</v>
      </c>
      <c r="B8" t="s">
        <v>38</v>
      </c>
      <c r="C8">
        <v>1</v>
      </c>
      <c r="D8" t="s">
        <v>199</v>
      </c>
      <c r="E8" t="s">
        <v>86</v>
      </c>
      <c r="F8" t="s">
        <v>65</v>
      </c>
    </row>
    <row r="9" spans="1:7" x14ac:dyDescent="0.25">
      <c r="A9" t="s">
        <v>341</v>
      </c>
      <c r="B9" t="s">
        <v>38</v>
      </c>
      <c r="C9">
        <v>1</v>
      </c>
      <c r="D9" t="s">
        <v>200</v>
      </c>
      <c r="E9" t="s">
        <v>201</v>
      </c>
      <c r="F9" t="s">
        <v>41</v>
      </c>
      <c r="G9" t="s">
        <v>202</v>
      </c>
    </row>
    <row r="10" spans="1:7" x14ac:dyDescent="0.25">
      <c r="A10" t="s">
        <v>341</v>
      </c>
      <c r="B10" t="s">
        <v>38</v>
      </c>
      <c r="C10">
        <v>1</v>
      </c>
      <c r="D10" t="s">
        <v>203</v>
      </c>
      <c r="E10" t="s">
        <v>64</v>
      </c>
      <c r="F10" t="s">
        <v>65</v>
      </c>
    </row>
    <row r="11" spans="1:7" x14ac:dyDescent="0.25">
      <c r="A11" t="s">
        <v>341</v>
      </c>
      <c r="B11" t="s">
        <v>72</v>
      </c>
      <c r="C11">
        <v>1</v>
      </c>
      <c r="D11" t="s">
        <v>73</v>
      </c>
      <c r="E11" t="s">
        <v>204</v>
      </c>
      <c r="F11" t="s">
        <v>75</v>
      </c>
    </row>
    <row r="12" spans="1:7" x14ac:dyDescent="0.25">
      <c r="A12" t="s">
        <v>341</v>
      </c>
      <c r="B12" t="s">
        <v>42</v>
      </c>
      <c r="C12">
        <v>3</v>
      </c>
      <c r="D12" t="s">
        <v>205</v>
      </c>
      <c r="E12" t="s">
        <v>44</v>
      </c>
      <c r="F12" t="s">
        <v>45</v>
      </c>
    </row>
    <row r="13" spans="1:7" x14ac:dyDescent="0.25">
      <c r="A13" t="s">
        <v>341</v>
      </c>
      <c r="B13" t="s">
        <v>66</v>
      </c>
      <c r="C13">
        <v>24</v>
      </c>
      <c r="D13" t="s">
        <v>206</v>
      </c>
      <c r="F13" t="s">
        <v>207</v>
      </c>
    </row>
    <row r="14" spans="1:7" x14ac:dyDescent="0.25">
      <c r="A14" t="s">
        <v>341</v>
      </c>
      <c r="B14" t="s">
        <v>29</v>
      </c>
      <c r="C14">
        <v>3</v>
      </c>
      <c r="D14" t="s">
        <v>208</v>
      </c>
      <c r="E14" t="s">
        <v>49</v>
      </c>
      <c r="F14">
        <v>805</v>
      </c>
      <c r="G14" t="s">
        <v>209</v>
      </c>
    </row>
    <row r="15" spans="1:7" x14ac:dyDescent="0.25">
      <c r="A15" t="s">
        <v>341</v>
      </c>
      <c r="B15" t="s">
        <v>81</v>
      </c>
      <c r="C15">
        <v>1</v>
      </c>
      <c r="D15" t="s">
        <v>82</v>
      </c>
      <c r="E15" t="s">
        <v>83</v>
      </c>
      <c r="F15" t="s">
        <v>84</v>
      </c>
    </row>
    <row r="16" spans="1:7" x14ac:dyDescent="0.25">
      <c r="A16" t="s">
        <v>341</v>
      </c>
      <c r="B16" t="s">
        <v>52</v>
      </c>
      <c r="C16">
        <v>3</v>
      </c>
      <c r="D16" t="s">
        <v>210</v>
      </c>
      <c r="E16" t="s">
        <v>54</v>
      </c>
      <c r="F16" t="s">
        <v>55</v>
      </c>
    </row>
    <row r="17" spans="1:6" x14ac:dyDescent="0.25">
      <c r="A17" t="s">
        <v>341</v>
      </c>
      <c r="B17" t="s">
        <v>52</v>
      </c>
      <c r="C17">
        <v>1</v>
      </c>
      <c r="D17" t="s">
        <v>211</v>
      </c>
      <c r="E17" t="s">
        <v>70</v>
      </c>
      <c r="F17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zoomScale="70" zoomScaleNormal="70" workbookViewId="0">
      <selection sqref="A1:G22"/>
    </sheetView>
  </sheetViews>
  <sheetFormatPr defaultColWidth="11" defaultRowHeight="15.75" x14ac:dyDescent="0.25"/>
  <cols>
    <col min="2" max="2" width="9.5" bestFit="1" customWidth="1"/>
    <col min="3" max="3" width="4" bestFit="1" customWidth="1"/>
    <col min="4" max="4" width="31.5" customWidth="1"/>
    <col min="5" max="5" width="24.375" bestFit="1" customWidth="1"/>
    <col min="7" max="7" width="11.875" bestFit="1" customWidth="1"/>
  </cols>
  <sheetData>
    <row r="1" spans="1:7" x14ac:dyDescent="0.25">
      <c r="A1" s="1" t="s">
        <v>338</v>
      </c>
      <c r="B1" s="2" t="s">
        <v>17</v>
      </c>
      <c r="C1" s="2" t="s">
        <v>18</v>
      </c>
      <c r="D1" s="3" t="s">
        <v>19</v>
      </c>
      <c r="E1" s="2" t="s">
        <v>20</v>
      </c>
      <c r="F1" s="2" t="s">
        <v>21</v>
      </c>
      <c r="G1" s="2" t="s">
        <v>22</v>
      </c>
    </row>
    <row r="2" spans="1:7" x14ac:dyDescent="0.25">
      <c r="A2" t="s">
        <v>13</v>
      </c>
      <c r="B2" s="4" t="s">
        <v>23</v>
      </c>
      <c r="C2" s="4">
        <v>1</v>
      </c>
      <c r="D2" s="5" t="s">
        <v>24</v>
      </c>
      <c r="E2" s="4" t="s">
        <v>25</v>
      </c>
      <c r="F2" s="4" t="s">
        <v>26</v>
      </c>
      <c r="G2" s="4"/>
    </row>
    <row r="3" spans="1:7" x14ac:dyDescent="0.25">
      <c r="A3" t="s">
        <v>13</v>
      </c>
      <c r="B3" s="4" t="s">
        <v>23</v>
      </c>
      <c r="C3" s="4">
        <v>2</v>
      </c>
      <c r="D3" s="5" t="s">
        <v>27</v>
      </c>
      <c r="E3" s="4" t="s">
        <v>28</v>
      </c>
      <c r="F3" s="4">
        <v>1206</v>
      </c>
      <c r="G3" s="4"/>
    </row>
    <row r="4" spans="1:7" x14ac:dyDescent="0.25">
      <c r="A4" t="s">
        <v>13</v>
      </c>
      <c r="B4" s="4" t="s">
        <v>29</v>
      </c>
      <c r="C4" s="4">
        <v>1</v>
      </c>
      <c r="D4" s="5" t="s">
        <v>30</v>
      </c>
      <c r="E4" s="4" t="s">
        <v>31</v>
      </c>
      <c r="F4" s="4">
        <v>805</v>
      </c>
      <c r="G4" s="4"/>
    </row>
    <row r="5" spans="1:7" x14ac:dyDescent="0.25">
      <c r="A5" t="s">
        <v>13</v>
      </c>
      <c r="B5" s="4" t="s">
        <v>23</v>
      </c>
      <c r="C5" s="4">
        <v>2</v>
      </c>
      <c r="D5" s="5" t="s">
        <v>32</v>
      </c>
      <c r="E5" s="4" t="s">
        <v>33</v>
      </c>
      <c r="F5" s="4" t="s">
        <v>26</v>
      </c>
      <c r="G5" s="4"/>
    </row>
    <row r="6" spans="1:7" x14ac:dyDescent="0.25">
      <c r="A6" t="s">
        <v>13</v>
      </c>
      <c r="B6" s="4" t="s">
        <v>29</v>
      </c>
      <c r="C6" s="4">
        <v>1</v>
      </c>
      <c r="D6" s="5" t="s">
        <v>34</v>
      </c>
      <c r="E6" s="4" t="s">
        <v>35</v>
      </c>
      <c r="F6" s="4">
        <v>805</v>
      </c>
      <c r="G6" s="4"/>
    </row>
    <row r="7" spans="1:7" x14ac:dyDescent="0.25">
      <c r="A7" t="s">
        <v>13</v>
      </c>
      <c r="B7" s="4" t="s">
        <v>23</v>
      </c>
      <c r="C7" s="4">
        <v>2</v>
      </c>
      <c r="D7" s="5" t="s">
        <v>36</v>
      </c>
      <c r="E7" s="4" t="s">
        <v>37</v>
      </c>
      <c r="F7" s="4">
        <v>1206</v>
      </c>
      <c r="G7" s="4"/>
    </row>
    <row r="8" spans="1:7" x14ac:dyDescent="0.25">
      <c r="A8" t="s">
        <v>13</v>
      </c>
      <c r="B8" s="4" t="s">
        <v>38</v>
      </c>
      <c r="C8" s="4">
        <v>1</v>
      </c>
      <c r="D8" s="5" t="s">
        <v>39</v>
      </c>
      <c r="E8" s="4" t="s">
        <v>40</v>
      </c>
      <c r="F8" s="4" t="s">
        <v>41</v>
      </c>
      <c r="G8" s="4"/>
    </row>
    <row r="9" spans="1:7" x14ac:dyDescent="0.25">
      <c r="A9" t="s">
        <v>13</v>
      </c>
      <c r="B9" s="4" t="s">
        <v>42</v>
      </c>
      <c r="C9" s="4">
        <v>2</v>
      </c>
      <c r="D9" s="5" t="s">
        <v>43</v>
      </c>
      <c r="E9" s="4" t="s">
        <v>44</v>
      </c>
      <c r="F9" s="4" t="s">
        <v>45</v>
      </c>
      <c r="G9" s="4"/>
    </row>
    <row r="10" spans="1:7" x14ac:dyDescent="0.25">
      <c r="A10" t="s">
        <v>13</v>
      </c>
      <c r="B10" s="4" t="s">
        <v>23</v>
      </c>
      <c r="C10" s="4">
        <v>1</v>
      </c>
      <c r="D10" s="5" t="s">
        <v>46</v>
      </c>
      <c r="E10" s="4" t="s">
        <v>47</v>
      </c>
      <c r="F10" s="4" t="s">
        <v>26</v>
      </c>
      <c r="G10" s="4"/>
    </row>
    <row r="11" spans="1:7" x14ac:dyDescent="0.25">
      <c r="A11" t="s">
        <v>13</v>
      </c>
      <c r="B11" s="4" t="s">
        <v>29</v>
      </c>
      <c r="C11" s="4">
        <v>2</v>
      </c>
      <c r="D11" s="5" t="s">
        <v>48</v>
      </c>
      <c r="E11" s="4" t="s">
        <v>49</v>
      </c>
      <c r="F11" s="4" t="s">
        <v>50</v>
      </c>
      <c r="G11" s="4" t="s">
        <v>51</v>
      </c>
    </row>
    <row r="12" spans="1:7" x14ac:dyDescent="0.25">
      <c r="A12" t="s">
        <v>13</v>
      </c>
      <c r="B12" s="4" t="s">
        <v>52</v>
      </c>
      <c r="C12" s="4">
        <v>2</v>
      </c>
      <c r="D12" s="5" t="s">
        <v>53</v>
      </c>
      <c r="E12" s="4" t="s">
        <v>54</v>
      </c>
      <c r="F12" s="4" t="s">
        <v>55</v>
      </c>
      <c r="G12" s="4"/>
    </row>
    <row r="13" spans="1:7" x14ac:dyDescent="0.25">
      <c r="A13" t="s">
        <v>13</v>
      </c>
      <c r="B13" s="4" t="s">
        <v>56</v>
      </c>
      <c r="C13" s="4">
        <v>1</v>
      </c>
      <c r="D13" s="5" t="s">
        <v>57</v>
      </c>
      <c r="E13" s="4" t="s">
        <v>58</v>
      </c>
      <c r="F13" s="4" t="s">
        <v>59</v>
      </c>
      <c r="G13" s="4"/>
    </row>
    <row r="14" spans="1:7" x14ac:dyDescent="0.25">
      <c r="A14" t="s">
        <v>13</v>
      </c>
      <c r="B14" s="4" t="s">
        <v>56</v>
      </c>
      <c r="C14" s="4">
        <v>1</v>
      </c>
      <c r="D14" s="5" t="s">
        <v>60</v>
      </c>
      <c r="E14" s="4" t="s">
        <v>61</v>
      </c>
      <c r="F14" s="4" t="s">
        <v>62</v>
      </c>
      <c r="G14" s="4"/>
    </row>
    <row r="15" spans="1:7" x14ac:dyDescent="0.25">
      <c r="A15" t="s">
        <v>13</v>
      </c>
      <c r="B15" s="4" t="s">
        <v>38</v>
      </c>
      <c r="C15" s="4">
        <v>2</v>
      </c>
      <c r="D15" s="5" t="s">
        <v>63</v>
      </c>
      <c r="E15" s="4" t="s">
        <v>64</v>
      </c>
      <c r="F15" s="4" t="s">
        <v>65</v>
      </c>
      <c r="G15" s="4"/>
    </row>
    <row r="16" spans="1:7" ht="31.5" x14ac:dyDescent="0.25">
      <c r="A16" t="s">
        <v>13</v>
      </c>
      <c r="B16" s="4" t="s">
        <v>66</v>
      </c>
      <c r="C16" s="4">
        <v>16</v>
      </c>
      <c r="D16" s="5" t="s">
        <v>67</v>
      </c>
      <c r="E16" s="4" t="s">
        <v>66</v>
      </c>
      <c r="F16" s="4" t="s">
        <v>68</v>
      </c>
      <c r="G16" s="4" t="s">
        <v>190</v>
      </c>
    </row>
    <row r="17" spans="1:7" x14ac:dyDescent="0.25">
      <c r="A17" t="s">
        <v>13</v>
      </c>
      <c r="B17" s="4" t="s">
        <v>52</v>
      </c>
      <c r="C17" s="4">
        <v>1</v>
      </c>
      <c r="D17" s="5" t="s">
        <v>69</v>
      </c>
      <c r="E17" s="4" t="s">
        <v>70</v>
      </c>
      <c r="F17" s="4" t="s">
        <v>71</v>
      </c>
      <c r="G17" s="4"/>
    </row>
    <row r="18" spans="1:7" x14ac:dyDescent="0.25">
      <c r="A18" t="s">
        <v>13</v>
      </c>
      <c r="B18" s="4" t="s">
        <v>72</v>
      </c>
      <c r="C18" s="4">
        <v>1</v>
      </c>
      <c r="D18" s="5" t="s">
        <v>73</v>
      </c>
      <c r="E18" s="4" t="s">
        <v>74</v>
      </c>
      <c r="F18" s="4" t="s">
        <v>75</v>
      </c>
      <c r="G18" s="4"/>
    </row>
    <row r="19" spans="1:7" x14ac:dyDescent="0.25">
      <c r="A19" t="s">
        <v>13</v>
      </c>
      <c r="B19" s="4" t="s">
        <v>72</v>
      </c>
      <c r="C19" s="4">
        <v>1</v>
      </c>
      <c r="D19" s="5" t="s">
        <v>76</v>
      </c>
      <c r="E19" s="4" t="s">
        <v>77</v>
      </c>
      <c r="F19" s="4" t="s">
        <v>78</v>
      </c>
      <c r="G19" s="4"/>
    </row>
    <row r="20" spans="1:7" x14ac:dyDescent="0.25">
      <c r="A20" t="s">
        <v>13</v>
      </c>
      <c r="B20" s="4" t="s">
        <v>52</v>
      </c>
      <c r="C20" s="4">
        <v>1</v>
      </c>
      <c r="D20" s="5" t="s">
        <v>79</v>
      </c>
      <c r="E20" s="4" t="s">
        <v>80</v>
      </c>
      <c r="F20" s="4" t="s">
        <v>71</v>
      </c>
      <c r="G20" s="4"/>
    </row>
    <row r="21" spans="1:7" x14ac:dyDescent="0.25">
      <c r="A21" t="s">
        <v>13</v>
      </c>
      <c r="B21" s="4" t="s">
        <v>81</v>
      </c>
      <c r="C21" s="4">
        <v>1</v>
      </c>
      <c r="D21" s="5" t="s">
        <v>82</v>
      </c>
      <c r="E21" s="4" t="s">
        <v>83</v>
      </c>
      <c r="F21" s="4" t="s">
        <v>84</v>
      </c>
      <c r="G21" s="4"/>
    </row>
    <row r="22" spans="1:7" x14ac:dyDescent="0.25">
      <c r="A22" t="s">
        <v>13</v>
      </c>
      <c r="B22" s="4" t="s">
        <v>38</v>
      </c>
      <c r="C22" s="4">
        <v>1</v>
      </c>
      <c r="D22" s="5" t="s">
        <v>85</v>
      </c>
      <c r="E22" s="4" t="s">
        <v>86</v>
      </c>
      <c r="F22" s="4" t="s">
        <v>65</v>
      </c>
      <c r="G22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="70" zoomScaleNormal="70" workbookViewId="0">
      <pane ySplit="1" topLeftCell="A7" activePane="bottomLeft" state="frozen"/>
      <selection pane="bottomLeft" sqref="A1:H37"/>
    </sheetView>
  </sheetViews>
  <sheetFormatPr defaultColWidth="11" defaultRowHeight="15.75" x14ac:dyDescent="0.25"/>
  <cols>
    <col min="2" max="2" width="9.5" bestFit="1" customWidth="1"/>
    <col min="3" max="3" width="4" bestFit="1" customWidth="1"/>
    <col min="4" max="4" width="26.875" style="7" customWidth="1"/>
    <col min="5" max="5" width="13.125" bestFit="1" customWidth="1"/>
    <col min="6" max="6" width="19" bestFit="1" customWidth="1"/>
    <col min="7" max="7" width="16.625" bestFit="1" customWidth="1"/>
  </cols>
  <sheetData>
    <row r="1" spans="1:8" s="1" customFormat="1" x14ac:dyDescent="0.25">
      <c r="A1" s="1" t="s">
        <v>338</v>
      </c>
      <c r="B1" s="1" t="s">
        <v>17</v>
      </c>
      <c r="C1" s="1" t="s">
        <v>18</v>
      </c>
      <c r="D1" s="6" t="s">
        <v>19</v>
      </c>
      <c r="E1" s="1" t="s">
        <v>20</v>
      </c>
      <c r="F1" s="1" t="s">
        <v>21</v>
      </c>
      <c r="G1" s="1" t="s">
        <v>22</v>
      </c>
    </row>
    <row r="2" spans="1:8" x14ac:dyDescent="0.25">
      <c r="A2" t="s">
        <v>8</v>
      </c>
      <c r="B2" t="s">
        <v>29</v>
      </c>
      <c r="C2">
        <v>4</v>
      </c>
      <c r="D2" s="7" t="s">
        <v>87</v>
      </c>
      <c r="E2">
        <v>220</v>
      </c>
      <c r="F2" t="s">
        <v>88</v>
      </c>
    </row>
    <row r="3" spans="1:8" x14ac:dyDescent="0.25">
      <c r="A3" t="s">
        <v>8</v>
      </c>
      <c r="B3" t="s">
        <v>29</v>
      </c>
      <c r="C3">
        <v>3</v>
      </c>
      <c r="D3" s="7" t="s">
        <v>89</v>
      </c>
      <c r="E3">
        <v>499</v>
      </c>
      <c r="F3" t="s">
        <v>88</v>
      </c>
    </row>
    <row r="4" spans="1:8" x14ac:dyDescent="0.25">
      <c r="A4" t="s">
        <v>8</v>
      </c>
      <c r="B4" t="s">
        <v>23</v>
      </c>
      <c r="C4">
        <v>6</v>
      </c>
      <c r="D4" s="7" t="s">
        <v>90</v>
      </c>
      <c r="E4" t="s">
        <v>25</v>
      </c>
      <c r="F4" t="s">
        <v>91</v>
      </c>
    </row>
    <row r="5" spans="1:8" x14ac:dyDescent="0.25">
      <c r="A5" t="s">
        <v>8</v>
      </c>
      <c r="B5" t="s">
        <v>29</v>
      </c>
      <c r="C5">
        <v>1</v>
      </c>
      <c r="D5" s="7" t="s">
        <v>92</v>
      </c>
      <c r="E5" t="s">
        <v>93</v>
      </c>
      <c r="F5" t="s">
        <v>88</v>
      </c>
    </row>
    <row r="6" spans="1:8" x14ac:dyDescent="0.25">
      <c r="A6" t="s">
        <v>8</v>
      </c>
      <c r="B6" t="s">
        <v>23</v>
      </c>
      <c r="C6">
        <v>1</v>
      </c>
      <c r="D6" s="7" t="s">
        <v>24</v>
      </c>
      <c r="E6" t="s">
        <v>94</v>
      </c>
      <c r="F6" t="s">
        <v>95</v>
      </c>
    </row>
    <row r="7" spans="1:8" x14ac:dyDescent="0.25">
      <c r="A7" t="s">
        <v>8</v>
      </c>
      <c r="B7" t="s">
        <v>23</v>
      </c>
      <c r="C7">
        <v>1</v>
      </c>
      <c r="D7" s="7" t="s">
        <v>96</v>
      </c>
      <c r="E7" t="s">
        <v>97</v>
      </c>
      <c r="F7" t="s">
        <v>91</v>
      </c>
    </row>
    <row r="8" spans="1:8" x14ac:dyDescent="0.25">
      <c r="A8" t="s">
        <v>8</v>
      </c>
      <c r="B8" t="s">
        <v>23</v>
      </c>
      <c r="C8">
        <v>1</v>
      </c>
      <c r="D8" s="7" t="s">
        <v>98</v>
      </c>
      <c r="E8" t="s">
        <v>99</v>
      </c>
      <c r="F8" t="s">
        <v>100</v>
      </c>
    </row>
    <row r="9" spans="1:8" ht="47.25" x14ac:dyDescent="0.25">
      <c r="A9" t="s">
        <v>8</v>
      </c>
      <c r="B9" t="s">
        <v>29</v>
      </c>
      <c r="C9">
        <v>14</v>
      </c>
      <c r="D9" s="7" t="s">
        <v>101</v>
      </c>
      <c r="E9" t="s">
        <v>31</v>
      </c>
      <c r="F9" t="s">
        <v>88</v>
      </c>
    </row>
    <row r="10" spans="1:8" x14ac:dyDescent="0.25">
      <c r="A10" t="s">
        <v>8</v>
      </c>
      <c r="B10" t="s">
        <v>23</v>
      </c>
      <c r="C10">
        <v>1</v>
      </c>
      <c r="D10" s="7" t="s">
        <v>102</v>
      </c>
      <c r="E10" t="s">
        <v>103</v>
      </c>
      <c r="F10" t="s">
        <v>91</v>
      </c>
    </row>
    <row r="11" spans="1:8" x14ac:dyDescent="0.25">
      <c r="A11" t="s">
        <v>8</v>
      </c>
      <c r="B11" t="s">
        <v>23</v>
      </c>
      <c r="C11">
        <v>8</v>
      </c>
      <c r="D11" s="7" t="s">
        <v>104</v>
      </c>
      <c r="E11" t="s">
        <v>33</v>
      </c>
      <c r="F11" t="s">
        <v>91</v>
      </c>
    </row>
    <row r="12" spans="1:8" x14ac:dyDescent="0.25">
      <c r="A12" t="s">
        <v>8</v>
      </c>
      <c r="B12" t="s">
        <v>105</v>
      </c>
      <c r="C12">
        <v>2</v>
      </c>
      <c r="D12" s="7" t="s">
        <v>106</v>
      </c>
      <c r="E12" t="s">
        <v>33</v>
      </c>
      <c r="F12" t="s">
        <v>59</v>
      </c>
    </row>
    <row r="13" spans="1:8" x14ac:dyDescent="0.25">
      <c r="A13" t="s">
        <v>8</v>
      </c>
      <c r="B13" t="s">
        <v>23</v>
      </c>
      <c r="C13">
        <v>1</v>
      </c>
      <c r="D13" s="7" t="s">
        <v>107</v>
      </c>
      <c r="E13" t="s">
        <v>33</v>
      </c>
      <c r="F13" t="s">
        <v>108</v>
      </c>
    </row>
    <row r="14" spans="1:8" x14ac:dyDescent="0.25">
      <c r="A14" t="s">
        <v>8</v>
      </c>
      <c r="B14" t="s">
        <v>109</v>
      </c>
      <c r="C14">
        <v>1</v>
      </c>
      <c r="D14" s="7" t="s">
        <v>110</v>
      </c>
      <c r="E14" t="s">
        <v>111</v>
      </c>
      <c r="F14" t="s">
        <v>112</v>
      </c>
    </row>
    <row r="15" spans="1:8" x14ac:dyDescent="0.25">
      <c r="A15" t="s">
        <v>8</v>
      </c>
      <c r="B15" t="s">
        <v>23</v>
      </c>
      <c r="C15">
        <v>2</v>
      </c>
      <c r="D15" s="7" t="s">
        <v>113</v>
      </c>
      <c r="E15" t="s">
        <v>114</v>
      </c>
      <c r="F15">
        <v>805</v>
      </c>
    </row>
    <row r="16" spans="1:8" x14ac:dyDescent="0.25">
      <c r="A16" t="s">
        <v>8</v>
      </c>
      <c r="B16" t="s">
        <v>115</v>
      </c>
      <c r="C16">
        <v>1</v>
      </c>
      <c r="D16" s="7" t="s">
        <v>116</v>
      </c>
      <c r="E16" t="s">
        <v>117</v>
      </c>
      <c r="F16">
        <v>603</v>
      </c>
      <c r="G16" t="s">
        <v>118</v>
      </c>
      <c r="H16" t="s">
        <v>119</v>
      </c>
    </row>
    <row r="17" spans="1:8" ht="47.25" x14ac:dyDescent="0.25">
      <c r="A17" t="s">
        <v>8</v>
      </c>
      <c r="B17" t="s">
        <v>29</v>
      </c>
      <c r="C17">
        <v>15</v>
      </c>
      <c r="D17" s="7" t="s">
        <v>120</v>
      </c>
      <c r="E17" t="s">
        <v>35</v>
      </c>
      <c r="F17" t="s">
        <v>88</v>
      </c>
    </row>
    <row r="18" spans="1:8" x14ac:dyDescent="0.25">
      <c r="A18" t="s">
        <v>8</v>
      </c>
      <c r="B18" t="s">
        <v>38</v>
      </c>
      <c r="C18">
        <v>1</v>
      </c>
      <c r="D18" s="7" t="s">
        <v>121</v>
      </c>
      <c r="E18" t="s">
        <v>122</v>
      </c>
      <c r="F18" t="s">
        <v>123</v>
      </c>
    </row>
    <row r="19" spans="1:8" x14ac:dyDescent="0.25">
      <c r="A19" t="s">
        <v>8</v>
      </c>
      <c r="B19" t="s">
        <v>124</v>
      </c>
      <c r="D19" s="7" t="s">
        <v>125</v>
      </c>
      <c r="E19" t="s">
        <v>126</v>
      </c>
      <c r="F19" t="s">
        <v>126</v>
      </c>
      <c r="H19" t="s">
        <v>127</v>
      </c>
    </row>
    <row r="20" spans="1:8" ht="31.5" x14ac:dyDescent="0.25">
      <c r="A20" t="s">
        <v>8</v>
      </c>
      <c r="B20" t="s">
        <v>38</v>
      </c>
      <c r="C20">
        <v>8</v>
      </c>
      <c r="D20" s="7" t="s">
        <v>128</v>
      </c>
      <c r="E20" t="s">
        <v>129</v>
      </c>
      <c r="F20" t="s">
        <v>130</v>
      </c>
    </row>
    <row r="21" spans="1:8" x14ac:dyDescent="0.25">
      <c r="A21" t="s">
        <v>8</v>
      </c>
      <c r="B21" t="s">
        <v>131</v>
      </c>
      <c r="D21" s="7" t="s">
        <v>132</v>
      </c>
      <c r="E21" t="s">
        <v>133</v>
      </c>
      <c r="F21" t="s">
        <v>134</v>
      </c>
    </row>
    <row r="22" spans="1:8" x14ac:dyDescent="0.25">
      <c r="A22" t="s">
        <v>8</v>
      </c>
      <c r="B22" t="s">
        <v>135</v>
      </c>
      <c r="C22">
        <v>3</v>
      </c>
      <c r="D22" s="7" t="s">
        <v>136</v>
      </c>
      <c r="E22" t="s">
        <v>137</v>
      </c>
      <c r="F22">
        <v>603</v>
      </c>
      <c r="G22" t="s">
        <v>138</v>
      </c>
      <c r="H22" t="s">
        <v>139</v>
      </c>
    </row>
    <row r="23" spans="1:8" x14ac:dyDescent="0.25">
      <c r="A23" t="s">
        <v>8</v>
      </c>
      <c r="B23" t="s">
        <v>52</v>
      </c>
      <c r="C23">
        <v>1</v>
      </c>
      <c r="D23" s="7" t="s">
        <v>140</v>
      </c>
      <c r="E23" t="s">
        <v>141</v>
      </c>
      <c r="F23" t="s">
        <v>142</v>
      </c>
    </row>
    <row r="24" spans="1:8" x14ac:dyDescent="0.25">
      <c r="A24" t="s">
        <v>8</v>
      </c>
      <c r="B24" t="s">
        <v>143</v>
      </c>
      <c r="C24">
        <v>1</v>
      </c>
      <c r="D24" s="7" t="s">
        <v>144</v>
      </c>
      <c r="E24" t="s">
        <v>145</v>
      </c>
      <c r="F24" t="s">
        <v>146</v>
      </c>
      <c r="G24" t="s">
        <v>147</v>
      </c>
      <c r="H24" t="s">
        <v>148</v>
      </c>
    </row>
    <row r="25" spans="1:8" x14ac:dyDescent="0.25">
      <c r="A25" t="s">
        <v>8</v>
      </c>
      <c r="B25" t="s">
        <v>52</v>
      </c>
      <c r="C25">
        <v>1</v>
      </c>
      <c r="D25" s="7" t="s">
        <v>149</v>
      </c>
      <c r="E25" t="s">
        <v>150</v>
      </c>
      <c r="F25" t="s">
        <v>151</v>
      </c>
      <c r="G25" t="s">
        <v>152</v>
      </c>
      <c r="H25" t="s">
        <v>153</v>
      </c>
    </row>
    <row r="26" spans="1:8" x14ac:dyDescent="0.25">
      <c r="A26" t="s">
        <v>8</v>
      </c>
      <c r="B26" t="s">
        <v>38</v>
      </c>
      <c r="C26">
        <v>1</v>
      </c>
      <c r="D26" s="7" t="s">
        <v>154</v>
      </c>
      <c r="E26" t="s">
        <v>155</v>
      </c>
      <c r="F26" t="s">
        <v>156</v>
      </c>
    </row>
    <row r="27" spans="1:8" x14ac:dyDescent="0.25">
      <c r="A27" t="s">
        <v>8</v>
      </c>
      <c r="B27" t="s">
        <v>52</v>
      </c>
      <c r="C27">
        <v>1</v>
      </c>
      <c r="D27" s="7" t="s">
        <v>157</v>
      </c>
      <c r="E27" t="s">
        <v>158</v>
      </c>
      <c r="F27" t="s">
        <v>159</v>
      </c>
    </row>
    <row r="28" spans="1:8" x14ac:dyDescent="0.25">
      <c r="A28" t="s">
        <v>8</v>
      </c>
      <c r="B28" t="s">
        <v>52</v>
      </c>
      <c r="C28">
        <v>1</v>
      </c>
      <c r="D28" s="7" t="s">
        <v>160</v>
      </c>
      <c r="E28" t="s">
        <v>161</v>
      </c>
      <c r="F28" t="s">
        <v>55</v>
      </c>
    </row>
    <row r="29" spans="1:8" x14ac:dyDescent="0.25">
      <c r="A29" t="s">
        <v>8</v>
      </c>
      <c r="B29" t="s">
        <v>52</v>
      </c>
      <c r="C29">
        <v>1</v>
      </c>
      <c r="D29" s="7" t="s">
        <v>162</v>
      </c>
      <c r="E29" t="s">
        <v>163</v>
      </c>
      <c r="F29" t="s">
        <v>164</v>
      </c>
    </row>
    <row r="30" spans="1:8" x14ac:dyDescent="0.25">
      <c r="A30" t="s">
        <v>8</v>
      </c>
      <c r="B30" t="s">
        <v>52</v>
      </c>
      <c r="C30">
        <v>2</v>
      </c>
      <c r="D30" s="7" t="s">
        <v>165</v>
      </c>
      <c r="E30" t="s">
        <v>166</v>
      </c>
      <c r="F30" t="s">
        <v>167</v>
      </c>
    </row>
    <row r="31" spans="1:8" x14ac:dyDescent="0.25">
      <c r="A31" t="s">
        <v>8</v>
      </c>
      <c r="B31" t="s">
        <v>52</v>
      </c>
      <c r="C31">
        <v>4</v>
      </c>
      <c r="D31" s="7" t="s">
        <v>168</v>
      </c>
      <c r="E31" t="s">
        <v>169</v>
      </c>
      <c r="F31" t="s">
        <v>170</v>
      </c>
    </row>
    <row r="32" spans="1:8" x14ac:dyDescent="0.25">
      <c r="A32" t="s">
        <v>8</v>
      </c>
      <c r="B32" t="s">
        <v>171</v>
      </c>
      <c r="C32">
        <v>1</v>
      </c>
      <c r="D32" s="7" t="s">
        <v>172</v>
      </c>
      <c r="E32" t="s">
        <v>173</v>
      </c>
      <c r="F32" t="s">
        <v>174</v>
      </c>
      <c r="G32" t="s">
        <v>175</v>
      </c>
      <c r="H32" t="s">
        <v>176</v>
      </c>
    </row>
    <row r="33" spans="1:8" x14ac:dyDescent="0.25">
      <c r="A33" t="s">
        <v>8</v>
      </c>
      <c r="B33" t="s">
        <v>72</v>
      </c>
      <c r="C33">
        <v>1</v>
      </c>
      <c r="D33" s="7" t="s">
        <v>73</v>
      </c>
      <c r="F33" t="s">
        <v>177</v>
      </c>
      <c r="G33">
        <v>22232041</v>
      </c>
      <c r="H33" t="s">
        <v>178</v>
      </c>
    </row>
    <row r="34" spans="1:8" x14ac:dyDescent="0.25">
      <c r="A34" t="s">
        <v>8</v>
      </c>
      <c r="B34" t="s">
        <v>179</v>
      </c>
      <c r="C34">
        <v>2</v>
      </c>
      <c r="D34" s="7" t="s">
        <v>180</v>
      </c>
      <c r="E34" t="s">
        <v>181</v>
      </c>
      <c r="F34" t="s">
        <v>182</v>
      </c>
    </row>
    <row r="35" spans="1:8" x14ac:dyDescent="0.25">
      <c r="A35" t="s">
        <v>8</v>
      </c>
      <c r="B35" t="s">
        <v>179</v>
      </c>
      <c r="C35">
        <v>1</v>
      </c>
      <c r="D35" s="7" t="s">
        <v>183</v>
      </c>
      <c r="E35" t="s">
        <v>184</v>
      </c>
      <c r="F35" t="s">
        <v>182</v>
      </c>
    </row>
    <row r="36" spans="1:8" x14ac:dyDescent="0.25">
      <c r="A36" t="s">
        <v>8</v>
      </c>
      <c r="B36" t="s">
        <v>179</v>
      </c>
      <c r="C36">
        <v>3</v>
      </c>
      <c r="D36" s="7" t="s">
        <v>185</v>
      </c>
      <c r="E36" t="s">
        <v>186</v>
      </c>
      <c r="F36" t="s">
        <v>187</v>
      </c>
    </row>
    <row r="37" spans="1:8" x14ac:dyDescent="0.25">
      <c r="A37" t="s">
        <v>8</v>
      </c>
      <c r="B37" t="s">
        <v>179</v>
      </c>
      <c r="C37">
        <v>3</v>
      </c>
      <c r="D37" s="7" t="s">
        <v>188</v>
      </c>
      <c r="E37" t="s">
        <v>189</v>
      </c>
      <c r="F37" t="s">
        <v>187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4"/>
  <sheetViews>
    <sheetView tabSelected="1" zoomScale="70" zoomScaleNormal="70" workbookViewId="0">
      <pane ySplit="1" topLeftCell="A116" activePane="bottomLeft" state="frozen"/>
      <selection pane="bottomLeft" activeCell="B120" sqref="B120"/>
    </sheetView>
  </sheetViews>
  <sheetFormatPr defaultRowHeight="15.75" x14ac:dyDescent="0.25"/>
  <cols>
    <col min="1" max="1" width="6.75" style="22" customWidth="1"/>
    <col min="2" max="2" width="23.125" style="22" bestFit="1" customWidth="1"/>
    <col min="3" max="3" width="6.75" style="22" customWidth="1"/>
    <col min="4" max="4" width="4.125" style="22" bestFit="1" customWidth="1"/>
    <col min="5" max="5" width="7.375" style="22" bestFit="1" customWidth="1"/>
    <col min="6" max="6" width="7.875" style="17" bestFit="1" customWidth="1"/>
    <col min="7" max="7" width="10.5" style="17" bestFit="1" customWidth="1"/>
    <col min="8" max="8" width="5" style="17" bestFit="1" customWidth="1"/>
    <col min="9" max="9" width="12.25" style="17" customWidth="1"/>
    <col min="10" max="10" width="30.75" style="17" bestFit="1" customWidth="1"/>
    <col min="11" max="11" width="25.875" style="17" bestFit="1" customWidth="1"/>
    <col min="12" max="12" width="29" style="17" bestFit="1" customWidth="1"/>
    <col min="13" max="13" width="99.375" bestFit="1" customWidth="1"/>
  </cols>
  <sheetData>
    <row r="1" spans="1:12" x14ac:dyDescent="0.25">
      <c r="A1" s="23" t="s">
        <v>349</v>
      </c>
      <c r="B1" s="23" t="s">
        <v>384</v>
      </c>
      <c r="C1" s="23" t="s">
        <v>385</v>
      </c>
      <c r="D1" s="23" t="s">
        <v>390</v>
      </c>
      <c r="E1" s="23" t="s">
        <v>410</v>
      </c>
      <c r="F1" s="12" t="s">
        <v>338</v>
      </c>
      <c r="G1" s="12" t="s">
        <v>17</v>
      </c>
      <c r="H1" s="12" t="s">
        <v>18</v>
      </c>
      <c r="I1" s="16" t="s">
        <v>19</v>
      </c>
      <c r="J1" s="12" t="s">
        <v>20</v>
      </c>
      <c r="K1" s="12" t="s">
        <v>21</v>
      </c>
      <c r="L1" s="12" t="s">
        <v>22</v>
      </c>
    </row>
    <row r="2" spans="1:12" x14ac:dyDescent="0.25">
      <c r="A2" s="21" t="s">
        <v>343</v>
      </c>
      <c r="B2" s="21"/>
      <c r="C2" s="21"/>
      <c r="D2" s="21"/>
      <c r="E2" s="21"/>
      <c r="F2" s="17" t="s">
        <v>13</v>
      </c>
      <c r="G2" s="17" t="s">
        <v>23</v>
      </c>
      <c r="H2" s="17">
        <v>1</v>
      </c>
      <c r="I2" s="18" t="s">
        <v>24</v>
      </c>
      <c r="J2" s="17" t="s">
        <v>25</v>
      </c>
      <c r="K2" s="17" t="s">
        <v>26</v>
      </c>
    </row>
    <row r="3" spans="1:12" ht="30" x14ac:dyDescent="0.25">
      <c r="A3" s="21" t="s">
        <v>343</v>
      </c>
      <c r="B3" s="21"/>
      <c r="C3" s="21"/>
      <c r="D3" s="21"/>
      <c r="E3" s="21"/>
      <c r="F3" s="17" t="s">
        <v>8</v>
      </c>
      <c r="G3" s="17" t="s">
        <v>23</v>
      </c>
      <c r="H3" s="17">
        <v>6</v>
      </c>
      <c r="I3" s="18" t="s">
        <v>90</v>
      </c>
      <c r="J3" s="17" t="s">
        <v>25</v>
      </c>
      <c r="K3" s="17" t="s">
        <v>91</v>
      </c>
    </row>
    <row r="4" spans="1:12" ht="45" x14ac:dyDescent="0.25">
      <c r="A4" s="21" t="s">
        <v>343</v>
      </c>
      <c r="B4" s="21"/>
      <c r="C4" s="21"/>
      <c r="D4" s="21"/>
      <c r="E4" s="21"/>
      <c r="F4" s="17" t="s">
        <v>339</v>
      </c>
      <c r="G4" s="17" t="s">
        <v>23</v>
      </c>
      <c r="H4" s="17">
        <v>12</v>
      </c>
      <c r="I4" s="18" t="s">
        <v>297</v>
      </c>
      <c r="J4" s="17" t="s">
        <v>220</v>
      </c>
      <c r="K4" s="17">
        <v>805</v>
      </c>
    </row>
    <row r="5" spans="1:12" ht="30" x14ac:dyDescent="0.25">
      <c r="A5" s="21" t="s">
        <v>343</v>
      </c>
      <c r="B5" s="21"/>
      <c r="C5" s="21"/>
      <c r="D5" s="21"/>
      <c r="E5" s="21"/>
      <c r="F5" s="17" t="s">
        <v>340</v>
      </c>
      <c r="G5" s="17" t="s">
        <v>23</v>
      </c>
      <c r="H5" s="17">
        <v>7</v>
      </c>
      <c r="I5" s="18" t="s">
        <v>219</v>
      </c>
      <c r="J5" s="17" t="s">
        <v>220</v>
      </c>
      <c r="K5" s="20" t="s">
        <v>91</v>
      </c>
      <c r="L5" s="20"/>
    </row>
    <row r="6" spans="1:12" x14ac:dyDescent="0.25">
      <c r="A6" s="21" t="s">
        <v>348</v>
      </c>
      <c r="B6" s="21"/>
      <c r="C6" s="21"/>
      <c r="D6" s="21"/>
      <c r="E6" s="21"/>
      <c r="F6" s="17" t="s">
        <v>13</v>
      </c>
      <c r="G6" s="17" t="s">
        <v>23</v>
      </c>
      <c r="H6" s="17">
        <v>2</v>
      </c>
      <c r="I6" s="18" t="s">
        <v>27</v>
      </c>
      <c r="J6" s="17" t="s">
        <v>28</v>
      </c>
      <c r="K6" s="17">
        <v>1206</v>
      </c>
    </row>
    <row r="7" spans="1:12" x14ac:dyDescent="0.25">
      <c r="A7" s="21" t="s">
        <v>348</v>
      </c>
      <c r="B7" s="21"/>
      <c r="C7" s="21"/>
      <c r="D7" s="21"/>
      <c r="E7" s="21"/>
      <c r="F7" s="17" t="s">
        <v>341</v>
      </c>
      <c r="G7" s="17" t="s">
        <v>23</v>
      </c>
      <c r="H7" s="17">
        <v>3</v>
      </c>
      <c r="I7" s="17" t="s">
        <v>192</v>
      </c>
      <c r="J7" s="17" t="s">
        <v>193</v>
      </c>
      <c r="K7" s="17">
        <v>1206</v>
      </c>
    </row>
    <row r="8" spans="1:12" x14ac:dyDescent="0.25">
      <c r="A8" s="22" t="s">
        <v>352</v>
      </c>
      <c r="F8" s="17" t="s">
        <v>8</v>
      </c>
      <c r="G8" s="17" t="s">
        <v>23</v>
      </c>
      <c r="H8" s="17">
        <v>1</v>
      </c>
      <c r="I8" s="18" t="s">
        <v>24</v>
      </c>
      <c r="J8" s="17" t="s">
        <v>94</v>
      </c>
      <c r="K8" s="17" t="s">
        <v>95</v>
      </c>
    </row>
    <row r="9" spans="1:12" x14ac:dyDescent="0.25">
      <c r="A9" s="22" t="s">
        <v>353</v>
      </c>
      <c r="F9" s="17" t="s">
        <v>8</v>
      </c>
      <c r="G9" s="17" t="s">
        <v>23</v>
      </c>
      <c r="H9" s="17">
        <v>1</v>
      </c>
      <c r="I9" s="18" t="s">
        <v>96</v>
      </c>
      <c r="J9" s="17" t="s">
        <v>97</v>
      </c>
      <c r="K9" s="17" t="s">
        <v>91</v>
      </c>
    </row>
    <row r="10" spans="1:12" x14ac:dyDescent="0.25">
      <c r="A10" s="21" t="s">
        <v>354</v>
      </c>
      <c r="B10" s="21"/>
      <c r="C10" s="21"/>
      <c r="D10" s="21"/>
      <c r="E10" s="21"/>
      <c r="F10" s="17" t="s">
        <v>340</v>
      </c>
      <c r="G10" s="17" t="s">
        <v>23</v>
      </c>
      <c r="H10" s="17">
        <v>2</v>
      </c>
      <c r="I10" s="18" t="s">
        <v>221</v>
      </c>
      <c r="J10" s="17" t="s">
        <v>99</v>
      </c>
      <c r="K10" s="17" t="s">
        <v>222</v>
      </c>
      <c r="L10" s="17" t="s">
        <v>223</v>
      </c>
    </row>
    <row r="11" spans="1:12" x14ac:dyDescent="0.25">
      <c r="A11" s="21" t="s">
        <v>354</v>
      </c>
      <c r="B11" s="21"/>
      <c r="C11" s="21"/>
      <c r="D11" s="21"/>
      <c r="E11" s="21"/>
      <c r="F11" s="17" t="s">
        <v>8</v>
      </c>
      <c r="G11" s="17" t="s">
        <v>23</v>
      </c>
      <c r="H11" s="17">
        <v>1</v>
      </c>
      <c r="I11" s="18" t="s">
        <v>98</v>
      </c>
      <c r="J11" s="17" t="s">
        <v>99</v>
      </c>
      <c r="K11" s="17" t="s">
        <v>100</v>
      </c>
    </row>
    <row r="12" spans="1:12" x14ac:dyDescent="0.25">
      <c r="A12" s="22" t="s">
        <v>351</v>
      </c>
      <c r="F12" s="17" t="s">
        <v>8</v>
      </c>
      <c r="G12" s="17" t="s">
        <v>23</v>
      </c>
      <c r="H12" s="17">
        <v>1</v>
      </c>
      <c r="I12" s="18" t="s">
        <v>102</v>
      </c>
      <c r="J12" s="17" t="s">
        <v>103</v>
      </c>
      <c r="K12" s="17" t="s">
        <v>91</v>
      </c>
    </row>
    <row r="13" spans="1:12" x14ac:dyDescent="0.25">
      <c r="A13" s="22" t="s">
        <v>356</v>
      </c>
      <c r="F13" s="17" t="s">
        <v>340</v>
      </c>
      <c r="G13" s="17" t="s">
        <v>23</v>
      </c>
      <c r="H13" s="17">
        <v>1</v>
      </c>
      <c r="I13" s="18" t="s">
        <v>225</v>
      </c>
      <c r="J13" s="17" t="s">
        <v>33</v>
      </c>
      <c r="K13" s="20" t="s">
        <v>226</v>
      </c>
      <c r="L13" s="20"/>
    </row>
    <row r="14" spans="1:12" x14ac:dyDescent="0.25">
      <c r="F14" s="17" t="s">
        <v>340</v>
      </c>
      <c r="G14" s="17" t="s">
        <v>23</v>
      </c>
      <c r="H14" s="17">
        <v>2</v>
      </c>
      <c r="I14" s="18" t="s">
        <v>227</v>
      </c>
      <c r="J14" s="17" t="s">
        <v>33</v>
      </c>
      <c r="K14" s="20" t="s">
        <v>91</v>
      </c>
      <c r="L14" s="20"/>
    </row>
    <row r="15" spans="1:12" ht="30" x14ac:dyDescent="0.25">
      <c r="F15" s="17" t="s">
        <v>340</v>
      </c>
      <c r="G15" s="17" t="s">
        <v>23</v>
      </c>
      <c r="H15" s="17">
        <v>5</v>
      </c>
      <c r="I15" s="18" t="s">
        <v>228</v>
      </c>
      <c r="J15" s="17" t="s">
        <v>33</v>
      </c>
      <c r="K15" s="17" t="s">
        <v>229</v>
      </c>
    </row>
    <row r="16" spans="1:12" x14ac:dyDescent="0.25">
      <c r="F16" s="17" t="s">
        <v>341</v>
      </c>
      <c r="G16" s="17" t="s">
        <v>23</v>
      </c>
      <c r="H16" s="17">
        <v>1</v>
      </c>
      <c r="I16" s="17" t="s">
        <v>195</v>
      </c>
      <c r="J16" s="17" t="s">
        <v>33</v>
      </c>
      <c r="K16" s="17">
        <v>805</v>
      </c>
    </row>
    <row r="17" spans="6:12" x14ac:dyDescent="0.25">
      <c r="F17" s="17" t="s">
        <v>13</v>
      </c>
      <c r="G17" s="17" t="s">
        <v>23</v>
      </c>
      <c r="H17" s="17">
        <v>2</v>
      </c>
      <c r="I17" s="18" t="s">
        <v>32</v>
      </c>
      <c r="J17" s="17" t="s">
        <v>33</v>
      </c>
      <c r="K17" s="17" t="s">
        <v>26</v>
      </c>
    </row>
    <row r="18" spans="6:12" ht="30" x14ac:dyDescent="0.25">
      <c r="F18" s="17" t="s">
        <v>8</v>
      </c>
      <c r="G18" s="17" t="s">
        <v>23</v>
      </c>
      <c r="H18" s="17">
        <v>8</v>
      </c>
      <c r="I18" s="18" t="s">
        <v>104</v>
      </c>
      <c r="J18" s="17" t="s">
        <v>33</v>
      </c>
      <c r="K18" s="17" t="s">
        <v>91</v>
      </c>
    </row>
    <row r="19" spans="6:12" x14ac:dyDescent="0.25">
      <c r="F19" s="17" t="s">
        <v>8</v>
      </c>
      <c r="G19" s="17" t="s">
        <v>23</v>
      </c>
      <c r="H19" s="17">
        <v>1</v>
      </c>
      <c r="I19" s="18" t="s">
        <v>107</v>
      </c>
      <c r="J19" s="17" t="s">
        <v>33</v>
      </c>
      <c r="K19" s="17" t="s">
        <v>108</v>
      </c>
    </row>
    <row r="20" spans="6:12" x14ac:dyDescent="0.25">
      <c r="F20" s="17" t="s">
        <v>8</v>
      </c>
      <c r="G20" s="17" t="s">
        <v>23</v>
      </c>
      <c r="H20" s="17">
        <v>2</v>
      </c>
      <c r="I20" s="18" t="s">
        <v>113</v>
      </c>
      <c r="J20" s="17" t="s">
        <v>114</v>
      </c>
      <c r="K20" s="17">
        <v>805</v>
      </c>
    </row>
    <row r="21" spans="6:12" x14ac:dyDescent="0.25">
      <c r="F21" s="17" t="s">
        <v>339</v>
      </c>
      <c r="G21" s="17" t="s">
        <v>23</v>
      </c>
      <c r="H21" s="17">
        <v>1</v>
      </c>
      <c r="I21" s="18" t="s">
        <v>305</v>
      </c>
      <c r="J21" s="17" t="s">
        <v>306</v>
      </c>
      <c r="K21" s="17">
        <v>805</v>
      </c>
    </row>
    <row r="22" spans="6:12" x14ac:dyDescent="0.25">
      <c r="F22" s="17" t="s">
        <v>13</v>
      </c>
      <c r="G22" s="17" t="s">
        <v>23</v>
      </c>
      <c r="H22" s="17">
        <v>2</v>
      </c>
      <c r="I22" s="18" t="s">
        <v>36</v>
      </c>
      <c r="J22" s="17" t="s">
        <v>37</v>
      </c>
      <c r="K22" s="17">
        <v>1206</v>
      </c>
    </row>
    <row r="23" spans="6:12" x14ac:dyDescent="0.25">
      <c r="F23" s="17" t="s">
        <v>341</v>
      </c>
      <c r="G23" s="17" t="s">
        <v>23</v>
      </c>
      <c r="H23" s="17">
        <v>1</v>
      </c>
      <c r="I23" s="17" t="s">
        <v>60</v>
      </c>
      <c r="J23" s="17" t="s">
        <v>194</v>
      </c>
      <c r="K23" s="17">
        <v>1206</v>
      </c>
    </row>
    <row r="24" spans="6:12" x14ac:dyDescent="0.25">
      <c r="F24" s="17" t="s">
        <v>339</v>
      </c>
      <c r="G24" s="17" t="s">
        <v>23</v>
      </c>
      <c r="H24" s="17">
        <v>2</v>
      </c>
      <c r="I24" s="18" t="s">
        <v>307</v>
      </c>
      <c r="J24" s="17" t="s">
        <v>308</v>
      </c>
      <c r="K24" s="17" t="s">
        <v>229</v>
      </c>
    </row>
    <row r="25" spans="6:12" ht="30" x14ac:dyDescent="0.25">
      <c r="F25" s="17" t="s">
        <v>339</v>
      </c>
      <c r="G25" s="17" t="s">
        <v>23</v>
      </c>
      <c r="H25" s="17">
        <v>8</v>
      </c>
      <c r="I25" s="18" t="s">
        <v>309</v>
      </c>
      <c r="J25" s="17" t="s">
        <v>310</v>
      </c>
      <c r="K25" s="17">
        <v>805</v>
      </c>
    </row>
    <row r="26" spans="6:12" x14ac:dyDescent="0.25">
      <c r="F26" s="17" t="s">
        <v>13</v>
      </c>
      <c r="G26" s="17" t="s">
        <v>23</v>
      </c>
      <c r="H26" s="17">
        <v>1</v>
      </c>
      <c r="I26" s="18" t="s">
        <v>46</v>
      </c>
      <c r="J26" s="17" t="s">
        <v>47</v>
      </c>
      <c r="K26" s="17" t="s">
        <v>26</v>
      </c>
    </row>
    <row r="27" spans="6:12" x14ac:dyDescent="0.25">
      <c r="F27" s="17" t="s">
        <v>341</v>
      </c>
      <c r="G27" s="17" t="s">
        <v>56</v>
      </c>
      <c r="H27" s="17">
        <v>1</v>
      </c>
      <c r="I27" s="17" t="s">
        <v>197</v>
      </c>
      <c r="J27" s="17" t="s">
        <v>58</v>
      </c>
      <c r="K27" s="17" t="s">
        <v>59</v>
      </c>
    </row>
    <row r="28" spans="6:12" x14ac:dyDescent="0.25">
      <c r="F28" s="17" t="s">
        <v>13</v>
      </c>
      <c r="G28" s="17" t="s">
        <v>56</v>
      </c>
      <c r="H28" s="17">
        <v>1</v>
      </c>
      <c r="I28" s="18" t="s">
        <v>57</v>
      </c>
      <c r="J28" s="17" t="s">
        <v>58</v>
      </c>
      <c r="K28" s="17" t="s">
        <v>59</v>
      </c>
    </row>
    <row r="29" spans="6:12" x14ac:dyDescent="0.25">
      <c r="F29" s="17" t="s">
        <v>341</v>
      </c>
      <c r="G29" s="17" t="s">
        <v>56</v>
      </c>
      <c r="H29" s="17">
        <v>1</v>
      </c>
      <c r="I29" s="17" t="s">
        <v>196</v>
      </c>
      <c r="J29" s="17" t="s">
        <v>61</v>
      </c>
      <c r="K29" s="17" t="s">
        <v>62</v>
      </c>
    </row>
    <row r="30" spans="6:12" x14ac:dyDescent="0.25">
      <c r="F30" s="17" t="s">
        <v>13</v>
      </c>
      <c r="G30" s="17" t="s">
        <v>56</v>
      </c>
      <c r="H30" s="17">
        <v>1</v>
      </c>
      <c r="I30" s="18" t="s">
        <v>60</v>
      </c>
      <c r="J30" s="17" t="s">
        <v>61</v>
      </c>
      <c r="K30" s="17" t="s">
        <v>62</v>
      </c>
    </row>
    <row r="31" spans="6:12" x14ac:dyDescent="0.25">
      <c r="F31" s="17" t="s">
        <v>8</v>
      </c>
      <c r="G31" s="17" t="s">
        <v>105</v>
      </c>
      <c r="H31" s="17">
        <v>2</v>
      </c>
      <c r="I31" s="18" t="s">
        <v>106</v>
      </c>
      <c r="J31" s="17" t="s">
        <v>33</v>
      </c>
      <c r="K31" s="17" t="s">
        <v>59</v>
      </c>
    </row>
    <row r="32" spans="6:12" x14ac:dyDescent="0.25">
      <c r="F32" s="17" t="s">
        <v>339</v>
      </c>
      <c r="G32" s="17" t="s">
        <v>329</v>
      </c>
      <c r="H32" s="17">
        <v>1</v>
      </c>
      <c r="I32" s="18" t="s">
        <v>144</v>
      </c>
      <c r="J32" s="17" t="s">
        <v>326</v>
      </c>
      <c r="K32" s="17" t="s">
        <v>327</v>
      </c>
      <c r="L32" s="17" t="s">
        <v>328</v>
      </c>
    </row>
    <row r="33" spans="6:12" x14ac:dyDescent="0.25">
      <c r="F33" s="17" t="s">
        <v>339</v>
      </c>
      <c r="G33" s="17" t="s">
        <v>329</v>
      </c>
      <c r="H33" s="17">
        <v>4</v>
      </c>
      <c r="I33" s="18" t="s">
        <v>330</v>
      </c>
      <c r="K33" s="17" t="s">
        <v>289</v>
      </c>
      <c r="L33" s="17" t="s">
        <v>331</v>
      </c>
    </row>
    <row r="34" spans="6:12" ht="60" x14ac:dyDescent="0.25">
      <c r="F34" s="17" t="s">
        <v>340</v>
      </c>
      <c r="G34" s="17" t="s">
        <v>254</v>
      </c>
      <c r="H34" s="17">
        <v>10</v>
      </c>
      <c r="I34" s="18" t="s">
        <v>255</v>
      </c>
      <c r="J34" s="17" t="s">
        <v>256</v>
      </c>
      <c r="K34" s="17" t="s">
        <v>257</v>
      </c>
      <c r="L34" s="20"/>
    </row>
    <row r="35" spans="6:12" x14ac:dyDescent="0.25">
      <c r="F35" s="17" t="s">
        <v>340</v>
      </c>
      <c r="G35" s="17" t="s">
        <v>254</v>
      </c>
      <c r="H35" s="17">
        <v>2</v>
      </c>
      <c r="I35" s="18" t="s">
        <v>271</v>
      </c>
      <c r="J35" s="17" t="s">
        <v>272</v>
      </c>
      <c r="K35" s="17" t="s">
        <v>273</v>
      </c>
    </row>
    <row r="36" spans="6:12" x14ac:dyDescent="0.25">
      <c r="F36" s="17" t="s">
        <v>340</v>
      </c>
      <c r="G36" s="17" t="s">
        <v>254</v>
      </c>
      <c r="H36" s="17">
        <v>1</v>
      </c>
      <c r="I36" s="18" t="s">
        <v>293</v>
      </c>
      <c r="J36" s="17" t="s">
        <v>294</v>
      </c>
      <c r="K36" s="17" t="s">
        <v>295</v>
      </c>
      <c r="L36" s="20"/>
    </row>
    <row r="37" spans="6:12" x14ac:dyDescent="0.25">
      <c r="F37" s="17" t="s">
        <v>340</v>
      </c>
      <c r="G37" s="17" t="s">
        <v>254</v>
      </c>
      <c r="H37" s="17">
        <v>1</v>
      </c>
      <c r="I37" s="18" t="s">
        <v>290</v>
      </c>
      <c r="J37" s="17" t="s">
        <v>291</v>
      </c>
      <c r="K37" s="17" t="s">
        <v>292</v>
      </c>
    </row>
    <row r="38" spans="6:12" x14ac:dyDescent="0.25">
      <c r="F38" s="17" t="s">
        <v>13</v>
      </c>
      <c r="G38" s="17" t="s">
        <v>72</v>
      </c>
      <c r="H38" s="17">
        <v>1</v>
      </c>
      <c r="I38" s="18" t="s">
        <v>73</v>
      </c>
      <c r="J38" s="17" t="s">
        <v>74</v>
      </c>
      <c r="K38" s="17" t="s">
        <v>75</v>
      </c>
    </row>
    <row r="39" spans="6:12" x14ac:dyDescent="0.25">
      <c r="F39" s="17" t="s">
        <v>341</v>
      </c>
      <c r="G39" s="17" t="s">
        <v>72</v>
      </c>
      <c r="H39" s="17">
        <v>1</v>
      </c>
      <c r="I39" s="17" t="s">
        <v>73</v>
      </c>
      <c r="J39" s="17" t="s">
        <v>204</v>
      </c>
      <c r="K39" s="17" t="s">
        <v>75</v>
      </c>
    </row>
    <row r="40" spans="6:12" x14ac:dyDescent="0.25">
      <c r="F40" s="17" t="s">
        <v>13</v>
      </c>
      <c r="G40" s="17" t="s">
        <v>72</v>
      </c>
      <c r="H40" s="17">
        <v>1</v>
      </c>
      <c r="I40" s="18" t="s">
        <v>76</v>
      </c>
      <c r="J40" s="17" t="s">
        <v>77</v>
      </c>
      <c r="K40" s="17" t="s">
        <v>78</v>
      </c>
    </row>
    <row r="41" spans="6:12" x14ac:dyDescent="0.25">
      <c r="F41" s="17" t="s">
        <v>8</v>
      </c>
      <c r="G41" s="17" t="s">
        <v>72</v>
      </c>
      <c r="H41" s="17">
        <v>1</v>
      </c>
      <c r="I41" s="18" t="s">
        <v>73</v>
      </c>
      <c r="K41" s="17" t="s">
        <v>177</v>
      </c>
      <c r="L41" s="17">
        <v>22232041</v>
      </c>
    </row>
    <row r="42" spans="6:12" x14ac:dyDescent="0.25">
      <c r="F42" s="17" t="s">
        <v>340</v>
      </c>
      <c r="G42" s="17" t="s">
        <v>72</v>
      </c>
      <c r="H42" s="17">
        <v>3</v>
      </c>
      <c r="I42" s="18" t="s">
        <v>287</v>
      </c>
      <c r="J42" s="17" t="s">
        <v>288</v>
      </c>
      <c r="K42" s="17" t="s">
        <v>289</v>
      </c>
    </row>
    <row r="43" spans="6:12" x14ac:dyDescent="0.25">
      <c r="F43" s="17" t="s">
        <v>8</v>
      </c>
      <c r="G43" s="17" t="s">
        <v>109</v>
      </c>
      <c r="H43" s="17">
        <v>1</v>
      </c>
      <c r="I43" s="18" t="s">
        <v>110</v>
      </c>
      <c r="J43" s="17" t="s">
        <v>111</v>
      </c>
      <c r="K43" s="17" t="s">
        <v>112</v>
      </c>
    </row>
    <row r="44" spans="6:12" x14ac:dyDescent="0.25">
      <c r="F44" s="17" t="s">
        <v>8</v>
      </c>
      <c r="G44" s="17" t="s">
        <v>38</v>
      </c>
      <c r="H44" s="17">
        <v>1</v>
      </c>
      <c r="I44" s="18" t="s">
        <v>121</v>
      </c>
      <c r="J44" s="17" t="s">
        <v>122</v>
      </c>
      <c r="K44" s="17" t="s">
        <v>123</v>
      </c>
    </row>
    <row r="45" spans="6:12" x14ac:dyDescent="0.25">
      <c r="F45" s="17" t="s">
        <v>13</v>
      </c>
      <c r="G45" s="17" t="s">
        <v>38</v>
      </c>
      <c r="H45" s="17">
        <v>1</v>
      </c>
      <c r="I45" s="18" t="s">
        <v>39</v>
      </c>
      <c r="J45" s="17" t="s">
        <v>40</v>
      </c>
      <c r="K45" s="17" t="s">
        <v>41</v>
      </c>
    </row>
    <row r="46" spans="6:12" x14ac:dyDescent="0.25">
      <c r="F46" s="17" t="s">
        <v>340</v>
      </c>
      <c r="G46" s="17" t="s">
        <v>38</v>
      </c>
      <c r="H46" s="17">
        <v>1</v>
      </c>
      <c r="I46" s="18" t="s">
        <v>245</v>
      </c>
      <c r="J46" s="17" t="s">
        <v>246</v>
      </c>
      <c r="K46" s="17" t="s">
        <v>247</v>
      </c>
    </row>
    <row r="47" spans="6:12" ht="45" x14ac:dyDescent="0.25">
      <c r="F47" s="17" t="s">
        <v>8</v>
      </c>
      <c r="G47" s="17" t="s">
        <v>38</v>
      </c>
      <c r="H47" s="17">
        <v>8</v>
      </c>
      <c r="I47" s="18" t="s">
        <v>128</v>
      </c>
      <c r="J47" s="17" t="s">
        <v>129</v>
      </c>
      <c r="K47" s="17" t="s">
        <v>130</v>
      </c>
    </row>
    <row r="48" spans="6:12" x14ac:dyDescent="0.25">
      <c r="F48" s="17" t="s">
        <v>341</v>
      </c>
      <c r="G48" s="17" t="s">
        <v>38</v>
      </c>
      <c r="H48" s="17">
        <v>2</v>
      </c>
      <c r="I48" s="17" t="s">
        <v>198</v>
      </c>
      <c r="J48" s="17" t="s">
        <v>64</v>
      </c>
      <c r="K48" s="17" t="s">
        <v>65</v>
      </c>
    </row>
    <row r="49" spans="1:12" x14ac:dyDescent="0.25">
      <c r="F49" s="17" t="s">
        <v>341</v>
      </c>
      <c r="G49" s="17" t="s">
        <v>38</v>
      </c>
      <c r="H49" s="17">
        <v>1</v>
      </c>
      <c r="I49" s="17" t="s">
        <v>203</v>
      </c>
      <c r="J49" s="17" t="s">
        <v>64</v>
      </c>
      <c r="K49" s="17" t="s">
        <v>65</v>
      </c>
    </row>
    <row r="50" spans="1:12" x14ac:dyDescent="0.25">
      <c r="F50" s="17" t="s">
        <v>13</v>
      </c>
      <c r="G50" s="17" t="s">
        <v>38</v>
      </c>
      <c r="H50" s="17">
        <v>2</v>
      </c>
      <c r="I50" s="18" t="s">
        <v>63</v>
      </c>
      <c r="J50" s="17" t="s">
        <v>64</v>
      </c>
      <c r="K50" s="17" t="s">
        <v>65</v>
      </c>
    </row>
    <row r="51" spans="1:12" x14ac:dyDescent="0.25">
      <c r="F51" s="17" t="s">
        <v>341</v>
      </c>
      <c r="G51" s="17" t="s">
        <v>38</v>
      </c>
      <c r="H51" s="17">
        <v>1</v>
      </c>
      <c r="I51" s="17" t="s">
        <v>200</v>
      </c>
      <c r="J51" s="17" t="s">
        <v>201</v>
      </c>
      <c r="K51" s="17" t="s">
        <v>41</v>
      </c>
      <c r="L51" s="17" t="s">
        <v>202</v>
      </c>
    </row>
    <row r="52" spans="1:12" x14ac:dyDescent="0.25">
      <c r="F52" s="17" t="s">
        <v>8</v>
      </c>
      <c r="G52" s="17" t="s">
        <v>38</v>
      </c>
      <c r="H52" s="17">
        <v>1</v>
      </c>
      <c r="I52" s="18" t="s">
        <v>154</v>
      </c>
      <c r="J52" s="17" t="s">
        <v>155</v>
      </c>
      <c r="K52" s="17" t="s">
        <v>156</v>
      </c>
    </row>
    <row r="53" spans="1:12" x14ac:dyDescent="0.25">
      <c r="F53" s="17" t="s">
        <v>341</v>
      </c>
      <c r="G53" s="17" t="s">
        <v>38</v>
      </c>
      <c r="H53" s="17">
        <v>1</v>
      </c>
      <c r="I53" s="17" t="s">
        <v>199</v>
      </c>
      <c r="J53" s="17" t="s">
        <v>86</v>
      </c>
      <c r="K53" s="17" t="s">
        <v>65</v>
      </c>
    </row>
    <row r="54" spans="1:12" x14ac:dyDescent="0.25">
      <c r="F54" s="17" t="s">
        <v>13</v>
      </c>
      <c r="G54" s="17" t="s">
        <v>38</v>
      </c>
      <c r="H54" s="17">
        <v>1</v>
      </c>
      <c r="I54" s="18" t="s">
        <v>85</v>
      </c>
      <c r="J54" s="17" t="s">
        <v>86</v>
      </c>
      <c r="K54" s="17" t="s">
        <v>65</v>
      </c>
    </row>
    <row r="55" spans="1:12" x14ac:dyDescent="0.25">
      <c r="F55" s="17" t="s">
        <v>8</v>
      </c>
      <c r="G55" s="17" t="s">
        <v>124</v>
      </c>
      <c r="H55" s="17">
        <v>1</v>
      </c>
      <c r="I55" s="18" t="s">
        <v>125</v>
      </c>
      <c r="J55" s="17" t="s">
        <v>126</v>
      </c>
      <c r="K55" s="17" t="s">
        <v>126</v>
      </c>
    </row>
    <row r="56" spans="1:12" x14ac:dyDescent="0.25">
      <c r="F56" s="17" t="s">
        <v>8</v>
      </c>
      <c r="G56" s="17" t="s">
        <v>135</v>
      </c>
      <c r="H56" s="17">
        <v>3</v>
      </c>
      <c r="I56" s="18" t="s">
        <v>136</v>
      </c>
      <c r="J56" s="17" t="s">
        <v>137</v>
      </c>
      <c r="K56" s="17">
        <v>603</v>
      </c>
      <c r="L56" s="17" t="s">
        <v>138</v>
      </c>
    </row>
    <row r="57" spans="1:12" x14ac:dyDescent="0.25">
      <c r="F57" s="17" t="s">
        <v>8</v>
      </c>
      <c r="G57" s="17" t="s">
        <v>143</v>
      </c>
      <c r="H57" s="17">
        <v>1</v>
      </c>
      <c r="I57" s="18" t="s">
        <v>144</v>
      </c>
      <c r="J57" s="17" t="s">
        <v>145</v>
      </c>
      <c r="K57" s="17" t="s">
        <v>146</v>
      </c>
      <c r="L57" s="17" t="s">
        <v>147</v>
      </c>
    </row>
    <row r="58" spans="1:12" x14ac:dyDescent="0.25">
      <c r="E58" s="23" t="s">
        <v>410</v>
      </c>
      <c r="I58" s="18"/>
    </row>
    <row r="59" spans="1:12" x14ac:dyDescent="0.25">
      <c r="A59" s="22" t="s">
        <v>357</v>
      </c>
      <c r="B59" s="22" t="s">
        <v>386</v>
      </c>
      <c r="C59" s="22">
        <v>8.24</v>
      </c>
      <c r="D59" s="22">
        <v>1</v>
      </c>
      <c r="E59" s="22">
        <v>2</v>
      </c>
      <c r="F59" s="17" t="s">
        <v>340</v>
      </c>
      <c r="G59" s="17" t="s">
        <v>52</v>
      </c>
      <c r="H59" s="17">
        <v>1</v>
      </c>
      <c r="I59" s="18" t="s">
        <v>248</v>
      </c>
      <c r="J59" s="17" t="s">
        <v>249</v>
      </c>
      <c r="K59" s="17" t="s">
        <v>250</v>
      </c>
    </row>
    <row r="60" spans="1:12" x14ac:dyDescent="0.25">
      <c r="A60" s="22" t="s">
        <v>358</v>
      </c>
      <c r="B60" s="22" t="s">
        <v>387</v>
      </c>
      <c r="C60" s="22">
        <v>3.42</v>
      </c>
      <c r="D60" s="22">
        <v>1</v>
      </c>
      <c r="E60" s="22">
        <v>2</v>
      </c>
      <c r="F60" s="17" t="s">
        <v>340</v>
      </c>
      <c r="G60" s="17" t="s">
        <v>52</v>
      </c>
      <c r="H60" s="17">
        <v>1</v>
      </c>
      <c r="I60" s="18" t="s">
        <v>251</v>
      </c>
      <c r="J60" s="17" t="s">
        <v>252</v>
      </c>
      <c r="K60" s="17" t="s">
        <v>253</v>
      </c>
    </row>
    <row r="61" spans="1:12" x14ac:dyDescent="0.25">
      <c r="A61" s="22" t="s">
        <v>359</v>
      </c>
      <c r="B61" s="22" t="s">
        <v>388</v>
      </c>
      <c r="C61" s="22">
        <v>0.85199999999999998</v>
      </c>
      <c r="D61" s="22">
        <v>10</v>
      </c>
      <c r="E61" s="22">
        <v>10</v>
      </c>
      <c r="F61" s="17" t="s">
        <v>341</v>
      </c>
      <c r="G61" s="17" t="s">
        <v>52</v>
      </c>
      <c r="H61" s="17">
        <v>3</v>
      </c>
      <c r="I61" s="17" t="s">
        <v>210</v>
      </c>
      <c r="J61" s="17" t="s">
        <v>54</v>
      </c>
      <c r="K61" s="17" t="s">
        <v>55</v>
      </c>
    </row>
    <row r="62" spans="1:12" x14ac:dyDescent="0.25">
      <c r="A62" s="22" t="s">
        <v>359</v>
      </c>
      <c r="F62" s="17" t="s">
        <v>13</v>
      </c>
      <c r="G62" s="17" t="s">
        <v>52</v>
      </c>
      <c r="H62" s="17">
        <v>2</v>
      </c>
      <c r="I62" s="18" t="s">
        <v>53</v>
      </c>
      <c r="J62" s="17" t="s">
        <v>54</v>
      </c>
      <c r="K62" s="17" t="s">
        <v>55</v>
      </c>
    </row>
    <row r="63" spans="1:12" x14ac:dyDescent="0.25">
      <c r="A63" s="22" t="s">
        <v>360</v>
      </c>
      <c r="B63" s="22" t="s">
        <v>389</v>
      </c>
      <c r="C63" s="22">
        <v>2.04</v>
      </c>
      <c r="D63" s="22">
        <v>1</v>
      </c>
      <c r="E63" s="22">
        <v>2</v>
      </c>
      <c r="F63" s="17" t="s">
        <v>339</v>
      </c>
      <c r="G63" s="17" t="s">
        <v>52</v>
      </c>
      <c r="H63" s="17">
        <v>4</v>
      </c>
      <c r="I63" s="18" t="s">
        <v>312</v>
      </c>
      <c r="J63" s="17" t="s">
        <v>313</v>
      </c>
      <c r="K63" s="17" t="s">
        <v>314</v>
      </c>
    </row>
    <row r="64" spans="1:12" x14ac:dyDescent="0.25">
      <c r="A64" s="22" t="s">
        <v>361</v>
      </c>
      <c r="B64" s="22" t="s">
        <v>391</v>
      </c>
      <c r="C64" s="22">
        <v>4.5</v>
      </c>
      <c r="D64" s="22">
        <v>1</v>
      </c>
      <c r="E64" s="22">
        <v>2</v>
      </c>
      <c r="F64" s="17" t="s">
        <v>8</v>
      </c>
      <c r="G64" s="17" t="s">
        <v>52</v>
      </c>
      <c r="H64" s="17">
        <v>1</v>
      </c>
      <c r="I64" s="18" t="s">
        <v>140</v>
      </c>
      <c r="J64" s="17" t="s">
        <v>141</v>
      </c>
      <c r="K64" s="17" t="s">
        <v>142</v>
      </c>
    </row>
    <row r="65" spans="1:12" x14ac:dyDescent="0.25">
      <c r="A65" s="22" t="s">
        <v>362</v>
      </c>
      <c r="B65" s="22" t="s">
        <v>392</v>
      </c>
      <c r="C65" s="22">
        <v>0.54</v>
      </c>
      <c r="D65" s="22">
        <v>1</v>
      </c>
      <c r="E65" s="22">
        <v>2</v>
      </c>
      <c r="F65" s="17" t="s">
        <v>339</v>
      </c>
      <c r="G65" s="17" t="s">
        <v>52</v>
      </c>
      <c r="H65" s="17">
        <v>1</v>
      </c>
      <c r="I65" s="18" t="s">
        <v>110</v>
      </c>
      <c r="J65" s="17" t="s">
        <v>311</v>
      </c>
    </row>
    <row r="66" spans="1:12" x14ac:dyDescent="0.25">
      <c r="A66" s="22" t="s">
        <v>363</v>
      </c>
      <c r="F66" s="17" t="s">
        <v>340</v>
      </c>
      <c r="G66" s="17" t="s">
        <v>52</v>
      </c>
      <c r="H66" s="17">
        <v>2</v>
      </c>
      <c r="I66" s="18" t="s">
        <v>260</v>
      </c>
      <c r="J66" s="17" t="s">
        <v>261</v>
      </c>
      <c r="K66" s="17" t="s">
        <v>262</v>
      </c>
    </row>
    <row r="67" spans="1:12" x14ac:dyDescent="0.25">
      <c r="A67" s="22" t="s">
        <v>364</v>
      </c>
      <c r="B67" s="22" t="s">
        <v>393</v>
      </c>
      <c r="C67" s="22">
        <v>1.83</v>
      </c>
      <c r="D67" s="22">
        <v>1</v>
      </c>
      <c r="E67" s="22">
        <v>2</v>
      </c>
      <c r="F67" s="17" t="s">
        <v>340</v>
      </c>
      <c r="G67" s="17" t="s">
        <v>52</v>
      </c>
      <c r="H67" s="17">
        <v>1</v>
      </c>
      <c r="I67" s="18" t="s">
        <v>132</v>
      </c>
      <c r="J67" s="17" t="s">
        <v>263</v>
      </c>
      <c r="K67" s="17" t="s">
        <v>71</v>
      </c>
    </row>
    <row r="68" spans="1:12" x14ac:dyDescent="0.25">
      <c r="A68" s="22" t="s">
        <v>365</v>
      </c>
      <c r="B68" s="22" t="s">
        <v>394</v>
      </c>
      <c r="C68" s="22">
        <v>2.44</v>
      </c>
      <c r="D68" s="22">
        <v>1</v>
      </c>
      <c r="E68" s="22">
        <v>2</v>
      </c>
      <c r="F68" s="17" t="s">
        <v>340</v>
      </c>
      <c r="G68" s="17" t="s">
        <v>52</v>
      </c>
      <c r="H68" s="17">
        <v>1</v>
      </c>
      <c r="I68" s="18" t="s">
        <v>140</v>
      </c>
      <c r="J68" s="17" t="s">
        <v>264</v>
      </c>
      <c r="K68" s="17" t="s">
        <v>265</v>
      </c>
    </row>
    <row r="69" spans="1:12" x14ac:dyDescent="0.25">
      <c r="A69" s="22" t="s">
        <v>366</v>
      </c>
      <c r="B69" s="22" t="s">
        <v>395</v>
      </c>
      <c r="C69" s="22">
        <v>0.63</v>
      </c>
      <c r="D69" s="22">
        <v>1</v>
      </c>
      <c r="E69" s="22">
        <v>4</v>
      </c>
      <c r="F69" s="17" t="s">
        <v>341</v>
      </c>
      <c r="G69" s="17" t="s">
        <v>52</v>
      </c>
      <c r="H69" s="17">
        <v>1</v>
      </c>
      <c r="I69" s="17" t="s">
        <v>211</v>
      </c>
      <c r="J69" s="17" t="s">
        <v>70</v>
      </c>
      <c r="K69" s="17" t="s">
        <v>71</v>
      </c>
    </row>
    <row r="70" spans="1:12" x14ac:dyDescent="0.25">
      <c r="A70" s="22" t="s">
        <v>366</v>
      </c>
      <c r="F70" s="17" t="s">
        <v>13</v>
      </c>
      <c r="G70" s="17" t="s">
        <v>52</v>
      </c>
      <c r="H70" s="17">
        <v>1</v>
      </c>
      <c r="I70" s="18" t="s">
        <v>69</v>
      </c>
      <c r="J70" s="17" t="s">
        <v>70</v>
      </c>
      <c r="K70" s="17" t="s">
        <v>71</v>
      </c>
    </row>
    <row r="71" spans="1:12" x14ac:dyDescent="0.25">
      <c r="A71" s="22" t="s">
        <v>367</v>
      </c>
      <c r="F71" s="17" t="s">
        <v>340</v>
      </c>
      <c r="G71" s="17" t="s">
        <v>52</v>
      </c>
      <c r="H71" s="17">
        <v>1</v>
      </c>
      <c r="I71" s="18" t="s">
        <v>266</v>
      </c>
      <c r="J71" s="17" t="s">
        <v>267</v>
      </c>
      <c r="K71" s="17" t="s">
        <v>71</v>
      </c>
    </row>
    <row r="72" spans="1:12" x14ac:dyDescent="0.25">
      <c r="A72" s="22" t="s">
        <v>368</v>
      </c>
      <c r="B72" s="22" t="s">
        <v>412</v>
      </c>
      <c r="C72" s="22">
        <v>1.1200000000000001</v>
      </c>
      <c r="D72" s="22">
        <v>1</v>
      </c>
      <c r="E72" s="22">
        <v>2</v>
      </c>
      <c r="F72" s="17" t="s">
        <v>340</v>
      </c>
      <c r="G72" s="17" t="s">
        <v>52</v>
      </c>
      <c r="H72" s="17">
        <v>2</v>
      </c>
      <c r="I72" s="18" t="s">
        <v>268</v>
      </c>
      <c r="J72" s="17" t="s">
        <v>269</v>
      </c>
      <c r="K72" s="17" t="s">
        <v>270</v>
      </c>
    </row>
    <row r="73" spans="1:12" x14ac:dyDescent="0.25">
      <c r="A73" s="22" t="s">
        <v>369</v>
      </c>
      <c r="B73" s="22" t="s">
        <v>396</v>
      </c>
      <c r="C73" s="22">
        <v>4.41</v>
      </c>
      <c r="D73" s="22">
        <v>1</v>
      </c>
      <c r="E73" s="22">
        <v>2</v>
      </c>
      <c r="F73" s="17" t="s">
        <v>8</v>
      </c>
      <c r="G73" s="17" t="s">
        <v>52</v>
      </c>
      <c r="H73" s="17">
        <v>1</v>
      </c>
      <c r="I73" s="18" t="s">
        <v>149</v>
      </c>
      <c r="J73" s="17" t="s">
        <v>150</v>
      </c>
      <c r="K73" s="17" t="s">
        <v>151</v>
      </c>
      <c r="L73" s="17" t="s">
        <v>152</v>
      </c>
    </row>
    <row r="74" spans="1:12" x14ac:dyDescent="0.25">
      <c r="A74" s="22" t="s">
        <v>370</v>
      </c>
      <c r="B74" s="22" t="s">
        <v>397</v>
      </c>
      <c r="C74" s="22">
        <v>0.127</v>
      </c>
      <c r="D74" s="22">
        <v>10</v>
      </c>
      <c r="E74" s="22">
        <v>10</v>
      </c>
      <c r="F74" s="17" t="s">
        <v>340</v>
      </c>
      <c r="G74" s="17" t="s">
        <v>274</v>
      </c>
      <c r="H74" s="17">
        <v>1</v>
      </c>
      <c r="I74" s="18" t="s">
        <v>275</v>
      </c>
      <c r="J74" s="17" t="s">
        <v>276</v>
      </c>
      <c r="K74" s="17" t="s">
        <v>277</v>
      </c>
    </row>
    <row r="75" spans="1:12" x14ac:dyDescent="0.25">
      <c r="A75" s="22" t="s">
        <v>371</v>
      </c>
      <c r="B75" s="22" t="s">
        <v>398</v>
      </c>
      <c r="C75" s="22">
        <v>0.41699999999999998</v>
      </c>
      <c r="D75" s="22">
        <v>10</v>
      </c>
      <c r="E75" s="22">
        <v>10</v>
      </c>
      <c r="F75" s="17" t="s">
        <v>8</v>
      </c>
      <c r="G75" s="17" t="s">
        <v>52</v>
      </c>
      <c r="H75" s="17">
        <v>1</v>
      </c>
      <c r="I75" s="18" t="s">
        <v>157</v>
      </c>
      <c r="J75" s="17" t="s">
        <v>158</v>
      </c>
      <c r="K75" s="17" t="s">
        <v>159</v>
      </c>
    </row>
    <row r="76" spans="1:12" x14ac:dyDescent="0.25">
      <c r="A76" s="22" t="s">
        <v>372</v>
      </c>
      <c r="B76" s="22" t="s">
        <v>399</v>
      </c>
      <c r="C76" s="22">
        <v>0.55000000000000004</v>
      </c>
      <c r="D76" s="22">
        <v>1</v>
      </c>
      <c r="E76" s="22">
        <v>2</v>
      </c>
      <c r="F76" s="17" t="s">
        <v>13</v>
      </c>
      <c r="G76" s="17" t="s">
        <v>52</v>
      </c>
      <c r="H76" s="17">
        <v>1</v>
      </c>
      <c r="I76" s="18" t="s">
        <v>79</v>
      </c>
      <c r="J76" s="17" t="s">
        <v>80</v>
      </c>
      <c r="K76" s="17" t="s">
        <v>71</v>
      </c>
    </row>
    <row r="77" spans="1:12" x14ac:dyDescent="0.25">
      <c r="A77" s="22" t="s">
        <v>373</v>
      </c>
      <c r="B77" s="22" t="s">
        <v>400</v>
      </c>
      <c r="C77" s="22">
        <v>1.66</v>
      </c>
      <c r="D77" s="22">
        <v>1</v>
      </c>
      <c r="E77" s="22">
        <v>2</v>
      </c>
      <c r="F77" s="17" t="s">
        <v>8</v>
      </c>
      <c r="G77" s="17" t="s">
        <v>52</v>
      </c>
      <c r="H77" s="17">
        <v>1</v>
      </c>
      <c r="I77" s="18" t="s">
        <v>160</v>
      </c>
      <c r="J77" s="17" t="s">
        <v>161</v>
      </c>
      <c r="K77" s="17" t="s">
        <v>55</v>
      </c>
    </row>
    <row r="78" spans="1:12" x14ac:dyDescent="0.25">
      <c r="A78" s="22" t="s">
        <v>374</v>
      </c>
      <c r="F78" s="17" t="s">
        <v>339</v>
      </c>
      <c r="G78" s="17" t="s">
        <v>52</v>
      </c>
      <c r="H78" s="17">
        <v>3</v>
      </c>
      <c r="I78" s="18" t="s">
        <v>316</v>
      </c>
      <c r="J78" s="17" t="s">
        <v>317</v>
      </c>
      <c r="K78" s="17" t="s">
        <v>318</v>
      </c>
    </row>
    <row r="79" spans="1:12" x14ac:dyDescent="0.25">
      <c r="A79" s="22" t="s">
        <v>375</v>
      </c>
      <c r="B79" s="22" t="s">
        <v>403</v>
      </c>
      <c r="C79" s="22">
        <v>0.64</v>
      </c>
      <c r="D79" s="22">
        <v>1</v>
      </c>
      <c r="E79" s="22">
        <v>2</v>
      </c>
      <c r="F79" s="17" t="s">
        <v>8</v>
      </c>
      <c r="G79" s="17" t="s">
        <v>52</v>
      </c>
      <c r="H79" s="17">
        <v>1</v>
      </c>
      <c r="I79" s="18" t="s">
        <v>162</v>
      </c>
      <c r="J79" s="17" t="s">
        <v>401</v>
      </c>
      <c r="K79" s="17" t="s">
        <v>402</v>
      </c>
    </row>
    <row r="80" spans="1:12" x14ac:dyDescent="0.25">
      <c r="A80" s="22" t="s">
        <v>376</v>
      </c>
      <c r="B80" s="22" t="s">
        <v>404</v>
      </c>
      <c r="C80" s="22">
        <v>1.35</v>
      </c>
      <c r="D80" s="22">
        <v>1</v>
      </c>
      <c r="E80" s="22">
        <v>2</v>
      </c>
      <c r="F80" s="17" t="s">
        <v>339</v>
      </c>
      <c r="G80" s="17" t="s">
        <v>52</v>
      </c>
      <c r="H80" s="17">
        <v>1</v>
      </c>
      <c r="I80" s="18" t="s">
        <v>319</v>
      </c>
      <c r="J80" s="17" t="s">
        <v>320</v>
      </c>
      <c r="K80" s="17" t="s">
        <v>321</v>
      </c>
    </row>
    <row r="81" spans="1:11" x14ac:dyDescent="0.25">
      <c r="A81" s="22" t="s">
        <v>377</v>
      </c>
      <c r="B81" s="22" t="s">
        <v>405</v>
      </c>
      <c r="C81" s="22">
        <v>3.89</v>
      </c>
      <c r="D81" s="22">
        <v>1</v>
      </c>
      <c r="E81" s="22">
        <v>8</v>
      </c>
      <c r="F81" s="17" t="s">
        <v>8</v>
      </c>
      <c r="G81" s="17" t="s">
        <v>52</v>
      </c>
      <c r="H81" s="17">
        <v>2</v>
      </c>
      <c r="I81" s="18" t="s">
        <v>165</v>
      </c>
      <c r="J81" s="17" t="s">
        <v>280</v>
      </c>
      <c r="K81" s="17" t="s">
        <v>281</v>
      </c>
    </row>
    <row r="82" spans="1:11" x14ac:dyDescent="0.25">
      <c r="A82" s="22" t="s">
        <v>377</v>
      </c>
      <c r="F82" s="17" t="s">
        <v>339</v>
      </c>
      <c r="G82" s="17" t="s">
        <v>52</v>
      </c>
      <c r="H82" s="17">
        <v>3</v>
      </c>
      <c r="I82" s="18" t="s">
        <v>322</v>
      </c>
      <c r="J82" s="17" t="s">
        <v>280</v>
      </c>
      <c r="K82" s="17" t="s">
        <v>281</v>
      </c>
    </row>
    <row r="83" spans="1:11" x14ac:dyDescent="0.25">
      <c r="A83" s="22" t="s">
        <v>377</v>
      </c>
      <c r="F83" s="17" t="s">
        <v>340</v>
      </c>
      <c r="G83" s="17" t="s">
        <v>52</v>
      </c>
      <c r="H83" s="17">
        <v>1</v>
      </c>
      <c r="I83" s="18" t="s">
        <v>211</v>
      </c>
      <c r="J83" s="17" t="s">
        <v>280</v>
      </c>
      <c r="K83" s="17" t="s">
        <v>281</v>
      </c>
    </row>
    <row r="84" spans="1:11" x14ac:dyDescent="0.25">
      <c r="A84" s="22" t="s">
        <v>378</v>
      </c>
      <c r="B84" s="22" t="s">
        <v>413</v>
      </c>
      <c r="C84" s="22">
        <v>18.91</v>
      </c>
      <c r="D84" s="22">
        <v>1</v>
      </c>
      <c r="E84" s="22">
        <v>2</v>
      </c>
      <c r="F84" s="17" t="s">
        <v>340</v>
      </c>
      <c r="G84" s="17" t="s">
        <v>52</v>
      </c>
      <c r="H84" s="17">
        <v>1</v>
      </c>
      <c r="I84" s="18" t="s">
        <v>282</v>
      </c>
      <c r="J84" s="17" t="s">
        <v>283</v>
      </c>
      <c r="K84" s="17" t="s">
        <v>283</v>
      </c>
    </row>
    <row r="85" spans="1:11" x14ac:dyDescent="0.25">
      <c r="A85" s="22" t="s">
        <v>380</v>
      </c>
      <c r="B85" s="22" t="s">
        <v>406</v>
      </c>
      <c r="C85" s="22">
        <v>0.58499999999999996</v>
      </c>
      <c r="D85" s="22">
        <v>10</v>
      </c>
      <c r="E85" s="22">
        <v>10</v>
      </c>
      <c r="F85" s="17" t="s">
        <v>340</v>
      </c>
      <c r="G85" s="17" t="s">
        <v>52</v>
      </c>
      <c r="H85" s="17">
        <v>2</v>
      </c>
      <c r="I85" s="18" t="s">
        <v>284</v>
      </c>
      <c r="J85" s="17" t="s">
        <v>285</v>
      </c>
      <c r="K85" s="17" t="s">
        <v>286</v>
      </c>
    </row>
    <row r="86" spans="1:11" x14ac:dyDescent="0.25">
      <c r="A86" s="22" t="s">
        <v>380</v>
      </c>
      <c r="F86" s="17" t="s">
        <v>8</v>
      </c>
      <c r="G86" s="17" t="s">
        <v>52</v>
      </c>
      <c r="H86" s="17">
        <v>4</v>
      </c>
      <c r="I86" s="18" t="s">
        <v>168</v>
      </c>
      <c r="J86" s="17" t="s">
        <v>379</v>
      </c>
      <c r="K86" s="17" t="s">
        <v>286</v>
      </c>
    </row>
    <row r="87" spans="1:11" x14ac:dyDescent="0.25">
      <c r="A87" s="22" t="s">
        <v>381</v>
      </c>
      <c r="B87" s="22" t="s">
        <v>407</v>
      </c>
      <c r="C87" s="22">
        <v>1.53</v>
      </c>
      <c r="D87" s="22">
        <v>1</v>
      </c>
      <c r="E87" s="22">
        <v>2</v>
      </c>
      <c r="F87" s="17" t="s">
        <v>339</v>
      </c>
      <c r="G87" s="17" t="s">
        <v>52</v>
      </c>
      <c r="H87" s="17">
        <v>1</v>
      </c>
      <c r="I87" s="18" t="s">
        <v>211</v>
      </c>
      <c r="J87" s="17" t="s">
        <v>323</v>
      </c>
      <c r="K87" s="17" t="s">
        <v>281</v>
      </c>
    </row>
    <row r="88" spans="1:11" x14ac:dyDescent="0.25">
      <c r="A88" s="22" t="s">
        <v>382</v>
      </c>
      <c r="B88" s="22" t="s">
        <v>408</v>
      </c>
      <c r="C88" s="22">
        <v>3.2</v>
      </c>
      <c r="D88" s="22">
        <v>1</v>
      </c>
      <c r="E88" s="22">
        <v>2</v>
      </c>
      <c r="F88" s="17" t="s">
        <v>339</v>
      </c>
      <c r="G88" s="17" t="s">
        <v>52</v>
      </c>
      <c r="H88" s="17">
        <v>1</v>
      </c>
      <c r="I88" s="18" t="s">
        <v>79</v>
      </c>
      <c r="J88" s="17" t="s">
        <v>324</v>
      </c>
      <c r="K88" s="17" t="s">
        <v>325</v>
      </c>
    </row>
    <row r="89" spans="1:11" x14ac:dyDescent="0.25">
      <c r="A89" s="22" t="s">
        <v>383</v>
      </c>
      <c r="B89" s="22" t="s">
        <v>409</v>
      </c>
      <c r="C89" s="22">
        <v>2.0099999999999998</v>
      </c>
      <c r="D89" s="22">
        <v>1</v>
      </c>
      <c r="E89" s="22">
        <v>2</v>
      </c>
      <c r="F89" s="17" t="s">
        <v>339</v>
      </c>
      <c r="G89" s="17" t="s">
        <v>52</v>
      </c>
      <c r="H89" s="17">
        <v>1</v>
      </c>
      <c r="I89" s="18" t="s">
        <v>149</v>
      </c>
      <c r="J89" s="17" t="s">
        <v>315</v>
      </c>
      <c r="K89" s="17" t="s">
        <v>55</v>
      </c>
    </row>
    <row r="90" spans="1:11" x14ac:dyDescent="0.25">
      <c r="I90" s="18"/>
    </row>
    <row r="91" spans="1:11" x14ac:dyDescent="0.25">
      <c r="I91" s="18"/>
    </row>
    <row r="92" spans="1:11" x14ac:dyDescent="0.25">
      <c r="F92" s="17" t="s">
        <v>341</v>
      </c>
      <c r="G92" s="17" t="s">
        <v>42</v>
      </c>
      <c r="H92" s="17">
        <v>3</v>
      </c>
      <c r="I92" s="17" t="s">
        <v>205</v>
      </c>
      <c r="J92" s="17" t="s">
        <v>44</v>
      </c>
      <c r="K92" s="17" t="s">
        <v>45</v>
      </c>
    </row>
    <row r="93" spans="1:11" x14ac:dyDescent="0.25">
      <c r="F93" s="17" t="s">
        <v>13</v>
      </c>
      <c r="G93" s="17" t="s">
        <v>42</v>
      </c>
      <c r="H93" s="17">
        <v>2</v>
      </c>
      <c r="I93" s="18" t="s">
        <v>43</v>
      </c>
      <c r="J93" s="17" t="s">
        <v>44</v>
      </c>
      <c r="K93" s="17" t="s">
        <v>45</v>
      </c>
    </row>
    <row r="94" spans="1:11" x14ac:dyDescent="0.25">
      <c r="F94" s="17" t="s">
        <v>8</v>
      </c>
      <c r="G94" s="17" t="s">
        <v>179</v>
      </c>
      <c r="H94" s="17">
        <v>3</v>
      </c>
      <c r="I94" s="18" t="s">
        <v>188</v>
      </c>
      <c r="J94" s="17" t="s">
        <v>189</v>
      </c>
      <c r="K94" s="17" t="s">
        <v>187</v>
      </c>
    </row>
    <row r="95" spans="1:11" ht="30" x14ac:dyDescent="0.25">
      <c r="F95" s="17" t="s">
        <v>339</v>
      </c>
      <c r="G95" s="17" t="s">
        <v>66</v>
      </c>
      <c r="H95" s="17">
        <v>4</v>
      </c>
      <c r="I95" s="18" t="s">
        <v>337</v>
      </c>
      <c r="J95" s="17" t="s">
        <v>259</v>
      </c>
      <c r="K95" s="17" t="s">
        <v>187</v>
      </c>
    </row>
    <row r="96" spans="1:11" x14ac:dyDescent="0.25">
      <c r="F96" s="17" t="s">
        <v>340</v>
      </c>
      <c r="G96" s="17" t="s">
        <v>66</v>
      </c>
      <c r="H96" s="17">
        <v>2</v>
      </c>
      <c r="I96" s="18" t="s">
        <v>258</v>
      </c>
      <c r="J96" s="17" t="s">
        <v>259</v>
      </c>
      <c r="K96" s="17" t="s">
        <v>187</v>
      </c>
    </row>
    <row r="97" spans="1:12" x14ac:dyDescent="0.25">
      <c r="F97" s="17" t="s">
        <v>8</v>
      </c>
      <c r="G97" s="17" t="s">
        <v>179</v>
      </c>
      <c r="H97" s="17">
        <v>2</v>
      </c>
      <c r="I97" s="18" t="s">
        <v>180</v>
      </c>
      <c r="J97" s="17" t="s">
        <v>181</v>
      </c>
      <c r="K97" s="17" t="s">
        <v>182</v>
      </c>
    </row>
    <row r="98" spans="1:12" ht="75" x14ac:dyDescent="0.25">
      <c r="F98" s="17" t="s">
        <v>13</v>
      </c>
      <c r="G98" s="17" t="s">
        <v>66</v>
      </c>
      <c r="H98" s="17">
        <v>16</v>
      </c>
      <c r="I98" s="18" t="s">
        <v>67</v>
      </c>
      <c r="J98" s="17" t="s">
        <v>66</v>
      </c>
      <c r="K98" s="17" t="s">
        <v>68</v>
      </c>
      <c r="L98" s="17" t="s">
        <v>190</v>
      </c>
    </row>
    <row r="99" spans="1:12" x14ac:dyDescent="0.25">
      <c r="F99" s="17" t="s">
        <v>339</v>
      </c>
      <c r="G99" s="17" t="s">
        <v>66</v>
      </c>
      <c r="H99" s="17">
        <v>4</v>
      </c>
      <c r="I99" s="18" t="s">
        <v>332</v>
      </c>
      <c r="J99" s="17" t="s">
        <v>333</v>
      </c>
      <c r="K99" s="17" t="s">
        <v>187</v>
      </c>
      <c r="L99" s="17" t="s">
        <v>334</v>
      </c>
    </row>
    <row r="100" spans="1:12" x14ac:dyDescent="0.25">
      <c r="F100" s="17" t="s">
        <v>340</v>
      </c>
      <c r="G100" s="17" t="s">
        <v>66</v>
      </c>
      <c r="H100" s="17">
        <v>1</v>
      </c>
      <c r="I100" s="18" t="s">
        <v>278</v>
      </c>
      <c r="J100" s="17" t="s">
        <v>279</v>
      </c>
      <c r="K100" s="17" t="s">
        <v>187</v>
      </c>
    </row>
    <row r="101" spans="1:12" x14ac:dyDescent="0.25">
      <c r="F101" s="17" t="s">
        <v>8</v>
      </c>
      <c r="G101" s="17" t="s">
        <v>179</v>
      </c>
      <c r="H101" s="17">
        <v>3</v>
      </c>
      <c r="I101" s="18" t="s">
        <v>185</v>
      </c>
      <c r="J101" s="17" t="s">
        <v>186</v>
      </c>
      <c r="K101" s="17" t="s">
        <v>187</v>
      </c>
    </row>
    <row r="102" spans="1:12" x14ac:dyDescent="0.25">
      <c r="F102" s="17" t="s">
        <v>8</v>
      </c>
      <c r="G102" s="17" t="s">
        <v>179</v>
      </c>
      <c r="H102" s="17">
        <v>1</v>
      </c>
      <c r="I102" s="18" t="s">
        <v>183</v>
      </c>
      <c r="J102" s="17" t="s">
        <v>184</v>
      </c>
      <c r="K102" s="17" t="s">
        <v>182</v>
      </c>
    </row>
    <row r="103" spans="1:12" x14ac:dyDescent="0.25">
      <c r="F103" s="17" t="s">
        <v>341</v>
      </c>
      <c r="G103" s="17" t="s">
        <v>66</v>
      </c>
      <c r="H103" s="17">
        <v>24</v>
      </c>
      <c r="I103" s="17" t="s">
        <v>206</v>
      </c>
      <c r="K103" s="17" t="s">
        <v>207</v>
      </c>
    </row>
    <row r="104" spans="1:12" x14ac:dyDescent="0.25">
      <c r="F104" s="17" t="s">
        <v>8</v>
      </c>
      <c r="G104" s="17" t="s">
        <v>131</v>
      </c>
      <c r="H104" s="17">
        <v>1</v>
      </c>
      <c r="I104" s="18" t="s">
        <v>132</v>
      </c>
      <c r="J104" s="17" t="s">
        <v>133</v>
      </c>
      <c r="K104" s="17" t="s">
        <v>134</v>
      </c>
    </row>
    <row r="105" spans="1:12" x14ac:dyDescent="0.25">
      <c r="F105" s="17" t="s">
        <v>341</v>
      </c>
      <c r="G105" s="17" t="s">
        <v>81</v>
      </c>
      <c r="H105" s="17">
        <v>1</v>
      </c>
      <c r="I105" s="17" t="s">
        <v>82</v>
      </c>
      <c r="J105" s="17" t="s">
        <v>83</v>
      </c>
      <c r="K105" s="17" t="s">
        <v>84</v>
      </c>
    </row>
    <row r="106" spans="1:12" x14ac:dyDescent="0.25">
      <c r="F106" s="17" t="s">
        <v>13</v>
      </c>
      <c r="G106" s="17" t="s">
        <v>81</v>
      </c>
      <c r="H106" s="17">
        <v>1</v>
      </c>
      <c r="I106" s="18" t="s">
        <v>82</v>
      </c>
      <c r="J106" s="17" t="s">
        <v>83</v>
      </c>
      <c r="K106" s="17" t="s">
        <v>84</v>
      </c>
    </row>
    <row r="107" spans="1:12" ht="30" x14ac:dyDescent="0.25">
      <c r="A107" s="22" t="s">
        <v>342</v>
      </c>
      <c r="B107" s="22" t="s">
        <v>419</v>
      </c>
      <c r="C107" s="22">
        <v>7.3000000000000001E-3</v>
      </c>
      <c r="D107" s="22">
        <v>100</v>
      </c>
      <c r="E107" s="22">
        <v>100</v>
      </c>
      <c r="F107" s="17" t="s">
        <v>339</v>
      </c>
      <c r="G107" s="17" t="s">
        <v>29</v>
      </c>
      <c r="H107" s="17">
        <v>8</v>
      </c>
      <c r="I107" s="18" t="s">
        <v>296</v>
      </c>
      <c r="J107" s="17">
        <v>27</v>
      </c>
      <c r="K107" s="17" t="s">
        <v>88</v>
      </c>
      <c r="L107" s="19">
        <v>0.01</v>
      </c>
    </row>
    <row r="108" spans="1:12" x14ac:dyDescent="0.25">
      <c r="A108" s="22" t="s">
        <v>344</v>
      </c>
      <c r="B108" s="22" t="s">
        <v>418</v>
      </c>
      <c r="C108" s="22">
        <v>1.2800000000000001E-2</v>
      </c>
      <c r="D108" s="22">
        <v>25</v>
      </c>
      <c r="E108" s="22">
        <v>25</v>
      </c>
      <c r="F108" s="17" t="s">
        <v>340</v>
      </c>
      <c r="G108" s="17" t="s">
        <v>29</v>
      </c>
      <c r="H108" s="17">
        <v>1</v>
      </c>
      <c r="I108" s="18" t="s">
        <v>217</v>
      </c>
      <c r="J108" s="17">
        <v>120</v>
      </c>
      <c r="K108" s="17" t="s">
        <v>88</v>
      </c>
    </row>
    <row r="109" spans="1:12" x14ac:dyDescent="0.25">
      <c r="A109" s="22" t="s">
        <v>345</v>
      </c>
      <c r="B109" s="22" t="s">
        <v>417</v>
      </c>
      <c r="C109" s="22">
        <v>1.1599999999999999E-2</v>
      </c>
      <c r="D109" s="22">
        <v>50</v>
      </c>
      <c r="E109" s="22">
        <v>50</v>
      </c>
      <c r="F109" s="17" t="s">
        <v>8</v>
      </c>
      <c r="G109" s="17" t="s">
        <v>29</v>
      </c>
      <c r="H109" s="17">
        <v>4</v>
      </c>
      <c r="I109" s="18" t="s">
        <v>87</v>
      </c>
      <c r="J109" s="17">
        <v>220</v>
      </c>
      <c r="K109" s="17" t="s">
        <v>88</v>
      </c>
    </row>
    <row r="110" spans="1:12" x14ac:dyDescent="0.25">
      <c r="A110" s="22" t="s">
        <v>346</v>
      </c>
      <c r="B110" s="22" t="s">
        <v>420</v>
      </c>
      <c r="C110" s="22">
        <v>1.52E-2</v>
      </c>
      <c r="D110" s="22">
        <v>25</v>
      </c>
      <c r="E110" s="22">
        <v>25</v>
      </c>
      <c r="F110" s="17" t="s">
        <v>340</v>
      </c>
      <c r="G110" s="17" t="s">
        <v>29</v>
      </c>
      <c r="H110" s="17">
        <v>1</v>
      </c>
      <c r="I110" s="18" t="s">
        <v>218</v>
      </c>
      <c r="J110" s="17">
        <v>377</v>
      </c>
      <c r="K110" s="17">
        <v>805</v>
      </c>
      <c r="L110" s="25" t="s">
        <v>421</v>
      </c>
    </row>
    <row r="111" spans="1:12" x14ac:dyDescent="0.25">
      <c r="A111" s="22" t="s">
        <v>347</v>
      </c>
      <c r="B111" s="22" t="s">
        <v>416</v>
      </c>
      <c r="C111" s="22">
        <v>8.3999999999999995E-3</v>
      </c>
      <c r="D111" s="22">
        <v>100</v>
      </c>
      <c r="E111" s="22">
        <v>100</v>
      </c>
      <c r="F111" s="17" t="s">
        <v>8</v>
      </c>
      <c r="G111" s="17" t="s">
        <v>29</v>
      </c>
      <c r="H111" s="17">
        <v>3</v>
      </c>
      <c r="I111" s="18" t="s">
        <v>89</v>
      </c>
      <c r="J111" s="17">
        <v>499</v>
      </c>
      <c r="K111" s="17" t="s">
        <v>88</v>
      </c>
    </row>
    <row r="112" spans="1:12" x14ac:dyDescent="0.25">
      <c r="A112" s="22" t="s">
        <v>347</v>
      </c>
      <c r="B112" s="22" t="s">
        <v>415</v>
      </c>
      <c r="C112" s="22">
        <v>1.1599999999999999E-2</v>
      </c>
      <c r="D112" s="22">
        <v>50</v>
      </c>
      <c r="E112" s="22">
        <v>50</v>
      </c>
      <c r="F112" s="17" t="s">
        <v>8</v>
      </c>
      <c r="G112" s="17" t="s">
        <v>29</v>
      </c>
      <c r="H112" s="17">
        <v>1</v>
      </c>
      <c r="I112" s="18" t="s">
        <v>92</v>
      </c>
      <c r="J112" s="17" t="s">
        <v>93</v>
      </c>
      <c r="K112" s="17" t="s">
        <v>88</v>
      </c>
    </row>
    <row r="113" spans="1:13" x14ac:dyDescent="0.25">
      <c r="A113" s="22" t="s">
        <v>350</v>
      </c>
      <c r="F113" s="17" t="s">
        <v>339</v>
      </c>
      <c r="G113" s="17" t="s">
        <v>29</v>
      </c>
      <c r="H113" s="17">
        <v>1</v>
      </c>
      <c r="I113" s="18" t="s">
        <v>298</v>
      </c>
      <c r="J113" s="17" t="s">
        <v>299</v>
      </c>
      <c r="K113" s="17" t="s">
        <v>88</v>
      </c>
      <c r="L113" s="19">
        <v>0.01</v>
      </c>
      <c r="M113" s="24" t="s">
        <v>119</v>
      </c>
    </row>
    <row r="114" spans="1:13" x14ac:dyDescent="0.25">
      <c r="A114" s="21" t="s">
        <v>355</v>
      </c>
      <c r="B114" s="21" t="s">
        <v>414</v>
      </c>
      <c r="C114" s="21">
        <v>1.1599999999999999E-2</v>
      </c>
      <c r="D114" s="21">
        <v>50</v>
      </c>
      <c r="E114" s="21">
        <v>50</v>
      </c>
      <c r="F114" s="17" t="s">
        <v>339</v>
      </c>
      <c r="G114" s="17" t="s">
        <v>29</v>
      </c>
      <c r="H114" s="17">
        <v>1</v>
      </c>
      <c r="I114" s="18" t="s">
        <v>300</v>
      </c>
      <c r="J114" s="17" t="s">
        <v>31</v>
      </c>
      <c r="K114" s="17" t="s">
        <v>88</v>
      </c>
    </row>
    <row r="115" spans="1:13" x14ac:dyDescent="0.25">
      <c r="A115" s="21" t="s">
        <v>355</v>
      </c>
      <c r="B115" s="21"/>
      <c r="C115" s="21"/>
      <c r="D115" s="21"/>
      <c r="E115" s="21"/>
      <c r="F115" s="17" t="s">
        <v>340</v>
      </c>
      <c r="G115" s="17" t="s">
        <v>29</v>
      </c>
      <c r="H115" s="17">
        <v>3</v>
      </c>
      <c r="I115" s="18" t="s">
        <v>224</v>
      </c>
      <c r="J115" s="17" t="s">
        <v>31</v>
      </c>
      <c r="K115" s="17">
        <v>805</v>
      </c>
    </row>
    <row r="116" spans="1:13" x14ac:dyDescent="0.25">
      <c r="A116" s="21" t="s">
        <v>355</v>
      </c>
      <c r="B116" s="21"/>
      <c r="C116" s="21"/>
      <c r="D116" s="21"/>
      <c r="E116" s="21"/>
      <c r="F116" s="17" t="s">
        <v>13</v>
      </c>
      <c r="G116" s="17" t="s">
        <v>29</v>
      </c>
      <c r="H116" s="17">
        <v>1</v>
      </c>
      <c r="I116" s="18" t="s">
        <v>30</v>
      </c>
      <c r="J116" s="17" t="s">
        <v>31</v>
      </c>
      <c r="K116" s="17">
        <v>805</v>
      </c>
      <c r="M116" t="s">
        <v>127</v>
      </c>
    </row>
    <row r="117" spans="1:13" ht="75" x14ac:dyDescent="0.25">
      <c r="A117" s="22" t="s">
        <v>355</v>
      </c>
      <c r="F117" s="17" t="s">
        <v>8</v>
      </c>
      <c r="G117" s="17" t="s">
        <v>29</v>
      </c>
      <c r="H117" s="17">
        <v>14</v>
      </c>
      <c r="I117" s="18" t="s">
        <v>101</v>
      </c>
      <c r="J117" s="17" t="s">
        <v>31</v>
      </c>
      <c r="K117" s="17" t="s">
        <v>88</v>
      </c>
    </row>
    <row r="118" spans="1:13" ht="30" x14ac:dyDescent="0.25">
      <c r="B118" s="22" t="s">
        <v>422</v>
      </c>
      <c r="C118" s="22">
        <v>1.1599999999999999E-2</v>
      </c>
      <c r="D118" s="22">
        <v>50</v>
      </c>
      <c r="E118" s="22">
        <v>50</v>
      </c>
      <c r="F118" s="17" t="s">
        <v>339</v>
      </c>
      <c r="G118" s="17" t="s">
        <v>29</v>
      </c>
      <c r="H118" s="17">
        <v>8</v>
      </c>
      <c r="I118" s="18" t="s">
        <v>301</v>
      </c>
      <c r="J118" s="17" t="s">
        <v>302</v>
      </c>
      <c r="K118" s="17" t="s">
        <v>88</v>
      </c>
      <c r="L118" s="25"/>
    </row>
    <row r="119" spans="1:13" ht="30" x14ac:dyDescent="0.25">
      <c r="F119" s="17" t="s">
        <v>340</v>
      </c>
      <c r="G119" s="17" t="s">
        <v>29</v>
      </c>
      <c r="H119" s="17">
        <v>4</v>
      </c>
      <c r="I119" s="18" t="s">
        <v>230</v>
      </c>
      <c r="J119" s="17" t="s">
        <v>231</v>
      </c>
      <c r="K119" s="17">
        <v>1206</v>
      </c>
      <c r="M119" t="s">
        <v>139</v>
      </c>
    </row>
    <row r="120" spans="1:13" x14ac:dyDescent="0.25">
      <c r="B120" s="22" t="s">
        <v>428</v>
      </c>
      <c r="C120" s="22">
        <v>1.52E-2</v>
      </c>
      <c r="D120" s="22">
        <v>25</v>
      </c>
      <c r="E120" s="22">
        <v>25</v>
      </c>
      <c r="F120" s="17" t="s">
        <v>340</v>
      </c>
      <c r="G120" s="17" t="s">
        <v>29</v>
      </c>
      <c r="H120" s="17">
        <v>2</v>
      </c>
      <c r="I120" s="18" t="s">
        <v>232</v>
      </c>
      <c r="J120" s="17" t="s">
        <v>233</v>
      </c>
      <c r="K120" s="17">
        <v>805</v>
      </c>
    </row>
    <row r="121" spans="1:13" ht="30" x14ac:dyDescent="0.25">
      <c r="F121" s="17" t="s">
        <v>339</v>
      </c>
      <c r="G121" s="17" t="s">
        <v>29</v>
      </c>
      <c r="H121" s="17">
        <v>8</v>
      </c>
      <c r="I121" s="18" t="s">
        <v>303</v>
      </c>
      <c r="J121" s="17" t="s">
        <v>304</v>
      </c>
      <c r="K121" s="17" t="s">
        <v>88</v>
      </c>
      <c r="M121" t="s">
        <v>148</v>
      </c>
    </row>
    <row r="122" spans="1:13" ht="45" x14ac:dyDescent="0.25">
      <c r="F122" s="17" t="s">
        <v>340</v>
      </c>
      <c r="G122" s="17" t="s">
        <v>29</v>
      </c>
      <c r="H122" s="17">
        <v>7</v>
      </c>
      <c r="I122" s="18" t="s">
        <v>234</v>
      </c>
      <c r="J122" s="17" t="s">
        <v>35</v>
      </c>
      <c r="K122" s="17">
        <v>805</v>
      </c>
      <c r="M122" t="s">
        <v>153</v>
      </c>
    </row>
    <row r="123" spans="1:13" x14ac:dyDescent="0.25">
      <c r="F123" s="17" t="s">
        <v>13</v>
      </c>
      <c r="G123" s="17" t="s">
        <v>29</v>
      </c>
      <c r="H123" s="17">
        <v>1</v>
      </c>
      <c r="I123" s="18" t="s">
        <v>34</v>
      </c>
      <c r="J123" s="17" t="s">
        <v>35</v>
      </c>
      <c r="K123" s="17">
        <v>805</v>
      </c>
    </row>
    <row r="124" spans="1:13" ht="75" x14ac:dyDescent="0.25">
      <c r="F124" s="17" t="s">
        <v>8</v>
      </c>
      <c r="G124" s="17" t="s">
        <v>29</v>
      </c>
      <c r="H124" s="17">
        <v>15</v>
      </c>
      <c r="I124" s="18" t="s">
        <v>120</v>
      </c>
      <c r="J124" s="17" t="s">
        <v>35</v>
      </c>
      <c r="K124" s="17" t="s">
        <v>88</v>
      </c>
    </row>
    <row r="125" spans="1:13" x14ac:dyDescent="0.25">
      <c r="B125" s="22" t="s">
        <v>424</v>
      </c>
      <c r="C125" s="22">
        <v>1.52E-2</v>
      </c>
      <c r="D125" s="22">
        <v>25</v>
      </c>
      <c r="E125" s="22">
        <v>25</v>
      </c>
      <c r="F125" s="17" t="s">
        <v>340</v>
      </c>
      <c r="G125" s="17" t="s">
        <v>29</v>
      </c>
      <c r="H125" s="17">
        <v>1</v>
      </c>
      <c r="I125" s="18" t="s">
        <v>235</v>
      </c>
      <c r="J125" s="17" t="s">
        <v>236</v>
      </c>
      <c r="K125" s="17">
        <v>805</v>
      </c>
      <c r="L125" s="25" t="s">
        <v>423</v>
      </c>
    </row>
    <row r="126" spans="1:13" x14ac:dyDescent="0.25">
      <c r="B126" s="22" t="s">
        <v>426</v>
      </c>
      <c r="C126" s="22">
        <v>1.2800000000000001E-2</v>
      </c>
      <c r="D126" s="22">
        <v>25</v>
      </c>
      <c r="E126" s="22">
        <v>25</v>
      </c>
      <c r="F126" s="17" t="s">
        <v>340</v>
      </c>
      <c r="G126" s="17" t="s">
        <v>29</v>
      </c>
      <c r="H126" s="17">
        <v>2</v>
      </c>
      <c r="I126" s="18" t="s">
        <v>237</v>
      </c>
      <c r="J126" s="17" t="s">
        <v>238</v>
      </c>
      <c r="K126" s="17">
        <v>805</v>
      </c>
    </row>
    <row r="127" spans="1:13" ht="45" x14ac:dyDescent="0.25">
      <c r="B127" s="22" t="s">
        <v>425</v>
      </c>
      <c r="C127" s="22">
        <v>1.1599999999999999E-2</v>
      </c>
      <c r="D127" s="22">
        <v>50</v>
      </c>
      <c r="E127" s="22">
        <v>50</v>
      </c>
      <c r="F127" s="17" t="s">
        <v>340</v>
      </c>
      <c r="G127" s="17" t="s">
        <v>29</v>
      </c>
      <c r="H127" s="17">
        <v>7</v>
      </c>
      <c r="I127" s="18" t="s">
        <v>239</v>
      </c>
      <c r="J127" s="17" t="s">
        <v>240</v>
      </c>
      <c r="K127" s="17">
        <v>805</v>
      </c>
    </row>
    <row r="128" spans="1:13" x14ac:dyDescent="0.25">
      <c r="B128" s="22" t="s">
        <v>427</v>
      </c>
      <c r="C128" s="22">
        <v>1.52E-2</v>
      </c>
      <c r="D128" s="22">
        <v>25</v>
      </c>
      <c r="E128" s="22">
        <v>25</v>
      </c>
      <c r="F128" s="17" t="s">
        <v>340</v>
      </c>
      <c r="G128" s="17" t="s">
        <v>29</v>
      </c>
      <c r="H128" s="17">
        <v>1</v>
      </c>
      <c r="I128" s="18" t="s">
        <v>241</v>
      </c>
      <c r="J128" s="17" t="s">
        <v>242</v>
      </c>
      <c r="K128" s="17">
        <v>805</v>
      </c>
      <c r="L128" s="25" t="s">
        <v>429</v>
      </c>
    </row>
    <row r="129" spans="6:13" x14ac:dyDescent="0.25">
      <c r="F129" s="17" t="s">
        <v>340</v>
      </c>
      <c r="G129" s="17" t="s">
        <v>29</v>
      </c>
      <c r="H129" s="17">
        <v>3</v>
      </c>
      <c r="I129" s="18" t="s">
        <v>243</v>
      </c>
      <c r="J129" s="17" t="s">
        <v>244</v>
      </c>
      <c r="K129" s="17">
        <v>805</v>
      </c>
      <c r="M129" s="24" t="s">
        <v>176</v>
      </c>
    </row>
    <row r="130" spans="6:13" x14ac:dyDescent="0.25">
      <c r="F130" s="17" t="s">
        <v>341</v>
      </c>
      <c r="G130" s="17" t="s">
        <v>29</v>
      </c>
      <c r="H130" s="17">
        <v>3</v>
      </c>
      <c r="I130" s="17" t="s">
        <v>208</v>
      </c>
      <c r="J130" s="17" t="s">
        <v>49</v>
      </c>
      <c r="K130" s="17">
        <v>805</v>
      </c>
      <c r="L130" s="17" t="s">
        <v>209</v>
      </c>
      <c r="M130" t="s">
        <v>178</v>
      </c>
    </row>
    <row r="131" spans="6:13" x14ac:dyDescent="0.25">
      <c r="F131" s="17" t="s">
        <v>13</v>
      </c>
      <c r="G131" s="17" t="s">
        <v>29</v>
      </c>
      <c r="H131" s="17">
        <v>2</v>
      </c>
      <c r="I131" s="18" t="s">
        <v>48</v>
      </c>
      <c r="J131" s="17" t="s">
        <v>49</v>
      </c>
      <c r="K131" s="17" t="s">
        <v>50</v>
      </c>
      <c r="L131" s="17" t="s">
        <v>51</v>
      </c>
    </row>
    <row r="132" spans="6:13" x14ac:dyDescent="0.25">
      <c r="F132" s="17" t="s">
        <v>8</v>
      </c>
      <c r="G132" s="17" t="s">
        <v>171</v>
      </c>
      <c r="H132" s="17">
        <v>1</v>
      </c>
      <c r="I132" s="18" t="s">
        <v>172</v>
      </c>
      <c r="J132" s="17" t="s">
        <v>173</v>
      </c>
      <c r="K132" s="17" t="s">
        <v>174</v>
      </c>
      <c r="L132" s="17" t="s">
        <v>175</v>
      </c>
    </row>
    <row r="133" spans="6:13" x14ac:dyDescent="0.25">
      <c r="F133" s="17" t="s">
        <v>339</v>
      </c>
      <c r="G133" s="17" t="s">
        <v>171</v>
      </c>
      <c r="H133" s="17">
        <v>1</v>
      </c>
      <c r="I133" s="18" t="s">
        <v>335</v>
      </c>
      <c r="K133" s="17" t="s">
        <v>336</v>
      </c>
    </row>
    <row r="134" spans="6:13" x14ac:dyDescent="0.25">
      <c r="F134" s="17" t="s">
        <v>8</v>
      </c>
      <c r="G134" s="17" t="s">
        <v>115</v>
      </c>
      <c r="H134" s="17">
        <v>1</v>
      </c>
      <c r="I134" s="18" t="s">
        <v>116</v>
      </c>
      <c r="J134" s="17" t="s">
        <v>117</v>
      </c>
      <c r="K134" s="17">
        <v>603</v>
      </c>
      <c r="L134" s="17" t="s">
        <v>118</v>
      </c>
    </row>
  </sheetData>
  <sortState ref="F58:L89">
    <sortCondition ref="J58:J89"/>
  </sortState>
  <hyperlinks>
    <hyperlink ref="M113" r:id="rId1"/>
    <hyperlink ref="M129" r:id="rId2"/>
  </hyperlinks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zoomScale="70" zoomScaleNormal="70" workbookViewId="0">
      <selection activeCell="N34" sqref="N34"/>
    </sheetView>
  </sheetViews>
  <sheetFormatPr defaultRowHeight="15.75" x14ac:dyDescent="0.25"/>
  <cols>
    <col min="2" max="2" width="23.75" bestFit="1" customWidth="1"/>
    <col min="4" max="4" width="7" bestFit="1" customWidth="1"/>
  </cols>
  <sheetData>
    <row r="1" spans="1:5" x14ac:dyDescent="0.25">
      <c r="A1" t="s">
        <v>411</v>
      </c>
    </row>
    <row r="2" spans="1:5" x14ac:dyDescent="0.25">
      <c r="A2" s="23" t="s">
        <v>349</v>
      </c>
      <c r="B2" s="23" t="s">
        <v>384</v>
      </c>
      <c r="C2" s="23" t="s">
        <v>385</v>
      </c>
      <c r="D2" s="23" t="s">
        <v>410</v>
      </c>
    </row>
    <row r="3" spans="1:5" x14ac:dyDescent="0.25">
      <c r="A3" s="22"/>
      <c r="B3" s="22"/>
      <c r="C3" s="22"/>
      <c r="D3" s="23"/>
    </row>
    <row r="4" spans="1:5" x14ac:dyDescent="0.25">
      <c r="A4" s="22" t="s">
        <v>357</v>
      </c>
      <c r="B4" s="22" t="s">
        <v>386</v>
      </c>
      <c r="C4" s="22">
        <v>8.24</v>
      </c>
      <c r="D4" s="22">
        <v>2</v>
      </c>
      <c r="E4">
        <f>D4*C4</f>
        <v>16.48</v>
      </c>
    </row>
    <row r="5" spans="1:5" x14ac:dyDescent="0.25">
      <c r="A5" s="22" t="s">
        <v>358</v>
      </c>
      <c r="B5" s="22" t="s">
        <v>387</v>
      </c>
      <c r="C5" s="22">
        <v>3.42</v>
      </c>
      <c r="D5" s="22">
        <v>0</v>
      </c>
      <c r="E5">
        <f t="shared" ref="E5:E34" si="0">D5*C5</f>
        <v>0</v>
      </c>
    </row>
    <row r="6" spans="1:5" x14ac:dyDescent="0.25">
      <c r="A6" s="22" t="s">
        <v>359</v>
      </c>
      <c r="B6" s="22" t="s">
        <v>388</v>
      </c>
      <c r="C6" s="22">
        <v>0.85199999999999998</v>
      </c>
      <c r="D6" s="22">
        <v>10</v>
      </c>
      <c r="E6">
        <f t="shared" si="0"/>
        <v>8.52</v>
      </c>
    </row>
    <row r="7" spans="1:5" x14ac:dyDescent="0.25">
      <c r="A7" s="22" t="s">
        <v>359</v>
      </c>
      <c r="B7" s="22"/>
      <c r="C7" s="22"/>
      <c r="D7" s="22"/>
      <c r="E7">
        <f t="shared" si="0"/>
        <v>0</v>
      </c>
    </row>
    <row r="8" spans="1:5" x14ac:dyDescent="0.25">
      <c r="A8" s="22" t="s">
        <v>360</v>
      </c>
      <c r="B8" s="22" t="s">
        <v>389</v>
      </c>
      <c r="C8" s="22">
        <v>2.04</v>
      </c>
      <c r="D8" s="22">
        <v>0</v>
      </c>
      <c r="E8">
        <f t="shared" si="0"/>
        <v>0</v>
      </c>
    </row>
    <row r="9" spans="1:5" x14ac:dyDescent="0.25">
      <c r="A9" s="22" t="s">
        <v>361</v>
      </c>
      <c r="B9" s="22" t="s">
        <v>391</v>
      </c>
      <c r="C9" s="22">
        <v>4.5</v>
      </c>
      <c r="D9" s="22">
        <v>2</v>
      </c>
      <c r="E9">
        <f t="shared" si="0"/>
        <v>9</v>
      </c>
    </row>
    <row r="10" spans="1:5" x14ac:dyDescent="0.25">
      <c r="A10" s="22" t="s">
        <v>362</v>
      </c>
      <c r="B10" s="22" t="s">
        <v>392</v>
      </c>
      <c r="C10" s="22">
        <v>0.54</v>
      </c>
      <c r="D10" s="22">
        <v>0</v>
      </c>
      <c r="E10">
        <f t="shared" si="0"/>
        <v>0</v>
      </c>
    </row>
    <row r="11" spans="1:5" x14ac:dyDescent="0.25">
      <c r="A11" s="22" t="s">
        <v>363</v>
      </c>
      <c r="B11" s="22"/>
      <c r="C11" s="22"/>
      <c r="D11" s="22"/>
      <c r="E11">
        <f t="shared" si="0"/>
        <v>0</v>
      </c>
    </row>
    <row r="12" spans="1:5" x14ac:dyDescent="0.25">
      <c r="A12" s="22" t="s">
        <v>364</v>
      </c>
      <c r="B12" s="22" t="s">
        <v>393</v>
      </c>
      <c r="C12" s="22">
        <v>1.83</v>
      </c>
      <c r="D12" s="22">
        <v>0</v>
      </c>
      <c r="E12">
        <f t="shared" si="0"/>
        <v>0</v>
      </c>
    </row>
    <row r="13" spans="1:5" x14ac:dyDescent="0.25">
      <c r="A13" s="22" t="s">
        <v>365</v>
      </c>
      <c r="B13" s="22" t="s">
        <v>394</v>
      </c>
      <c r="C13" s="22">
        <v>2.44</v>
      </c>
      <c r="D13" s="22">
        <v>0</v>
      </c>
      <c r="E13">
        <f t="shared" si="0"/>
        <v>0</v>
      </c>
    </row>
    <row r="14" spans="1:5" x14ac:dyDescent="0.25">
      <c r="A14" s="22" t="s">
        <v>366</v>
      </c>
      <c r="B14" s="22" t="s">
        <v>395</v>
      </c>
      <c r="C14" s="22">
        <v>0.63</v>
      </c>
      <c r="D14" s="22">
        <v>0</v>
      </c>
      <c r="E14">
        <f t="shared" si="0"/>
        <v>0</v>
      </c>
    </row>
    <row r="15" spans="1:5" x14ac:dyDescent="0.25">
      <c r="A15" s="22" t="s">
        <v>366</v>
      </c>
      <c r="B15" s="22"/>
      <c r="C15" s="22"/>
      <c r="D15" s="22"/>
      <c r="E15">
        <f t="shared" si="0"/>
        <v>0</v>
      </c>
    </row>
    <row r="16" spans="1:5" x14ac:dyDescent="0.25">
      <c r="A16" s="22" t="s">
        <v>367</v>
      </c>
      <c r="B16" s="22"/>
      <c r="C16" s="22"/>
      <c r="D16" s="22"/>
      <c r="E16">
        <f t="shared" si="0"/>
        <v>0</v>
      </c>
    </row>
    <row r="17" spans="1:5" x14ac:dyDescent="0.25">
      <c r="A17" s="22" t="s">
        <v>368</v>
      </c>
      <c r="B17" s="22" t="s">
        <v>412</v>
      </c>
      <c r="C17" s="22">
        <v>1.1200000000000001</v>
      </c>
      <c r="D17" s="22">
        <v>0</v>
      </c>
      <c r="E17">
        <f t="shared" si="0"/>
        <v>0</v>
      </c>
    </row>
    <row r="18" spans="1:5" x14ac:dyDescent="0.25">
      <c r="A18" s="22" t="s">
        <v>369</v>
      </c>
      <c r="B18" s="22" t="s">
        <v>396</v>
      </c>
      <c r="C18" s="22">
        <v>4.41</v>
      </c>
      <c r="D18" s="22">
        <v>2</v>
      </c>
      <c r="E18">
        <f t="shared" si="0"/>
        <v>8.82</v>
      </c>
    </row>
    <row r="19" spans="1:5" x14ac:dyDescent="0.25">
      <c r="A19" s="22" t="s">
        <v>370</v>
      </c>
      <c r="B19" s="22" t="s">
        <v>397</v>
      </c>
      <c r="C19" s="22">
        <v>0.127</v>
      </c>
      <c r="D19" s="22">
        <v>0</v>
      </c>
      <c r="E19">
        <f t="shared" si="0"/>
        <v>0</v>
      </c>
    </row>
    <row r="20" spans="1:5" x14ac:dyDescent="0.25">
      <c r="A20" s="22" t="s">
        <v>371</v>
      </c>
      <c r="B20" s="22" t="s">
        <v>398</v>
      </c>
      <c r="C20" s="22">
        <v>0.41699999999999998</v>
      </c>
      <c r="D20" s="22">
        <v>0</v>
      </c>
      <c r="E20">
        <f t="shared" si="0"/>
        <v>0</v>
      </c>
    </row>
    <row r="21" spans="1:5" x14ac:dyDescent="0.25">
      <c r="A21" s="22" t="s">
        <v>372</v>
      </c>
      <c r="B21" s="22" t="s">
        <v>399</v>
      </c>
      <c r="C21" s="22">
        <v>0.55000000000000004</v>
      </c>
      <c r="D21" s="22">
        <v>0</v>
      </c>
      <c r="E21">
        <f t="shared" si="0"/>
        <v>0</v>
      </c>
    </row>
    <row r="22" spans="1:5" x14ac:dyDescent="0.25">
      <c r="A22" s="22" t="s">
        <v>373</v>
      </c>
      <c r="B22" s="22" t="s">
        <v>400</v>
      </c>
      <c r="C22" s="22">
        <v>1.66</v>
      </c>
      <c r="D22" s="22">
        <v>0</v>
      </c>
      <c r="E22">
        <f t="shared" si="0"/>
        <v>0</v>
      </c>
    </row>
    <row r="23" spans="1:5" x14ac:dyDescent="0.25">
      <c r="A23" s="22" t="s">
        <v>374</v>
      </c>
      <c r="B23" s="22"/>
      <c r="C23" s="22"/>
      <c r="D23" s="22"/>
      <c r="E23">
        <f t="shared" si="0"/>
        <v>0</v>
      </c>
    </row>
    <row r="24" spans="1:5" x14ac:dyDescent="0.25">
      <c r="A24" s="22" t="s">
        <v>375</v>
      </c>
      <c r="B24" s="22" t="s">
        <v>403</v>
      </c>
      <c r="C24" s="22">
        <v>0.64</v>
      </c>
      <c r="D24" s="22">
        <v>0</v>
      </c>
      <c r="E24">
        <f t="shared" si="0"/>
        <v>0</v>
      </c>
    </row>
    <row r="25" spans="1:5" x14ac:dyDescent="0.25">
      <c r="A25" s="22" t="s">
        <v>376</v>
      </c>
      <c r="B25" s="22" t="s">
        <v>404</v>
      </c>
      <c r="C25" s="22">
        <v>1.35</v>
      </c>
      <c r="D25" s="22">
        <v>0</v>
      </c>
      <c r="E25">
        <f t="shared" si="0"/>
        <v>0</v>
      </c>
    </row>
    <row r="26" spans="1:5" x14ac:dyDescent="0.25">
      <c r="A26" s="22" t="s">
        <v>377</v>
      </c>
      <c r="B26" s="22" t="s">
        <v>405</v>
      </c>
      <c r="C26" s="22">
        <v>3.89</v>
      </c>
      <c r="D26" s="22">
        <v>8</v>
      </c>
      <c r="E26">
        <f t="shared" si="0"/>
        <v>31.12</v>
      </c>
    </row>
    <row r="27" spans="1:5" x14ac:dyDescent="0.25">
      <c r="A27" s="22" t="s">
        <v>377</v>
      </c>
      <c r="B27" s="22"/>
      <c r="C27" s="22"/>
      <c r="D27" s="22"/>
      <c r="E27">
        <f t="shared" si="0"/>
        <v>0</v>
      </c>
    </row>
    <row r="28" spans="1:5" x14ac:dyDescent="0.25">
      <c r="A28" s="22" t="s">
        <v>377</v>
      </c>
      <c r="B28" s="22"/>
      <c r="C28" s="22"/>
      <c r="D28" s="22"/>
      <c r="E28">
        <f t="shared" si="0"/>
        <v>0</v>
      </c>
    </row>
    <row r="29" spans="1:5" x14ac:dyDescent="0.25">
      <c r="A29" s="22" t="s">
        <v>378</v>
      </c>
      <c r="B29" s="22" t="s">
        <v>413</v>
      </c>
      <c r="C29" s="22">
        <v>18.91</v>
      </c>
      <c r="D29" s="22">
        <v>2</v>
      </c>
      <c r="E29">
        <f t="shared" si="0"/>
        <v>37.82</v>
      </c>
    </row>
    <row r="30" spans="1:5" x14ac:dyDescent="0.25">
      <c r="A30" s="22" t="s">
        <v>380</v>
      </c>
      <c r="B30" s="22" t="s">
        <v>406</v>
      </c>
      <c r="C30" s="22">
        <v>0.58499999999999996</v>
      </c>
      <c r="D30" s="22">
        <v>0</v>
      </c>
      <c r="E30">
        <f t="shared" si="0"/>
        <v>0</v>
      </c>
    </row>
    <row r="31" spans="1:5" x14ac:dyDescent="0.25">
      <c r="A31" s="22" t="s">
        <v>380</v>
      </c>
      <c r="B31" s="22"/>
      <c r="C31" s="22"/>
      <c r="D31" s="22"/>
      <c r="E31">
        <f t="shared" si="0"/>
        <v>0</v>
      </c>
    </row>
    <row r="32" spans="1:5" x14ac:dyDescent="0.25">
      <c r="A32" s="22" t="s">
        <v>381</v>
      </c>
      <c r="B32" s="22" t="s">
        <v>407</v>
      </c>
      <c r="C32" s="22">
        <v>1.53</v>
      </c>
      <c r="D32" s="22">
        <v>0</v>
      </c>
      <c r="E32">
        <f t="shared" si="0"/>
        <v>0</v>
      </c>
    </row>
    <row r="33" spans="1:5" x14ac:dyDescent="0.25">
      <c r="A33" s="22" t="s">
        <v>382</v>
      </c>
      <c r="B33" s="22" t="s">
        <v>408</v>
      </c>
      <c r="C33" s="22">
        <v>3.2</v>
      </c>
      <c r="D33" s="22">
        <v>2</v>
      </c>
      <c r="E33">
        <f t="shared" si="0"/>
        <v>6.4</v>
      </c>
    </row>
    <row r="34" spans="1:5" x14ac:dyDescent="0.25">
      <c r="A34" s="22" t="s">
        <v>383</v>
      </c>
      <c r="B34" s="22" t="s">
        <v>409</v>
      </c>
      <c r="C34" s="22">
        <v>2.0099999999999998</v>
      </c>
      <c r="D34" s="22">
        <v>0</v>
      </c>
      <c r="E34">
        <f t="shared" si="0"/>
        <v>0</v>
      </c>
    </row>
    <row r="35" spans="1:5" x14ac:dyDescent="0.25">
      <c r="E35">
        <f>SUM(E4:E34)</f>
        <v>118.16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Status</vt:lpstr>
      <vt:lpstr>Debug_r1</vt:lpstr>
      <vt:lpstr>M-S_r1</vt:lpstr>
      <vt:lpstr>Brake Light_r1</vt:lpstr>
      <vt:lpstr>TSAL_r1</vt:lpstr>
      <vt:lpstr>SAS_r3</vt:lpstr>
      <vt:lpstr>Combined</vt:lpstr>
      <vt:lpstr>order1_JS</vt:lpstr>
      <vt:lpstr>Combined!TSAL_PARTS_rev01</vt:lpstr>
      <vt:lpstr>TSAL_r1!TSAL_PARTS_rev01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Keenan</dc:creator>
  <cp:lastModifiedBy>Mark</cp:lastModifiedBy>
  <dcterms:created xsi:type="dcterms:W3CDTF">2015-01-09T21:40:44Z</dcterms:created>
  <dcterms:modified xsi:type="dcterms:W3CDTF">2015-02-14T21:19:07Z</dcterms:modified>
</cp:coreProperties>
</file>