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y239/Library/CloudStorage/Box-Box/ECOBEAN/Experiments/Interrow Mowing Trial/IMT 2023/R analysis/"/>
    </mc:Choice>
  </mc:AlternateContent>
  <xr:revisionPtr revIDLastSave="0" documentId="13_ncr:1_{1223C04A-833D-0247-AFD3-3A87E0B2866F}" xr6:coauthVersionLast="47" xr6:coauthVersionMax="47" xr10:uidLastSave="{00000000-0000-0000-0000-000000000000}"/>
  <bookViews>
    <workbookView xWindow="0" yWindow="760" windowWidth="34560" windowHeight="20440" activeTab="2" xr2:uid="{17B8F5AD-7FD8-5F4C-9B28-E1D12C47D28A}"/>
  </bookViews>
  <sheets>
    <sheet name="READme" sheetId="1" r:id="rId1"/>
    <sheet name="METADATA" sheetId="6" r:id="rId2"/>
    <sheet name="rbm" sheetId="5" r:id="rId3"/>
    <sheet name="all_data" sheetId="2" r:id="rId4"/>
    <sheet name="m_sw" sheetId="3" r:id="rId5"/>
    <sheet name="wf" sheetId="4" r:id="rId6"/>
  </sheets>
  <definedNames>
    <definedName name="_xlnm._FilterDatabase" localSheetId="3" hidden="1">all_data!$A$1:$AG$37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5" l="1"/>
  <c r="G6" i="5"/>
  <c r="H6" i="5"/>
  <c r="E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Youngerman</author>
  </authors>
  <commentList>
    <comment ref="G1" authorId="0" shapeId="0" xr:uid="{AF4C661A-11DE-2842-8A34-61631091323F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Emergence counts were only conduced in the main plots</t>
        </r>
      </text>
    </comment>
    <comment ref="AA2" authorId="0" shapeId="0" xr:uid="{FA24A2A2-653B-4E42-8ED9-AF60CCF8000C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AA14" authorId="0" shapeId="0" xr:uid="{8B938490-88D0-9D4F-BCD7-1D689B09B600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AA18" authorId="0" shapeId="0" xr:uid="{B328B202-3090-244F-AAD9-ADE0AB2CFCCB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AA32" authorId="0" shapeId="0" xr:uid="{F930E56D-03F7-F643-9059-119D64957C61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Eric Youngerman</author>
  </authors>
  <commentList>
    <comment ref="G1" authorId="0" shapeId="0" xr:uid="{276555C4-009A-DD48-AAF5-964218B01B0B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Emergence counts were only conduced in the main plots</t>
        </r>
      </text>
    </comment>
    <comment ref="AA2" authorId="0" shapeId="0" xr:uid="{3E75D136-AADA-D146-B012-7C1B4CD0A4F1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AA3" authorId="0" shapeId="0" xr:uid="{B7933A63-CFE6-6143-9756-C34973A58C62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AA4" authorId="0" shapeId="0" xr:uid="{CDF8ABCC-B7DD-4748-AEC6-555477A0DBCE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  <comment ref="AA5" authorId="0" shapeId="0" xr:uid="{D2ABAE0B-664C-654A-8520-387C8388B485}">
      <text>
        <r>
          <rPr>
            <b/>
            <sz val="10"/>
            <color rgb="FF000000"/>
            <rFont val="Tahoma"/>
            <family val="2"/>
          </rPr>
          <t>Eric Youngerman: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Plants /1m
</t>
        </r>
      </text>
    </comment>
  </commentList>
</comments>
</file>

<file path=xl/sharedStrings.xml><?xml version="1.0" encoding="utf-8"?>
<sst xmlns="http://schemas.openxmlformats.org/spreadsheetml/2006/main" count="503" uniqueCount="166">
  <si>
    <t>GUIDANCE KEY FOR PAGES IN SPREADSHEET</t>
  </si>
  <si>
    <t>READMe</t>
  </si>
  <si>
    <t>This worksheet.  Guidance through database</t>
  </si>
  <si>
    <t>combined_data</t>
  </si>
  <si>
    <t>Combined data from all sampling events for analysis. See METADATA for decsriptions</t>
  </si>
  <si>
    <t>METADATA</t>
  </si>
  <si>
    <t>Descriptions for all abbreviated terms</t>
  </si>
  <si>
    <t>m_sw</t>
  </si>
  <si>
    <t>Data set excluded weed free microplots</t>
  </si>
  <si>
    <t>wf</t>
  </si>
  <si>
    <t>data set with only weed-free microplots</t>
  </si>
  <si>
    <t xml:space="preserve">This  spreadsheet contains data for </t>
  </si>
  <si>
    <t>rbm</t>
  </si>
  <si>
    <t>sample_id</t>
  </si>
  <si>
    <t>location</t>
  </si>
  <si>
    <t>block</t>
  </si>
  <si>
    <t>date</t>
  </si>
  <si>
    <t>RYEBM</t>
  </si>
  <si>
    <t>RYEBM1</t>
  </si>
  <si>
    <t>RYEBM2</t>
  </si>
  <si>
    <t>RYEBM3</t>
  </si>
  <si>
    <t>ID = Sample Id</t>
  </si>
  <si>
    <t>consists of site location, block number, and plot number</t>
  </si>
  <si>
    <t xml:space="preserve">LOC = Site location </t>
  </si>
  <si>
    <t>TRT = Treatment</t>
  </si>
  <si>
    <t>AWC (As-needed weed control), EWC (Early weed control), LWC (Late weed control), NWC (No weed control)</t>
  </si>
  <si>
    <t>BLOCK = Block #</t>
  </si>
  <si>
    <t>1, 2, 3, 4</t>
  </si>
  <si>
    <t>PLOT = Plot #</t>
  </si>
  <si>
    <t>101, 102, 103, 104, 201, 202, 203, 204, 301, 302, 303, 304, 401, 402, 403, 404</t>
  </si>
  <si>
    <t>MICROPLOT</t>
  </si>
  <si>
    <t>M (Main), SW (Surrogate Weed), WF (Weed-Free)</t>
  </si>
  <si>
    <t>RYEBM = Cereal rye biomass</t>
  </si>
  <si>
    <t>g/ 0.5m^2</t>
  </si>
  <si>
    <t>RYEBM1 = Cereal rye biomass</t>
  </si>
  <si>
    <t>g/ 1m^2</t>
  </si>
  <si>
    <t>RYEBM2 = Cereal rye biomass</t>
  </si>
  <si>
    <t>kg/ha</t>
  </si>
  <si>
    <t>RYEBM3 = Cereal rye biomass</t>
  </si>
  <si>
    <t>lbs/ac</t>
  </si>
  <si>
    <t>EMERG = Dry bean emergence</t>
  </si>
  <si>
    <t># of plants per 1m, sometimes average of two 1m counts</t>
  </si>
  <si>
    <t>EMERG1 = Dry bean emergence</t>
  </si>
  <si>
    <t># of plants per hectare</t>
  </si>
  <si>
    <t>EMERG2 = Dry bean emergence</t>
  </si>
  <si>
    <t># of planter per acre</t>
  </si>
  <si>
    <t>EMERG3 = dry bean percent emergence</t>
  </si>
  <si>
    <t>The percent emergence of dry beans as compared to the seeding rate</t>
  </si>
  <si>
    <t xml:space="preserve">BBM -Dry bean biomass </t>
  </si>
  <si>
    <t>g/0.5m^2 at peak weed biomass collection</t>
  </si>
  <si>
    <t xml:space="preserve">BBM1 -Dry bean biomass </t>
  </si>
  <si>
    <t>g/1 m^2 at peak weed biomass collection</t>
  </si>
  <si>
    <t xml:space="preserve">BBM2 -Dry bean biomass </t>
  </si>
  <si>
    <t>kg/ha at peak weed biomass collection</t>
  </si>
  <si>
    <t xml:space="preserve">BBM3 -Dry bean biomass </t>
  </si>
  <si>
    <t>lbs/ac at peak weed biomass collection</t>
  </si>
  <si>
    <t>INTRAWBM - Intrarow weed biomass</t>
  </si>
  <si>
    <t>g/0.5 m^2 at peak weed biomass collection</t>
  </si>
  <si>
    <t>INTRAWBM1 - Intrarow weed biomass</t>
  </si>
  <si>
    <t>INTRAWBM2 - Intrarow weed biomass</t>
  </si>
  <si>
    <t>INTRAWBM3 - Intrarow weed biomass</t>
  </si>
  <si>
    <t>INTERWBM - Interrow weed biomass</t>
  </si>
  <si>
    <t>INTERWBM1 - Interrow weed biomass</t>
  </si>
  <si>
    <t>INTERWBM2 - Interrow weed biomass</t>
  </si>
  <si>
    <t>INTERWBM3 - Interrow weed biomass</t>
  </si>
  <si>
    <t>WBM - Total weed biomass</t>
  </si>
  <si>
    <t>WBM1 - Total weed Biomass</t>
  </si>
  <si>
    <t>WBM2 - Total weed Biomass</t>
  </si>
  <si>
    <t>WBM3 - Total weed Biomass</t>
  </si>
  <si>
    <t>DEN - Dry bean density</t>
  </si>
  <si>
    <t># of plants per 2m</t>
  </si>
  <si>
    <t>DEN1 - Dry bean density</t>
  </si>
  <si>
    <t>DEN2 - Dry bean density</t>
  </si>
  <si>
    <t># or plants per acre</t>
  </si>
  <si>
    <t>BEANYD - Dry bean yield</t>
  </si>
  <si>
    <t xml:space="preserve">g/2m </t>
  </si>
  <si>
    <t>BEANYD1 - Dry bean yield</t>
  </si>
  <si>
    <t>adjusted bu per acre</t>
  </si>
  <si>
    <t>BEANYD2 - Dry bean yield</t>
  </si>
  <si>
    <t>adjusted lbs per acre</t>
  </si>
  <si>
    <t>BEANYD3 = Dry bean yield</t>
  </si>
  <si>
    <t>adjusted kg per ha</t>
  </si>
  <si>
    <t>ID</t>
  </si>
  <si>
    <t>LOC</t>
  </si>
  <si>
    <t>TRT</t>
  </si>
  <si>
    <t>BLOCK</t>
  </si>
  <si>
    <t>PLOT</t>
  </si>
  <si>
    <t>EMERG</t>
  </si>
  <si>
    <t>EMERG1</t>
  </si>
  <si>
    <t>EMERG2</t>
  </si>
  <si>
    <t>EMERG3</t>
  </si>
  <si>
    <t>BBM</t>
  </si>
  <si>
    <t>BBM1</t>
  </si>
  <si>
    <t>BBM2</t>
  </si>
  <si>
    <t>BBM3</t>
  </si>
  <si>
    <t>INTRAWBM</t>
  </si>
  <si>
    <t>INTRAWBM1</t>
  </si>
  <si>
    <t>INTRAWBM2</t>
  </si>
  <si>
    <t>INTRAWBM3</t>
  </si>
  <si>
    <t>INTERWBM</t>
  </si>
  <si>
    <t>INTERWBM1</t>
  </si>
  <si>
    <t>INTERWBM2</t>
  </si>
  <si>
    <t>INTERWBM3</t>
  </si>
  <si>
    <t>WBM</t>
  </si>
  <si>
    <t>WBM1</t>
  </si>
  <si>
    <t>WMB2</t>
  </si>
  <si>
    <t>WMB3</t>
  </si>
  <si>
    <t>DEN</t>
  </si>
  <si>
    <t>DEN1</t>
  </si>
  <si>
    <t>DEN2</t>
  </si>
  <si>
    <t>BEANYD</t>
  </si>
  <si>
    <t>BEANYD1</t>
  </si>
  <si>
    <t>BEANYD2</t>
  </si>
  <si>
    <t>BEANYD3</t>
  </si>
  <si>
    <t>EWC</t>
  </si>
  <si>
    <t>SW</t>
  </si>
  <si>
    <t>LWC</t>
  </si>
  <si>
    <t>AWC</t>
  </si>
  <si>
    <t>NWC</t>
  </si>
  <si>
    <t>WF</t>
  </si>
  <si>
    <t>data set of cereal rye biomass datat before termination, without weeds</t>
  </si>
  <si>
    <t>ME (Rogers Farm Forage and Research Facility Orono, ME)</t>
  </si>
  <si>
    <t>Recorded from main plots only</t>
  </si>
  <si>
    <t>Not collected separately</t>
  </si>
  <si>
    <t>ME_B1_Rye</t>
  </si>
  <si>
    <t>ME</t>
  </si>
  <si>
    <t>ME_B2_Rye</t>
  </si>
  <si>
    <t>ME_B3_Rye</t>
  </si>
  <si>
    <t>ME_B4_Rye</t>
  </si>
  <si>
    <t>ME_B1_P101</t>
  </si>
  <si>
    <t xml:space="preserve">M </t>
  </si>
  <si>
    <t>ME_B1_P101_SW</t>
  </si>
  <si>
    <t>ME_B1_P101_WF</t>
  </si>
  <si>
    <t>ME_B1_P102</t>
  </si>
  <si>
    <t>ME_B1_P102_SW</t>
  </si>
  <si>
    <t>ME_B1_P103</t>
  </si>
  <si>
    <t>ME_B1_P103_SW</t>
  </si>
  <si>
    <t>ME_B1_P104</t>
  </si>
  <si>
    <t>ME_B1_P104_SW</t>
  </si>
  <si>
    <t>ME_B2_P201</t>
  </si>
  <si>
    <t>ME_B2_P201_SW</t>
  </si>
  <si>
    <t>ME_B2_P202</t>
  </si>
  <si>
    <t>ME_B2_P202_SW</t>
  </si>
  <si>
    <t>ME_B2_P203</t>
  </si>
  <si>
    <t>ME_B2_P203_SW</t>
  </si>
  <si>
    <t>ME_B2_P203_WF</t>
  </si>
  <si>
    <t>ME_B2_P204</t>
  </si>
  <si>
    <t>ME_B2_P204_SW</t>
  </si>
  <si>
    <t>ME_B3_P301</t>
  </si>
  <si>
    <t>ME_B3_P301_SW</t>
  </si>
  <si>
    <t>ME_B3_P301_WF</t>
  </si>
  <si>
    <t>ME_B3_P302</t>
  </si>
  <si>
    <t>ME_B3_P302_SW</t>
  </si>
  <si>
    <t>ME_B3_P303</t>
  </si>
  <si>
    <t>ME_B3_P303_SW</t>
  </si>
  <si>
    <t>ME_B3_P304</t>
  </si>
  <si>
    <t>ME_B3_P304_SW</t>
  </si>
  <si>
    <t>ME_B4_P401</t>
  </si>
  <si>
    <t>ME_B4_P401_SW</t>
  </si>
  <si>
    <t>ME_B4_P402</t>
  </si>
  <si>
    <t>ME_B4_P402_SW</t>
  </si>
  <si>
    <t>ME_B4_P403</t>
  </si>
  <si>
    <t>ME_B4_P403_SW</t>
  </si>
  <si>
    <t>ME_B4_P404</t>
  </si>
  <si>
    <t>ME_B4_P3404_SW</t>
  </si>
  <si>
    <t>ME_B4_P3404_WF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</si>
</sst>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2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3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4" xfId="0" applyBorder="1"/>
    <xf numFmtId="0" fontId="2" fillId="0" borderId="2" xfId="0" applyFont="1" applyBorder="1"/>
    <xf numFmtId="14" fontId="0" fillId="0" borderId="5" xfId="0" applyNumberFormat="1" applyBorder="1"/>
    <xf numFmtId="0" fontId="4" fillId="0" borderId="0" xfId="0" applyFont="1"/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/>
    <xf numFmtId="0" fontId="2" fillId="3" borderId="3" xfId="0" applyFont="1" applyFill="1" applyBorder="1"/>
    <xf numFmtId="0" fontId="2" fillId="0" borderId="3" xfId="0" applyFont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31CBC-8CA4-5C48-95B1-284991EEAD51}">
  <dimension ref="A1:B8"/>
  <sheetViews>
    <sheetView workbookViewId="0">
      <selection activeCell="A8" sqref="A8:XFD8"/>
    </sheetView>
  </sheetViews>
  <sheetFormatPr baseColWidth="10" defaultRowHeight="16" x14ac:dyDescent="0.2"/>
  <cols>
    <col min="1" max="1" width="34.6640625" customWidth="1"/>
  </cols>
  <sheetData>
    <row r="1" spans="1:2" x14ac:dyDescent="0.2">
      <c r="A1" s="1" t="s">
        <v>0</v>
      </c>
    </row>
    <row r="2" spans="1:2" x14ac:dyDescent="0.2">
      <c r="A2" t="s">
        <v>11</v>
      </c>
    </row>
    <row r="3" spans="1:2" x14ac:dyDescent="0.2">
      <c r="A3" t="s">
        <v>1</v>
      </c>
      <c r="B3" t="s">
        <v>2</v>
      </c>
    </row>
    <row r="4" spans="1:2" x14ac:dyDescent="0.2">
      <c r="A4" t="s">
        <v>5</v>
      </c>
      <c r="B4" t="s">
        <v>6</v>
      </c>
    </row>
    <row r="5" spans="1:2" ht="17" customHeight="1" x14ac:dyDescent="0.2">
      <c r="A5" t="s">
        <v>12</v>
      </c>
      <c r="B5" t="s">
        <v>120</v>
      </c>
    </row>
    <row r="6" spans="1:2" x14ac:dyDescent="0.2">
      <c r="A6" t="s">
        <v>3</v>
      </c>
      <c r="B6" t="s">
        <v>4</v>
      </c>
    </row>
    <row r="7" spans="1:2" x14ac:dyDescent="0.2">
      <c r="A7" t="s">
        <v>7</v>
      </c>
      <c r="B7" t="s">
        <v>8</v>
      </c>
    </row>
    <row r="8" spans="1:2" x14ac:dyDescent="0.2">
      <c r="A8" t="s">
        <v>9</v>
      </c>
      <c r="B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7269-EEA1-F548-BA1C-FC42C05A95E1}">
  <dimension ref="A1:C37"/>
  <sheetViews>
    <sheetView workbookViewId="0">
      <selection activeCell="I24" sqref="I24"/>
    </sheetView>
  </sheetViews>
  <sheetFormatPr baseColWidth="10" defaultRowHeight="16" x14ac:dyDescent="0.2"/>
  <cols>
    <col min="1" max="1" width="46.5" customWidth="1"/>
  </cols>
  <sheetData>
    <row r="1" spans="1:3" x14ac:dyDescent="0.2">
      <c r="A1" s="2" t="s">
        <v>21</v>
      </c>
      <c r="B1" s="2" t="s">
        <v>22</v>
      </c>
    </row>
    <row r="2" spans="1:3" x14ac:dyDescent="0.2">
      <c r="A2" s="2" t="s">
        <v>23</v>
      </c>
      <c r="B2" s="2" t="s">
        <v>121</v>
      </c>
    </row>
    <row r="3" spans="1:3" x14ac:dyDescent="0.2">
      <c r="A3" s="2" t="s">
        <v>24</v>
      </c>
      <c r="B3" s="2" t="s">
        <v>25</v>
      </c>
    </row>
    <row r="4" spans="1:3" x14ac:dyDescent="0.2">
      <c r="A4" s="2" t="s">
        <v>26</v>
      </c>
      <c r="B4" s="2" t="s">
        <v>27</v>
      </c>
    </row>
    <row r="5" spans="1:3" x14ac:dyDescent="0.2">
      <c r="A5" s="2" t="s">
        <v>28</v>
      </c>
      <c r="B5" s="2" t="s">
        <v>29</v>
      </c>
    </row>
    <row r="6" spans="1:3" x14ac:dyDescent="0.2">
      <c r="A6" s="2" t="s">
        <v>30</v>
      </c>
      <c r="B6" s="2" t="s">
        <v>31</v>
      </c>
    </row>
    <row r="7" spans="1:3" x14ac:dyDescent="0.2">
      <c r="A7" s="2" t="s">
        <v>32</v>
      </c>
      <c r="B7" s="12" t="s">
        <v>33</v>
      </c>
    </row>
    <row r="8" spans="1:3" x14ac:dyDescent="0.2">
      <c r="A8" s="2" t="s">
        <v>34</v>
      </c>
      <c r="B8" s="2" t="s">
        <v>35</v>
      </c>
    </row>
    <row r="9" spans="1:3" x14ac:dyDescent="0.2">
      <c r="A9" s="2" t="s">
        <v>36</v>
      </c>
      <c r="B9" s="2" t="s">
        <v>37</v>
      </c>
    </row>
    <row r="10" spans="1:3" x14ac:dyDescent="0.2">
      <c r="A10" s="2" t="s">
        <v>38</v>
      </c>
      <c r="B10" s="2" t="s">
        <v>39</v>
      </c>
    </row>
    <row r="11" spans="1:3" x14ac:dyDescent="0.2">
      <c r="A11" s="2" t="s">
        <v>40</v>
      </c>
      <c r="B11" s="2" t="s">
        <v>41</v>
      </c>
      <c r="C11" t="s">
        <v>122</v>
      </c>
    </row>
    <row r="12" spans="1:3" x14ac:dyDescent="0.2">
      <c r="A12" s="2" t="s">
        <v>42</v>
      </c>
      <c r="B12" s="2" t="s">
        <v>43</v>
      </c>
      <c r="C12" t="s">
        <v>122</v>
      </c>
    </row>
    <row r="13" spans="1:3" x14ac:dyDescent="0.2">
      <c r="A13" s="2" t="s">
        <v>44</v>
      </c>
      <c r="B13" s="2" t="s">
        <v>45</v>
      </c>
      <c r="C13" t="s">
        <v>122</v>
      </c>
    </row>
    <row r="14" spans="1:3" x14ac:dyDescent="0.2">
      <c r="A14" s="2" t="s">
        <v>46</v>
      </c>
      <c r="B14" s="2" t="s">
        <v>47</v>
      </c>
      <c r="C14" t="s">
        <v>122</v>
      </c>
    </row>
    <row r="15" spans="1:3" x14ac:dyDescent="0.2">
      <c r="A15" s="2" t="s">
        <v>48</v>
      </c>
      <c r="B15" s="2" t="s">
        <v>49</v>
      </c>
    </row>
    <row r="16" spans="1:3" x14ac:dyDescent="0.2">
      <c r="A16" s="2" t="s">
        <v>50</v>
      </c>
      <c r="B16" s="2" t="s">
        <v>51</v>
      </c>
    </row>
    <row r="17" spans="1:3" x14ac:dyDescent="0.2">
      <c r="A17" s="2" t="s">
        <v>52</v>
      </c>
      <c r="B17" s="2" t="s">
        <v>53</v>
      </c>
    </row>
    <row r="18" spans="1:3" x14ac:dyDescent="0.2">
      <c r="A18" s="2" t="s">
        <v>54</v>
      </c>
      <c r="B18" s="2" t="s">
        <v>55</v>
      </c>
    </row>
    <row r="19" spans="1:3" x14ac:dyDescent="0.2">
      <c r="A19" s="2" t="s">
        <v>56</v>
      </c>
      <c r="B19" s="2" t="s">
        <v>57</v>
      </c>
      <c r="C19" t="s">
        <v>123</v>
      </c>
    </row>
    <row r="20" spans="1:3" x14ac:dyDescent="0.2">
      <c r="A20" s="2" t="s">
        <v>58</v>
      </c>
      <c r="B20" s="2" t="s">
        <v>51</v>
      </c>
      <c r="C20" t="s">
        <v>123</v>
      </c>
    </row>
    <row r="21" spans="1:3" x14ac:dyDescent="0.2">
      <c r="A21" s="2" t="s">
        <v>59</v>
      </c>
      <c r="B21" s="2" t="s">
        <v>53</v>
      </c>
      <c r="C21" t="s">
        <v>123</v>
      </c>
    </row>
    <row r="22" spans="1:3" x14ac:dyDescent="0.2">
      <c r="A22" s="2" t="s">
        <v>60</v>
      </c>
      <c r="B22" s="2" t="s">
        <v>55</v>
      </c>
      <c r="C22" t="s">
        <v>123</v>
      </c>
    </row>
    <row r="23" spans="1:3" x14ac:dyDescent="0.2">
      <c r="A23" s="2" t="s">
        <v>61</v>
      </c>
      <c r="B23" s="2" t="s">
        <v>49</v>
      </c>
      <c r="C23" t="s">
        <v>123</v>
      </c>
    </row>
    <row r="24" spans="1:3" x14ac:dyDescent="0.2">
      <c r="A24" s="2" t="s">
        <v>62</v>
      </c>
      <c r="B24" s="2" t="s">
        <v>51</v>
      </c>
      <c r="C24" t="s">
        <v>123</v>
      </c>
    </row>
    <row r="25" spans="1:3" x14ac:dyDescent="0.2">
      <c r="A25" s="2" t="s">
        <v>63</v>
      </c>
      <c r="B25" s="2" t="s">
        <v>53</v>
      </c>
      <c r="C25" t="s">
        <v>123</v>
      </c>
    </row>
    <row r="26" spans="1:3" x14ac:dyDescent="0.2">
      <c r="A26" s="2" t="s">
        <v>64</v>
      </c>
      <c r="B26" s="2" t="s">
        <v>55</v>
      </c>
      <c r="C26" t="s">
        <v>123</v>
      </c>
    </row>
    <row r="27" spans="1:3" x14ac:dyDescent="0.2">
      <c r="A27" s="2" t="s">
        <v>65</v>
      </c>
      <c r="B27" s="2" t="s">
        <v>49</v>
      </c>
    </row>
    <row r="28" spans="1:3" x14ac:dyDescent="0.2">
      <c r="A28" s="2" t="s">
        <v>66</v>
      </c>
      <c r="B28" s="2" t="s">
        <v>51</v>
      </c>
    </row>
    <row r="29" spans="1:3" x14ac:dyDescent="0.2">
      <c r="A29" s="2" t="s">
        <v>67</v>
      </c>
      <c r="B29" s="2" t="s">
        <v>53</v>
      </c>
    </row>
    <row r="30" spans="1:3" x14ac:dyDescent="0.2">
      <c r="A30" s="2" t="s">
        <v>68</v>
      </c>
      <c r="B30" s="2" t="s">
        <v>55</v>
      </c>
    </row>
    <row r="31" spans="1:3" x14ac:dyDescent="0.2">
      <c r="A31" s="2" t="s">
        <v>69</v>
      </c>
      <c r="B31" s="2" t="s">
        <v>70</v>
      </c>
    </row>
    <row r="32" spans="1:3" x14ac:dyDescent="0.2">
      <c r="A32" s="2" t="s">
        <v>71</v>
      </c>
      <c r="B32" s="2" t="s">
        <v>43</v>
      </c>
    </row>
    <row r="33" spans="1:2" x14ac:dyDescent="0.2">
      <c r="A33" s="2" t="s">
        <v>72</v>
      </c>
      <c r="B33" s="2" t="s">
        <v>73</v>
      </c>
    </row>
    <row r="34" spans="1:2" x14ac:dyDescent="0.2">
      <c r="A34" s="2" t="s">
        <v>74</v>
      </c>
      <c r="B34" s="2" t="s">
        <v>75</v>
      </c>
    </row>
    <row r="35" spans="1:2" x14ac:dyDescent="0.2">
      <c r="A35" s="2" t="s">
        <v>76</v>
      </c>
      <c r="B35" s="2" t="s">
        <v>77</v>
      </c>
    </row>
    <row r="36" spans="1:2" x14ac:dyDescent="0.2">
      <c r="A36" s="2" t="s">
        <v>78</v>
      </c>
      <c r="B36" s="2" t="s">
        <v>79</v>
      </c>
    </row>
    <row r="37" spans="1:2" x14ac:dyDescent="0.2">
      <c r="A37" s="2" t="s">
        <v>80</v>
      </c>
      <c r="B37" s="2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31C1F-B141-D649-BFD5-ED97EDCFC600}">
  <dimension ref="A1:H8"/>
  <sheetViews>
    <sheetView tabSelected="1" workbookViewId="0">
      <selection activeCell="I12" sqref="I12"/>
    </sheetView>
  </sheetViews>
  <sheetFormatPr baseColWidth="10" defaultRowHeight="16" x14ac:dyDescent="0.2"/>
  <sheetData>
    <row r="1" spans="1:8" x14ac:dyDescent="0.2">
      <c r="A1" s="11" t="s">
        <v>13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19</v>
      </c>
      <c r="H1" s="11" t="s">
        <v>20</v>
      </c>
    </row>
    <row r="2" spans="1:8" x14ac:dyDescent="0.2">
      <c r="A2" t="s">
        <v>124</v>
      </c>
      <c r="B2" t="s">
        <v>125</v>
      </c>
      <c r="C2">
        <v>1</v>
      </c>
      <c r="D2" s="13">
        <v>45066</v>
      </c>
      <c r="E2" s="14">
        <v>138.25</v>
      </c>
      <c r="F2">
        <v>553</v>
      </c>
      <c r="G2">
        <v>5530</v>
      </c>
      <c r="H2" s="8">
        <v>4933.7498700000006</v>
      </c>
    </row>
    <row r="3" spans="1:8" x14ac:dyDescent="0.2">
      <c r="A3" t="s">
        <v>126</v>
      </c>
      <c r="B3" t="s">
        <v>125</v>
      </c>
      <c r="C3">
        <v>2</v>
      </c>
      <c r="D3" s="10">
        <v>45066</v>
      </c>
      <c r="E3" s="14">
        <v>153.25</v>
      </c>
      <c r="F3">
        <v>613</v>
      </c>
      <c r="G3">
        <v>6130</v>
      </c>
      <c r="H3" s="8">
        <v>5469.0572700000002</v>
      </c>
    </row>
    <row r="4" spans="1:8" x14ac:dyDescent="0.2">
      <c r="A4" t="s">
        <v>127</v>
      </c>
      <c r="B4" t="s">
        <v>125</v>
      </c>
      <c r="C4">
        <v>3</v>
      </c>
      <c r="D4" s="10">
        <v>45066</v>
      </c>
      <c r="E4" s="14">
        <v>142.19999999999999</v>
      </c>
      <c r="F4">
        <v>568.79999999999995</v>
      </c>
      <c r="G4">
        <v>5688</v>
      </c>
      <c r="H4" s="8">
        <v>5074.7141520000005</v>
      </c>
    </row>
    <row r="5" spans="1:8" x14ac:dyDescent="0.2">
      <c r="A5" t="s">
        <v>128</v>
      </c>
      <c r="B5" t="s">
        <v>125</v>
      </c>
      <c r="C5">
        <v>4</v>
      </c>
      <c r="D5" s="10">
        <v>45066</v>
      </c>
      <c r="E5" s="14">
        <v>144.65</v>
      </c>
      <c r="F5">
        <v>578.6</v>
      </c>
      <c r="G5">
        <v>5786</v>
      </c>
      <c r="H5" s="8">
        <v>5162.1476940000002</v>
      </c>
    </row>
    <row r="6" spans="1:8" x14ac:dyDescent="0.2">
      <c r="E6">
        <f>AVERAGE(E2:E5)</f>
        <v>144.58750000000001</v>
      </c>
      <c r="F6">
        <f t="shared" ref="F6:H8" si="0">AVERAGE(F2:F5)</f>
        <v>578.35</v>
      </c>
      <c r="G6">
        <f t="shared" si="0"/>
        <v>5783.5</v>
      </c>
      <c r="H6">
        <f t="shared" si="0"/>
        <v>5159.9172465000001</v>
      </c>
    </row>
    <row r="8" spans="1:8" x14ac:dyDescent="0.2">
      <c r="G8">
        <v>5783.5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A3189-C593-E647-AEF7-760179389F3D}">
  <sheetPr filterMode="1"/>
  <dimension ref="A1:AG37"/>
  <sheetViews>
    <sheetView topLeftCell="H1" workbookViewId="0">
      <selection activeCell="W4" sqref="W4:Z37"/>
    </sheetView>
  </sheetViews>
  <sheetFormatPr baseColWidth="10" defaultRowHeight="16" x14ac:dyDescent="0.2"/>
  <sheetData>
    <row r="1" spans="1:33" ht="34" x14ac:dyDescent="0.2">
      <c r="A1" s="3" t="s">
        <v>82</v>
      </c>
      <c r="B1" s="3" t="s">
        <v>83</v>
      </c>
      <c r="C1" s="3" t="s">
        <v>84</v>
      </c>
      <c r="D1" s="3" t="s">
        <v>85</v>
      </c>
      <c r="E1" s="4" t="s">
        <v>86</v>
      </c>
      <c r="F1" s="3" t="s">
        <v>30</v>
      </c>
      <c r="G1" s="5" t="s">
        <v>87</v>
      </c>
      <c r="H1" s="4" t="s">
        <v>88</v>
      </c>
      <c r="I1" s="4" t="s">
        <v>89</v>
      </c>
      <c r="J1" s="4" t="s">
        <v>90</v>
      </c>
      <c r="K1" s="6" t="s">
        <v>91</v>
      </c>
      <c r="L1" s="6" t="s">
        <v>92</v>
      </c>
      <c r="M1" s="6" t="s">
        <v>93</v>
      </c>
      <c r="N1" s="6" t="s">
        <v>94</v>
      </c>
      <c r="O1" s="5" t="s">
        <v>95</v>
      </c>
      <c r="P1" s="5" t="s">
        <v>96</v>
      </c>
      <c r="Q1" s="5" t="s">
        <v>97</v>
      </c>
      <c r="R1" s="5" t="s">
        <v>98</v>
      </c>
      <c r="S1" s="5" t="s">
        <v>99</v>
      </c>
      <c r="T1" s="5" t="s">
        <v>100</v>
      </c>
      <c r="U1" s="5" t="s">
        <v>101</v>
      </c>
      <c r="V1" s="5" t="s">
        <v>102</v>
      </c>
      <c r="W1" s="5" t="s">
        <v>103</v>
      </c>
      <c r="X1" s="5" t="s">
        <v>104</v>
      </c>
      <c r="Y1" s="5" t="s">
        <v>105</v>
      </c>
      <c r="Z1" s="5" t="s">
        <v>106</v>
      </c>
      <c r="AA1" s="5" t="s">
        <v>107</v>
      </c>
      <c r="AB1" s="5" t="s">
        <v>108</v>
      </c>
      <c r="AC1" s="5" t="s">
        <v>109</v>
      </c>
      <c r="AD1" s="5" t="s">
        <v>110</v>
      </c>
      <c r="AE1" s="4" t="s">
        <v>111</v>
      </c>
      <c r="AF1" s="4" t="s">
        <v>112</v>
      </c>
      <c r="AG1" s="4" t="s">
        <v>113</v>
      </c>
    </row>
    <row r="2" spans="1:33" hidden="1" x14ac:dyDescent="0.2">
      <c r="A2" t="s">
        <v>129</v>
      </c>
      <c r="B2" t="s">
        <v>125</v>
      </c>
      <c r="C2" t="s">
        <v>118</v>
      </c>
      <c r="D2">
        <v>1</v>
      </c>
      <c r="E2">
        <v>101</v>
      </c>
      <c r="F2" s="7" t="s">
        <v>130</v>
      </c>
      <c r="G2">
        <v>16</v>
      </c>
      <c r="H2" s="2">
        <v>209973.75328083991</v>
      </c>
      <c r="I2" s="2">
        <v>84975.213792326947</v>
      </c>
      <c r="J2">
        <v>56.650142528217962</v>
      </c>
      <c r="K2">
        <v>140.80000000000001</v>
      </c>
      <c r="L2">
        <v>281.60000000000002</v>
      </c>
      <c r="M2">
        <v>2816</v>
      </c>
      <c r="N2">
        <v>2512.376064</v>
      </c>
      <c r="S2" s="8"/>
      <c r="W2">
        <v>31.2</v>
      </c>
      <c r="X2">
        <v>62.4</v>
      </c>
      <c r="Y2">
        <v>624</v>
      </c>
      <c r="Z2">
        <v>556.719696</v>
      </c>
      <c r="AA2">
        <v>16</v>
      </c>
      <c r="AB2">
        <v>209973.75328083991</v>
      </c>
      <c r="AC2">
        <v>84975.213792326947</v>
      </c>
      <c r="AD2">
        <v>224</v>
      </c>
      <c r="AE2">
        <v>46.934095616952483</v>
      </c>
      <c r="AF2">
        <v>2816.0457370171493</v>
      </c>
      <c r="AG2">
        <v>3156.3648643356714</v>
      </c>
    </row>
    <row r="3" spans="1:33" hidden="1" x14ac:dyDescent="0.2">
      <c r="A3" t="s">
        <v>131</v>
      </c>
      <c r="B3" t="s">
        <v>125</v>
      </c>
      <c r="C3" t="s">
        <v>118</v>
      </c>
      <c r="D3">
        <v>1</v>
      </c>
      <c r="E3">
        <v>101</v>
      </c>
      <c r="F3" s="7" t="s">
        <v>115</v>
      </c>
      <c r="H3" s="2"/>
      <c r="I3" s="2"/>
      <c r="K3">
        <v>154.4</v>
      </c>
      <c r="L3">
        <v>308.8</v>
      </c>
      <c r="M3">
        <v>3088</v>
      </c>
      <c r="N3">
        <v>2755.0487520000001</v>
      </c>
      <c r="W3">
        <v>67</v>
      </c>
      <c r="X3">
        <v>134</v>
      </c>
      <c r="Y3">
        <v>1340</v>
      </c>
      <c r="Z3">
        <v>1195.5198600000001</v>
      </c>
      <c r="AA3">
        <v>29</v>
      </c>
      <c r="AB3">
        <v>190288.71391076117</v>
      </c>
      <c r="AC3">
        <v>77008.787499296304</v>
      </c>
      <c r="AD3">
        <v>244</v>
      </c>
      <c r="AE3">
        <v>26.779573264434621</v>
      </c>
      <c r="AF3">
        <v>1606.7743958660774</v>
      </c>
      <c r="AG3">
        <v>1800.9530816064926</v>
      </c>
    </row>
    <row r="4" spans="1:33" x14ac:dyDescent="0.2">
      <c r="A4" t="s">
        <v>132</v>
      </c>
      <c r="B4" t="s">
        <v>125</v>
      </c>
      <c r="C4" t="s">
        <v>118</v>
      </c>
      <c r="D4">
        <v>1</v>
      </c>
      <c r="E4">
        <v>101</v>
      </c>
      <c r="F4" s="7" t="s">
        <v>119</v>
      </c>
      <c r="G4" s="9"/>
      <c r="H4" s="2"/>
      <c r="I4" s="2"/>
      <c r="K4">
        <v>166.4</v>
      </c>
      <c r="L4">
        <v>332.8</v>
      </c>
      <c r="M4">
        <v>3328</v>
      </c>
      <c r="N4">
        <v>2969.1717120000003</v>
      </c>
      <c r="W4">
        <v>47.6</v>
      </c>
      <c r="X4">
        <v>95.2</v>
      </c>
      <c r="Y4">
        <v>952</v>
      </c>
      <c r="Z4">
        <v>849.35440800000003</v>
      </c>
      <c r="AA4">
        <v>13</v>
      </c>
      <c r="AB4">
        <v>170603.67454068243</v>
      </c>
      <c r="AC4">
        <v>69042.361206265647</v>
      </c>
      <c r="AD4">
        <v>212</v>
      </c>
      <c r="AE4">
        <v>46.679216193862594</v>
      </c>
      <c r="AF4">
        <v>2800.7529716317554</v>
      </c>
      <c r="AG4">
        <v>3139.2239682534528</v>
      </c>
    </row>
    <row r="5" spans="1:33" hidden="1" x14ac:dyDescent="0.2">
      <c r="A5" t="s">
        <v>133</v>
      </c>
      <c r="B5" t="s">
        <v>125</v>
      </c>
      <c r="C5" t="s">
        <v>114</v>
      </c>
      <c r="D5">
        <v>1</v>
      </c>
      <c r="E5">
        <v>102</v>
      </c>
      <c r="F5" s="7" t="s">
        <v>130</v>
      </c>
      <c r="G5">
        <v>16</v>
      </c>
      <c r="H5" s="2">
        <v>209973.75328083991</v>
      </c>
      <c r="I5" s="2">
        <v>84975.213792326947</v>
      </c>
      <c r="J5">
        <v>56.650142528217962</v>
      </c>
      <c r="K5">
        <v>87.2</v>
      </c>
      <c r="L5">
        <v>174.4</v>
      </c>
      <c r="M5">
        <v>1744</v>
      </c>
      <c r="N5">
        <v>1555.960176</v>
      </c>
      <c r="W5">
        <v>70.7</v>
      </c>
      <c r="X5">
        <v>141.4</v>
      </c>
      <c r="Y5">
        <v>1414</v>
      </c>
      <c r="Z5">
        <v>1261.5411060000001</v>
      </c>
      <c r="AA5">
        <v>30</v>
      </c>
      <c r="AB5">
        <v>196850.39370078742</v>
      </c>
      <c r="AC5">
        <v>79664.262930306519</v>
      </c>
      <c r="AD5">
        <v>429</v>
      </c>
      <c r="AE5">
        <v>43.824861444624077</v>
      </c>
      <c r="AF5">
        <v>2629.4916866774447</v>
      </c>
      <c r="AG5">
        <v>2947.2657570124138</v>
      </c>
    </row>
    <row r="6" spans="1:33" hidden="1" x14ac:dyDescent="0.2">
      <c r="A6" t="s">
        <v>134</v>
      </c>
      <c r="B6" t="s">
        <v>125</v>
      </c>
      <c r="C6" t="s">
        <v>114</v>
      </c>
      <c r="D6">
        <v>1</v>
      </c>
      <c r="E6">
        <v>102</v>
      </c>
      <c r="F6" s="7" t="s">
        <v>115</v>
      </c>
      <c r="H6" s="2"/>
      <c r="I6" s="2"/>
      <c r="K6">
        <v>144.6</v>
      </c>
      <c r="L6">
        <v>289.2</v>
      </c>
      <c r="M6">
        <v>2892</v>
      </c>
      <c r="N6">
        <v>2580.1816680000002</v>
      </c>
      <c r="W6">
        <v>15.5</v>
      </c>
      <c r="X6">
        <v>31</v>
      </c>
      <c r="Y6">
        <v>310</v>
      </c>
      <c r="Z6">
        <v>276.57549</v>
      </c>
      <c r="AA6">
        <v>28</v>
      </c>
      <c r="AB6">
        <v>183727.03412073493</v>
      </c>
      <c r="AC6">
        <v>74353.31206828609</v>
      </c>
      <c r="AD6">
        <v>257</v>
      </c>
      <c r="AE6">
        <v>28.14807621670111</v>
      </c>
      <c r="AF6">
        <v>1688.8845730020664</v>
      </c>
      <c r="AG6">
        <v>1892.986273649366</v>
      </c>
    </row>
    <row r="7" spans="1:33" hidden="1" x14ac:dyDescent="0.2">
      <c r="A7" t="s">
        <v>135</v>
      </c>
      <c r="B7" t="s">
        <v>125</v>
      </c>
      <c r="C7" t="s">
        <v>116</v>
      </c>
      <c r="D7">
        <v>1</v>
      </c>
      <c r="E7">
        <v>103</v>
      </c>
      <c r="F7" s="7" t="s">
        <v>130</v>
      </c>
      <c r="G7">
        <v>18</v>
      </c>
      <c r="H7" s="2">
        <v>236220.4724409449</v>
      </c>
      <c r="I7" s="2">
        <v>95597.11551636782</v>
      </c>
      <c r="J7">
        <v>63.731410344245212</v>
      </c>
      <c r="K7">
        <v>155.5</v>
      </c>
      <c r="L7">
        <v>311</v>
      </c>
      <c r="M7">
        <v>3110</v>
      </c>
      <c r="N7">
        <v>2774.6766900000002</v>
      </c>
      <c r="W7">
        <v>22.2</v>
      </c>
      <c r="X7">
        <v>44.4</v>
      </c>
      <c r="Y7">
        <v>444</v>
      </c>
      <c r="Z7">
        <v>396.127476</v>
      </c>
      <c r="AA7">
        <v>36</v>
      </c>
      <c r="AB7">
        <v>236220.4724409449</v>
      </c>
      <c r="AC7">
        <v>95597.11551636782</v>
      </c>
      <c r="AD7">
        <v>399</v>
      </c>
      <c r="AE7">
        <v>43.610232108365551</v>
      </c>
      <c r="AF7">
        <v>2616.6139265019333</v>
      </c>
      <c r="AG7">
        <v>2932.8317195196919</v>
      </c>
    </row>
    <row r="8" spans="1:33" hidden="1" x14ac:dyDescent="0.2">
      <c r="A8" t="s">
        <v>136</v>
      </c>
      <c r="B8" t="s">
        <v>125</v>
      </c>
      <c r="C8" t="s">
        <v>116</v>
      </c>
      <c r="D8">
        <v>1</v>
      </c>
      <c r="E8">
        <v>103</v>
      </c>
      <c r="F8" s="7" t="s">
        <v>115</v>
      </c>
      <c r="H8" s="2"/>
      <c r="I8" s="2"/>
      <c r="K8">
        <v>219.2</v>
      </c>
      <c r="L8">
        <v>438.4</v>
      </c>
      <c r="M8">
        <v>4384</v>
      </c>
      <c r="N8">
        <v>3911.3127360000003</v>
      </c>
      <c r="W8">
        <v>5.2</v>
      </c>
      <c r="X8">
        <v>10.4</v>
      </c>
      <c r="Y8">
        <v>104</v>
      </c>
      <c r="Z8">
        <v>92.786616000000009</v>
      </c>
      <c r="AA8">
        <v>26</v>
      </c>
      <c r="AB8">
        <v>170603.67454068243</v>
      </c>
      <c r="AC8">
        <v>69042.361206265647</v>
      </c>
      <c r="AD8">
        <v>312</v>
      </c>
      <c r="AE8">
        <v>34.101234129849757</v>
      </c>
      <c r="AF8">
        <v>2046.0740477909856</v>
      </c>
      <c r="AG8">
        <v>2293.3420964665256</v>
      </c>
    </row>
    <row r="9" spans="1:33" hidden="1" x14ac:dyDescent="0.2">
      <c r="A9" t="s">
        <v>137</v>
      </c>
      <c r="B9" t="s">
        <v>125</v>
      </c>
      <c r="C9" t="s">
        <v>117</v>
      </c>
      <c r="D9">
        <v>1</v>
      </c>
      <c r="E9">
        <v>104</v>
      </c>
      <c r="F9" s="7" t="s">
        <v>130</v>
      </c>
      <c r="G9">
        <v>12</v>
      </c>
      <c r="H9" s="2">
        <v>157480.31496062991</v>
      </c>
      <c r="I9" s="2">
        <v>63731.410344245211</v>
      </c>
      <c r="J9">
        <v>42.48760689616347</v>
      </c>
      <c r="K9">
        <v>77.900000000000006</v>
      </c>
      <c r="L9">
        <v>155.80000000000001</v>
      </c>
      <c r="M9">
        <v>1558</v>
      </c>
      <c r="N9">
        <v>1390.0148820000002</v>
      </c>
      <c r="W9">
        <v>68.8</v>
      </c>
      <c r="X9">
        <v>137.6</v>
      </c>
      <c r="Y9">
        <v>1376</v>
      </c>
      <c r="Z9">
        <v>1227.6383040000001</v>
      </c>
      <c r="AA9">
        <v>26</v>
      </c>
      <c r="AB9">
        <v>170603.67454068243</v>
      </c>
      <c r="AC9">
        <v>69042.361206265647</v>
      </c>
      <c r="AD9">
        <v>330</v>
      </c>
      <c r="AE9">
        <v>36.480184332372986</v>
      </c>
      <c r="AF9">
        <v>2188.8110599423794</v>
      </c>
      <c r="AG9">
        <v>2453.3288765364155</v>
      </c>
    </row>
    <row r="10" spans="1:33" hidden="1" x14ac:dyDescent="0.2">
      <c r="A10" t="s">
        <v>138</v>
      </c>
      <c r="B10" t="s">
        <v>125</v>
      </c>
      <c r="C10" t="s">
        <v>117</v>
      </c>
      <c r="D10">
        <v>1</v>
      </c>
      <c r="E10">
        <v>104</v>
      </c>
      <c r="F10" s="7" t="s">
        <v>115</v>
      </c>
      <c r="H10" s="2"/>
      <c r="I10" s="2"/>
      <c r="K10">
        <v>144.69999999999999</v>
      </c>
      <c r="L10">
        <v>289.39999999999998</v>
      </c>
      <c r="M10">
        <v>2894</v>
      </c>
      <c r="N10">
        <v>2581.9660260000001</v>
      </c>
      <c r="W10">
        <v>12.7</v>
      </c>
      <c r="X10">
        <v>25.4</v>
      </c>
      <c r="Y10">
        <v>254</v>
      </c>
      <c r="Z10">
        <v>226.61346600000002</v>
      </c>
      <c r="AA10">
        <v>29</v>
      </c>
      <c r="AB10">
        <v>190288.71391076117</v>
      </c>
      <c r="AC10">
        <v>77008.787499296304</v>
      </c>
      <c r="AD10">
        <v>218</v>
      </c>
      <c r="AE10">
        <v>23.406956129544906</v>
      </c>
      <c r="AF10">
        <v>1404.4173677726944</v>
      </c>
      <c r="AG10">
        <v>1574.1412066680246</v>
      </c>
    </row>
    <row r="11" spans="1:33" hidden="1" x14ac:dyDescent="0.2">
      <c r="A11" t="s">
        <v>139</v>
      </c>
      <c r="B11" t="s">
        <v>125</v>
      </c>
      <c r="C11" t="s">
        <v>114</v>
      </c>
      <c r="D11">
        <v>2</v>
      </c>
      <c r="E11">
        <v>201</v>
      </c>
      <c r="F11" s="7" t="s">
        <v>130</v>
      </c>
      <c r="G11">
        <v>15</v>
      </c>
      <c r="H11" s="2">
        <v>196850.39370078742</v>
      </c>
      <c r="I11" s="2">
        <v>79664.262930306519</v>
      </c>
      <c r="J11">
        <v>53.109508620204352</v>
      </c>
      <c r="K11">
        <v>108.7</v>
      </c>
      <c r="L11">
        <v>217.4</v>
      </c>
      <c r="M11">
        <v>2174</v>
      </c>
      <c r="N11">
        <v>1939.5971460000001</v>
      </c>
      <c r="W11">
        <v>99.7</v>
      </c>
      <c r="X11">
        <v>199.4</v>
      </c>
      <c r="Y11">
        <v>1994</v>
      </c>
      <c r="Z11">
        <v>1779.0049260000001</v>
      </c>
      <c r="AA11">
        <v>37</v>
      </c>
      <c r="AB11">
        <v>242782.15223097114</v>
      </c>
      <c r="AC11">
        <v>98252.590947378034</v>
      </c>
      <c r="AD11">
        <v>348</v>
      </c>
      <c r="AE11">
        <v>29.947425168852657</v>
      </c>
      <c r="AF11">
        <v>1796.8455101311595</v>
      </c>
      <c r="AG11">
        <v>2013.99429003051</v>
      </c>
    </row>
    <row r="12" spans="1:33" hidden="1" x14ac:dyDescent="0.2">
      <c r="A12" t="s">
        <v>140</v>
      </c>
      <c r="B12" t="s">
        <v>125</v>
      </c>
      <c r="C12" t="s">
        <v>114</v>
      </c>
      <c r="D12">
        <v>2</v>
      </c>
      <c r="E12">
        <v>201</v>
      </c>
      <c r="F12" s="7" t="s">
        <v>115</v>
      </c>
      <c r="H12" s="2"/>
      <c r="I12" s="2"/>
      <c r="K12">
        <v>216.2</v>
      </c>
      <c r="L12">
        <v>432.4</v>
      </c>
      <c r="M12">
        <v>4324</v>
      </c>
      <c r="N12">
        <v>3857.7819960000002</v>
      </c>
      <c r="W12">
        <v>58.2</v>
      </c>
      <c r="X12">
        <v>116.4</v>
      </c>
      <c r="Y12">
        <v>1164</v>
      </c>
      <c r="Z12">
        <v>1038.4963560000001</v>
      </c>
      <c r="AA12">
        <v>23</v>
      </c>
      <c r="AB12">
        <v>150918.63517060367</v>
      </c>
      <c r="AC12">
        <v>61075.934913234989</v>
      </c>
      <c r="AD12">
        <v>224</v>
      </c>
      <c r="AE12">
        <v>24.584526275546541</v>
      </c>
      <c r="AF12">
        <v>1475.0715765327925</v>
      </c>
      <c r="AG12">
        <v>1653.3339765567803</v>
      </c>
    </row>
    <row r="13" spans="1:33" hidden="1" x14ac:dyDescent="0.2">
      <c r="A13" t="s">
        <v>141</v>
      </c>
      <c r="B13" t="s">
        <v>125</v>
      </c>
      <c r="C13" t="s">
        <v>117</v>
      </c>
      <c r="D13">
        <v>2</v>
      </c>
      <c r="E13">
        <v>202</v>
      </c>
      <c r="F13" s="7" t="s">
        <v>130</v>
      </c>
      <c r="G13" s="9">
        <v>12</v>
      </c>
      <c r="H13" s="2">
        <v>157480.31496062991</v>
      </c>
      <c r="I13" s="2">
        <v>63731.410344245211</v>
      </c>
      <c r="J13">
        <v>42.48760689616347</v>
      </c>
      <c r="K13">
        <v>199</v>
      </c>
      <c r="L13">
        <v>398</v>
      </c>
      <c r="M13">
        <v>3980</v>
      </c>
      <c r="N13">
        <v>3550.8724200000001</v>
      </c>
      <c r="W13">
        <v>11.8</v>
      </c>
      <c r="X13">
        <v>23.6</v>
      </c>
      <c r="Y13">
        <v>236</v>
      </c>
      <c r="Z13">
        <v>210.55424400000001</v>
      </c>
      <c r="AA13">
        <v>28</v>
      </c>
      <c r="AB13">
        <v>183727.03412073493</v>
      </c>
      <c r="AC13">
        <v>74353.31206828609</v>
      </c>
      <c r="AD13">
        <v>384</v>
      </c>
      <c r="AE13">
        <v>41.840135331995675</v>
      </c>
      <c r="AF13">
        <v>2510.4081199197403</v>
      </c>
      <c r="AG13">
        <v>2813.7909412120407</v>
      </c>
    </row>
    <row r="14" spans="1:33" hidden="1" x14ac:dyDescent="0.2">
      <c r="A14" t="s">
        <v>142</v>
      </c>
      <c r="B14" t="s">
        <v>125</v>
      </c>
      <c r="C14" t="s">
        <v>117</v>
      </c>
      <c r="D14">
        <v>2</v>
      </c>
      <c r="E14">
        <v>202</v>
      </c>
      <c r="F14" s="7" t="s">
        <v>115</v>
      </c>
      <c r="H14" s="2"/>
      <c r="I14" s="2"/>
      <c r="K14">
        <v>77.2</v>
      </c>
      <c r="L14">
        <v>154.4</v>
      </c>
      <c r="M14">
        <v>1544</v>
      </c>
      <c r="N14">
        <v>1377.5243760000001</v>
      </c>
      <c r="W14">
        <v>90.1</v>
      </c>
      <c r="X14">
        <v>180.2</v>
      </c>
      <c r="Y14">
        <v>1802</v>
      </c>
      <c r="Z14">
        <v>1607.7065580000001</v>
      </c>
      <c r="AA14">
        <v>24</v>
      </c>
      <c r="AB14">
        <v>157480.31496062991</v>
      </c>
      <c r="AC14">
        <v>63731.410344245211</v>
      </c>
      <c r="AD14">
        <v>257</v>
      </c>
      <c r="AE14">
        <v>28.089798626190344</v>
      </c>
      <c r="AF14">
        <v>1685.3879175714205</v>
      </c>
      <c r="AG14">
        <v>1889.0670474099268</v>
      </c>
    </row>
    <row r="15" spans="1:33" hidden="1" x14ac:dyDescent="0.2">
      <c r="A15" t="s">
        <v>143</v>
      </c>
      <c r="B15" t="s">
        <v>125</v>
      </c>
      <c r="C15" t="s">
        <v>118</v>
      </c>
      <c r="D15">
        <v>2</v>
      </c>
      <c r="E15">
        <v>203</v>
      </c>
      <c r="F15" s="7" t="s">
        <v>130</v>
      </c>
      <c r="G15">
        <v>20</v>
      </c>
      <c r="H15" s="2">
        <v>262467.19160104985</v>
      </c>
      <c r="I15" s="2">
        <v>106219.01724040868</v>
      </c>
      <c r="J15">
        <v>70.812678160272441</v>
      </c>
      <c r="K15">
        <v>168.9</v>
      </c>
      <c r="L15">
        <v>337.8</v>
      </c>
      <c r="M15">
        <v>3378</v>
      </c>
      <c r="N15">
        <v>3013.7806620000001</v>
      </c>
      <c r="W15">
        <v>4.9000000000000004</v>
      </c>
      <c r="X15">
        <v>9.8000000000000007</v>
      </c>
      <c r="Y15">
        <v>98</v>
      </c>
      <c r="Z15">
        <v>87.433542000000003</v>
      </c>
      <c r="AA15">
        <v>18</v>
      </c>
      <c r="AB15">
        <v>236220.4724409449</v>
      </c>
      <c r="AC15">
        <v>95597.11551636782</v>
      </c>
      <c r="AD15">
        <v>130</v>
      </c>
      <c r="AE15">
        <v>28.653526602882053</v>
      </c>
      <c r="AF15">
        <v>1719.2115961729232</v>
      </c>
      <c r="AG15">
        <v>1926.9783175704208</v>
      </c>
    </row>
    <row r="16" spans="1:33" hidden="1" x14ac:dyDescent="0.2">
      <c r="A16" t="s">
        <v>144</v>
      </c>
      <c r="B16" t="s">
        <v>125</v>
      </c>
      <c r="C16" t="s">
        <v>118</v>
      </c>
      <c r="D16">
        <v>2</v>
      </c>
      <c r="E16">
        <v>203</v>
      </c>
      <c r="F16" s="7" t="s">
        <v>115</v>
      </c>
      <c r="H16" s="2"/>
      <c r="I16" s="2"/>
      <c r="K16">
        <v>171.3</v>
      </c>
      <c r="L16">
        <v>342.6</v>
      </c>
      <c r="M16">
        <v>3426</v>
      </c>
      <c r="N16">
        <v>3056.6052540000001</v>
      </c>
      <c r="W16">
        <v>15.6</v>
      </c>
      <c r="X16">
        <v>31.2</v>
      </c>
      <c r="Y16">
        <v>312</v>
      </c>
      <c r="Z16">
        <v>278.359848</v>
      </c>
      <c r="AA16">
        <v>29</v>
      </c>
      <c r="AB16">
        <v>190288.71391076117</v>
      </c>
      <c r="AC16">
        <v>77008.787499296304</v>
      </c>
      <c r="AD16">
        <v>200</v>
      </c>
      <c r="AE16">
        <v>21.837089362595297</v>
      </c>
      <c r="AF16">
        <v>1310.2253617557178</v>
      </c>
      <c r="AG16">
        <v>1468.566096723896</v>
      </c>
    </row>
    <row r="17" spans="1:33" x14ac:dyDescent="0.2">
      <c r="A17" t="s">
        <v>145</v>
      </c>
      <c r="B17" t="s">
        <v>125</v>
      </c>
      <c r="C17" t="s">
        <v>118</v>
      </c>
      <c r="D17">
        <v>2</v>
      </c>
      <c r="E17">
        <v>203</v>
      </c>
      <c r="F17" s="7" t="s">
        <v>119</v>
      </c>
      <c r="H17" s="2"/>
      <c r="I17" s="2"/>
      <c r="K17">
        <v>127.1</v>
      </c>
      <c r="L17">
        <v>254.2</v>
      </c>
      <c r="M17">
        <v>2542</v>
      </c>
      <c r="N17">
        <v>2267.9190180000001</v>
      </c>
      <c r="W17">
        <v>65.3</v>
      </c>
      <c r="X17">
        <v>130.6</v>
      </c>
      <c r="Y17">
        <v>1306</v>
      </c>
      <c r="Z17">
        <v>1165.185774</v>
      </c>
      <c r="AA17">
        <v>17</v>
      </c>
      <c r="AB17">
        <v>223097.1128608924</v>
      </c>
      <c r="AC17">
        <v>90286.164654347391</v>
      </c>
      <c r="AD17">
        <v>176</v>
      </c>
      <c r="AE17">
        <v>38.792466785440318</v>
      </c>
      <c r="AF17">
        <v>2327.5480071264192</v>
      </c>
      <c r="AG17">
        <v>2608.832183787647</v>
      </c>
    </row>
    <row r="18" spans="1:33" hidden="1" x14ac:dyDescent="0.2">
      <c r="A18" t="s">
        <v>146</v>
      </c>
      <c r="B18" t="s">
        <v>125</v>
      </c>
      <c r="C18" t="s">
        <v>116</v>
      </c>
      <c r="D18">
        <v>2</v>
      </c>
      <c r="E18">
        <v>204</v>
      </c>
      <c r="F18" s="7" t="s">
        <v>130</v>
      </c>
      <c r="G18">
        <v>21</v>
      </c>
      <c r="H18" s="2">
        <v>275590.55118110235</v>
      </c>
      <c r="I18" s="2">
        <v>111529.96810242911</v>
      </c>
      <c r="J18">
        <v>74.353312068286073</v>
      </c>
      <c r="K18">
        <v>182.2</v>
      </c>
      <c r="L18">
        <v>364.4</v>
      </c>
      <c r="M18">
        <v>3644</v>
      </c>
      <c r="N18">
        <v>3251.1002760000001</v>
      </c>
      <c r="W18">
        <v>20.7</v>
      </c>
      <c r="X18">
        <v>41.4</v>
      </c>
      <c r="Y18">
        <v>414</v>
      </c>
      <c r="Z18">
        <v>369.36210600000004</v>
      </c>
      <c r="AA18">
        <v>29</v>
      </c>
      <c r="AB18">
        <v>190288.71391076117</v>
      </c>
      <c r="AC18">
        <v>77008.787499296304</v>
      </c>
      <c r="AD18">
        <v>140</v>
      </c>
      <c r="AE18">
        <v>15.206596185416828</v>
      </c>
      <c r="AF18">
        <v>912.39577112500979</v>
      </c>
      <c r="AG18">
        <v>1022.6588000654671</v>
      </c>
    </row>
    <row r="19" spans="1:33" hidden="1" x14ac:dyDescent="0.2">
      <c r="A19" t="s">
        <v>147</v>
      </c>
      <c r="B19" t="s">
        <v>125</v>
      </c>
      <c r="C19" t="s">
        <v>116</v>
      </c>
      <c r="D19">
        <v>2</v>
      </c>
      <c r="E19">
        <v>204</v>
      </c>
      <c r="F19" s="7" t="s">
        <v>115</v>
      </c>
      <c r="H19" s="2"/>
      <c r="I19" s="2"/>
      <c r="K19">
        <v>115.1</v>
      </c>
      <c r="L19">
        <v>230.2</v>
      </c>
      <c r="M19">
        <v>2302</v>
      </c>
      <c r="N19">
        <v>2053.7960579999999</v>
      </c>
      <c r="W19">
        <v>38.299999999999997</v>
      </c>
      <c r="X19">
        <v>76.599999999999994</v>
      </c>
      <c r="Y19">
        <v>766</v>
      </c>
      <c r="Z19">
        <v>683.40911400000005</v>
      </c>
      <c r="AA19">
        <v>44</v>
      </c>
      <c r="AB19">
        <v>288713.91076115484</v>
      </c>
      <c r="AC19">
        <v>116840.91896444955</v>
      </c>
      <c r="AD19">
        <v>216</v>
      </c>
      <c r="AE19">
        <v>23.804468254702012</v>
      </c>
      <c r="AF19">
        <v>1428.2680952821208</v>
      </c>
      <c r="AG19">
        <v>1600.8742945969652</v>
      </c>
    </row>
    <row r="20" spans="1:33" hidden="1" x14ac:dyDescent="0.2">
      <c r="A20" t="s">
        <v>148</v>
      </c>
      <c r="B20" t="s">
        <v>125</v>
      </c>
      <c r="C20" t="s">
        <v>118</v>
      </c>
      <c r="D20">
        <v>3</v>
      </c>
      <c r="E20">
        <v>301</v>
      </c>
      <c r="F20" s="7" t="s">
        <v>130</v>
      </c>
      <c r="G20">
        <v>15</v>
      </c>
      <c r="H20" s="2">
        <v>196850.39370078742</v>
      </c>
      <c r="I20" s="2">
        <v>79664.262930306519</v>
      </c>
      <c r="J20">
        <v>53.109508620204352</v>
      </c>
      <c r="K20">
        <v>152.5</v>
      </c>
      <c r="L20">
        <v>305</v>
      </c>
      <c r="M20">
        <v>3050</v>
      </c>
      <c r="N20">
        <v>2721.1459500000001</v>
      </c>
      <c r="W20">
        <v>7</v>
      </c>
      <c r="X20">
        <v>14</v>
      </c>
      <c r="Y20">
        <v>140</v>
      </c>
      <c r="Z20">
        <v>124.90506000000001</v>
      </c>
      <c r="AA20">
        <v>13</v>
      </c>
      <c r="AB20">
        <v>170603.67454068243</v>
      </c>
      <c r="AC20">
        <v>69042.361206265647</v>
      </c>
      <c r="AD20">
        <v>269</v>
      </c>
      <c r="AE20">
        <v>59.107762724231087</v>
      </c>
      <c r="AF20">
        <v>3546.4657634538653</v>
      </c>
      <c r="AG20">
        <v>3975.0561509672648</v>
      </c>
    </row>
    <row r="21" spans="1:33" hidden="1" x14ac:dyDescent="0.2">
      <c r="A21" t="s">
        <v>149</v>
      </c>
      <c r="B21" t="s">
        <v>125</v>
      </c>
      <c r="C21" t="s">
        <v>118</v>
      </c>
      <c r="D21">
        <v>3</v>
      </c>
      <c r="E21">
        <v>301</v>
      </c>
      <c r="F21" s="7" t="s">
        <v>115</v>
      </c>
      <c r="H21" s="2"/>
      <c r="I21" s="2"/>
      <c r="K21">
        <v>74.8</v>
      </c>
      <c r="L21">
        <v>149.6</v>
      </c>
      <c r="M21">
        <v>1496</v>
      </c>
      <c r="N21">
        <v>1334.6997840000001</v>
      </c>
      <c r="W21">
        <v>109.6</v>
      </c>
      <c r="X21">
        <v>219.2</v>
      </c>
      <c r="Y21">
        <v>2192</v>
      </c>
      <c r="Z21">
        <v>1955.6563680000002</v>
      </c>
      <c r="AA21">
        <v>23</v>
      </c>
      <c r="AB21">
        <v>150918.63517060367</v>
      </c>
      <c r="AC21">
        <v>61075.934913234989</v>
      </c>
      <c r="AD21">
        <v>250</v>
      </c>
      <c r="AE21">
        <v>27.324706834815508</v>
      </c>
      <c r="AF21">
        <v>1639.4824100889305</v>
      </c>
      <c r="AG21">
        <v>1837.6138593481776</v>
      </c>
    </row>
    <row r="22" spans="1:33" x14ac:dyDescent="0.2">
      <c r="A22" t="s">
        <v>150</v>
      </c>
      <c r="B22" t="s">
        <v>125</v>
      </c>
      <c r="C22" t="s">
        <v>118</v>
      </c>
      <c r="D22">
        <v>3</v>
      </c>
      <c r="E22">
        <v>301</v>
      </c>
      <c r="F22" s="7" t="s">
        <v>119</v>
      </c>
      <c r="H22" s="2"/>
      <c r="I22" s="2"/>
      <c r="K22">
        <v>108.6</v>
      </c>
      <c r="L22">
        <v>217.2</v>
      </c>
      <c r="M22">
        <v>2172</v>
      </c>
      <c r="N22">
        <v>1937.8127880000002</v>
      </c>
      <c r="W22">
        <v>21.1</v>
      </c>
      <c r="X22">
        <v>42.2</v>
      </c>
      <c r="Y22">
        <v>422</v>
      </c>
      <c r="Z22">
        <v>376.49953800000003</v>
      </c>
      <c r="AA22">
        <v>18</v>
      </c>
      <c r="AB22">
        <v>236220.4724409449</v>
      </c>
      <c r="AC22">
        <v>95597.11551636782</v>
      </c>
      <c r="AD22">
        <v>216</v>
      </c>
      <c r="AE22">
        <v>47.853838446180795</v>
      </c>
      <c r="AF22">
        <v>2871.2303067708481</v>
      </c>
      <c r="AG22">
        <v>3218.2184893441049</v>
      </c>
    </row>
    <row r="23" spans="1:33" hidden="1" x14ac:dyDescent="0.2">
      <c r="A23" t="s">
        <v>151</v>
      </c>
      <c r="B23" t="s">
        <v>125</v>
      </c>
      <c r="C23" t="s">
        <v>114</v>
      </c>
      <c r="D23">
        <v>3</v>
      </c>
      <c r="E23">
        <v>302</v>
      </c>
      <c r="F23" s="7" t="s">
        <v>130</v>
      </c>
      <c r="G23">
        <v>19</v>
      </c>
      <c r="H23" s="2">
        <v>249343.83202099739</v>
      </c>
      <c r="I23" s="2">
        <v>100908.066378388</v>
      </c>
      <c r="J23">
        <v>67.272044252258851</v>
      </c>
      <c r="K23">
        <v>177.3</v>
      </c>
      <c r="L23">
        <v>354.6</v>
      </c>
      <c r="M23">
        <v>3546</v>
      </c>
      <c r="N23">
        <v>3163.6667340000004</v>
      </c>
      <c r="W23">
        <v>32.700000000000003</v>
      </c>
      <c r="X23">
        <v>65.400000000000006</v>
      </c>
      <c r="Y23">
        <v>654</v>
      </c>
      <c r="Z23">
        <v>583.48506600000007</v>
      </c>
      <c r="AA23">
        <v>31</v>
      </c>
      <c r="AB23">
        <v>203412.07349081367</v>
      </c>
      <c r="AC23">
        <v>82319.738361316733</v>
      </c>
      <c r="AD23">
        <v>419</v>
      </c>
      <c r="AE23">
        <v>46.081247298232633</v>
      </c>
      <c r="AF23">
        <v>2764.8748378939581</v>
      </c>
      <c r="AG23">
        <v>3099.0099620534429</v>
      </c>
    </row>
    <row r="24" spans="1:33" hidden="1" x14ac:dyDescent="0.2">
      <c r="A24" t="s">
        <v>152</v>
      </c>
      <c r="B24" t="s">
        <v>125</v>
      </c>
      <c r="C24" t="s">
        <v>114</v>
      </c>
      <c r="D24">
        <v>3</v>
      </c>
      <c r="E24">
        <v>302</v>
      </c>
      <c r="F24" s="7" t="s">
        <v>115</v>
      </c>
      <c r="H24" s="2"/>
      <c r="I24" s="2"/>
      <c r="K24">
        <v>129.4</v>
      </c>
      <c r="L24">
        <v>258.8</v>
      </c>
      <c r="M24">
        <v>2588</v>
      </c>
      <c r="N24">
        <v>2308.9592520000001</v>
      </c>
      <c r="W24">
        <v>111.4</v>
      </c>
      <c r="X24">
        <v>222.8</v>
      </c>
      <c r="Y24">
        <v>2228</v>
      </c>
      <c r="Z24">
        <v>1987.7748120000001</v>
      </c>
      <c r="AA24">
        <v>32</v>
      </c>
      <c r="AB24">
        <v>209973.75328083991</v>
      </c>
      <c r="AC24">
        <v>84975.213792326947</v>
      </c>
      <c r="AD24">
        <v>358</v>
      </c>
      <c r="AE24">
        <v>39.41311178632737</v>
      </c>
      <c r="AF24">
        <v>2364.7867071796422</v>
      </c>
      <c r="AG24">
        <v>2650.5711807423017</v>
      </c>
    </row>
    <row r="25" spans="1:33" hidden="1" x14ac:dyDescent="0.2">
      <c r="A25" t="s">
        <v>153</v>
      </c>
      <c r="B25" t="s">
        <v>125</v>
      </c>
      <c r="C25" t="s">
        <v>117</v>
      </c>
      <c r="D25">
        <v>3</v>
      </c>
      <c r="E25">
        <v>303</v>
      </c>
      <c r="F25" s="7" t="s">
        <v>130</v>
      </c>
      <c r="G25">
        <v>15</v>
      </c>
      <c r="H25" s="2">
        <v>196850.39370078742</v>
      </c>
      <c r="I25" s="2">
        <v>79664.262930306519</v>
      </c>
      <c r="J25">
        <v>53.109508620204352</v>
      </c>
      <c r="K25">
        <v>159.80000000000001</v>
      </c>
      <c r="L25">
        <v>319.60000000000002</v>
      </c>
      <c r="M25">
        <v>3196</v>
      </c>
      <c r="N25">
        <v>2851.4040840000002</v>
      </c>
      <c r="W25">
        <v>15.1</v>
      </c>
      <c r="X25">
        <v>30.2</v>
      </c>
      <c r="Y25">
        <v>302</v>
      </c>
      <c r="Z25">
        <v>269.43805800000001</v>
      </c>
      <c r="AA25">
        <v>36</v>
      </c>
      <c r="AB25">
        <v>236220.4724409449</v>
      </c>
      <c r="AC25">
        <v>95597.11551636782</v>
      </c>
      <c r="AD25">
        <v>332</v>
      </c>
      <c r="AE25">
        <v>35.647290986279394</v>
      </c>
      <c r="AF25">
        <v>2138.8374591767638</v>
      </c>
      <c r="AG25">
        <v>2397.3159661182754</v>
      </c>
    </row>
    <row r="26" spans="1:33" hidden="1" x14ac:dyDescent="0.2">
      <c r="A26" t="s">
        <v>154</v>
      </c>
      <c r="B26" t="s">
        <v>125</v>
      </c>
      <c r="C26" t="s">
        <v>117</v>
      </c>
      <c r="D26">
        <v>3</v>
      </c>
      <c r="E26">
        <v>303</v>
      </c>
      <c r="F26" s="7" t="s">
        <v>115</v>
      </c>
      <c r="H26" s="2"/>
      <c r="I26" s="2"/>
      <c r="K26">
        <v>125.6</v>
      </c>
      <c r="L26">
        <v>251.2</v>
      </c>
      <c r="M26">
        <v>2512</v>
      </c>
      <c r="N26">
        <v>2241.153648</v>
      </c>
      <c r="W26">
        <v>121</v>
      </c>
      <c r="X26">
        <v>242</v>
      </c>
      <c r="Y26">
        <v>2420</v>
      </c>
      <c r="Z26">
        <v>2159.0731800000003</v>
      </c>
      <c r="AA26">
        <v>23</v>
      </c>
      <c r="AB26">
        <v>150918.63517060367</v>
      </c>
      <c r="AC26">
        <v>61075.934913234989</v>
      </c>
      <c r="AD26">
        <v>198</v>
      </c>
      <c r="AE26">
        <v>21.865661255219258</v>
      </c>
      <c r="AF26">
        <v>1311.9396753131555</v>
      </c>
      <c r="AG26">
        <v>1470.4875850747501</v>
      </c>
    </row>
    <row r="27" spans="1:33" hidden="1" x14ac:dyDescent="0.2">
      <c r="A27" t="s">
        <v>155</v>
      </c>
      <c r="B27" t="s">
        <v>125</v>
      </c>
      <c r="C27" t="s">
        <v>116</v>
      </c>
      <c r="D27">
        <v>3</v>
      </c>
      <c r="E27">
        <v>304</v>
      </c>
      <c r="F27" s="7" t="s">
        <v>130</v>
      </c>
      <c r="G27">
        <v>12</v>
      </c>
      <c r="H27" s="2">
        <v>157480.31496062991</v>
      </c>
      <c r="I27" s="2">
        <v>63731.410344245211</v>
      </c>
      <c r="J27">
        <v>42.48760689616347</v>
      </c>
      <c r="K27">
        <v>150.1</v>
      </c>
      <c r="L27">
        <v>300.2</v>
      </c>
      <c r="M27">
        <v>3002</v>
      </c>
      <c r="N27">
        <v>2678.3213580000001</v>
      </c>
      <c r="W27">
        <v>19.7</v>
      </c>
      <c r="X27">
        <v>39.4</v>
      </c>
      <c r="Y27">
        <v>394</v>
      </c>
      <c r="Z27">
        <v>351.51852600000001</v>
      </c>
      <c r="AA27">
        <v>24</v>
      </c>
      <c r="AB27">
        <v>157480.31496062991</v>
      </c>
      <c r="AC27">
        <v>63731.410344245211</v>
      </c>
      <c r="AD27">
        <v>291</v>
      </c>
      <c r="AE27">
        <v>31.805958755725253</v>
      </c>
      <c r="AF27">
        <v>1908.3575253435151</v>
      </c>
      <c r="AG27">
        <v>2138.982532281279</v>
      </c>
    </row>
    <row r="28" spans="1:33" hidden="1" x14ac:dyDescent="0.2">
      <c r="A28" t="s">
        <v>156</v>
      </c>
      <c r="B28" t="s">
        <v>125</v>
      </c>
      <c r="C28" t="s">
        <v>116</v>
      </c>
      <c r="D28">
        <v>3</v>
      </c>
      <c r="E28">
        <v>304</v>
      </c>
      <c r="F28" s="7" t="s">
        <v>115</v>
      </c>
      <c r="G28" s="9"/>
      <c r="H28" s="2"/>
      <c r="I28" s="2"/>
      <c r="K28">
        <v>90.6</v>
      </c>
      <c r="L28">
        <v>181.2</v>
      </c>
      <c r="M28">
        <v>1812</v>
      </c>
      <c r="N28">
        <v>1616.6283480000002</v>
      </c>
      <c r="W28">
        <v>111.8</v>
      </c>
      <c r="X28">
        <v>223.6</v>
      </c>
      <c r="Y28">
        <v>2236</v>
      </c>
      <c r="Z28">
        <v>1994.9122440000001</v>
      </c>
      <c r="AA28">
        <v>27</v>
      </c>
      <c r="AB28">
        <v>177165.35433070868</v>
      </c>
      <c r="AC28">
        <v>71697.836637275876</v>
      </c>
      <c r="AD28">
        <v>227</v>
      </c>
      <c r="AE28">
        <v>25.042470221213843</v>
      </c>
      <c r="AF28">
        <v>1502.5482132728305</v>
      </c>
      <c r="AG28">
        <v>1684.131164846852</v>
      </c>
    </row>
    <row r="29" spans="1:33" hidden="1" x14ac:dyDescent="0.2">
      <c r="A29" t="s">
        <v>157</v>
      </c>
      <c r="B29" t="s">
        <v>125</v>
      </c>
      <c r="C29" t="s">
        <v>117</v>
      </c>
      <c r="D29">
        <v>4</v>
      </c>
      <c r="E29">
        <v>401</v>
      </c>
      <c r="F29" s="7" t="s">
        <v>130</v>
      </c>
      <c r="G29">
        <v>11</v>
      </c>
      <c r="H29" s="2">
        <v>144356.95538057742</v>
      </c>
      <c r="I29" s="2">
        <v>58420.459482224775</v>
      </c>
      <c r="J29">
        <v>38.946972988149845</v>
      </c>
      <c r="K29">
        <v>110.4</v>
      </c>
      <c r="L29">
        <v>220.8</v>
      </c>
      <c r="M29">
        <v>2208</v>
      </c>
      <c r="N29">
        <v>1969.9312320000001</v>
      </c>
      <c r="W29">
        <v>113.8</v>
      </c>
      <c r="X29">
        <v>227.6</v>
      </c>
      <c r="Y29">
        <v>2276</v>
      </c>
      <c r="Z29">
        <v>2030.599404</v>
      </c>
      <c r="AA29">
        <v>30</v>
      </c>
      <c r="AB29">
        <v>196850.39370078742</v>
      </c>
      <c r="AC29">
        <v>79664.262930306519</v>
      </c>
      <c r="AD29">
        <v>437</v>
      </c>
      <c r="AE29">
        <v>48.457249607072448</v>
      </c>
      <c r="AF29">
        <v>2907.434976424347</v>
      </c>
      <c r="AG29">
        <v>3258.7984933252287</v>
      </c>
    </row>
    <row r="30" spans="1:33" hidden="1" x14ac:dyDescent="0.2">
      <c r="A30" t="s">
        <v>158</v>
      </c>
      <c r="B30" t="s">
        <v>125</v>
      </c>
      <c r="C30" t="s">
        <v>117</v>
      </c>
      <c r="D30">
        <v>4</v>
      </c>
      <c r="E30">
        <v>401</v>
      </c>
      <c r="F30" s="7" t="s">
        <v>115</v>
      </c>
      <c r="H30" s="2"/>
      <c r="I30" s="2"/>
      <c r="K30">
        <v>68.3</v>
      </c>
      <c r="L30">
        <v>136.6</v>
      </c>
      <c r="M30">
        <v>1366</v>
      </c>
      <c r="N30">
        <v>1218.7165140000002</v>
      </c>
      <c r="W30">
        <v>38.299999999999997</v>
      </c>
      <c r="X30">
        <v>76.599999999999994</v>
      </c>
      <c r="Y30">
        <v>766</v>
      </c>
      <c r="Z30">
        <v>683.40911400000005</v>
      </c>
      <c r="AA30">
        <v>18</v>
      </c>
      <c r="AB30">
        <v>118110.23622047245</v>
      </c>
      <c r="AC30">
        <v>47798.55775818391</v>
      </c>
      <c r="AD30">
        <v>208</v>
      </c>
      <c r="AE30">
        <v>23.158652776979572</v>
      </c>
      <c r="AF30">
        <v>1389.5191666187743</v>
      </c>
      <c r="AG30">
        <v>1557.4425579046531</v>
      </c>
    </row>
    <row r="31" spans="1:33" hidden="1" x14ac:dyDescent="0.2">
      <c r="A31" t="s">
        <v>159</v>
      </c>
      <c r="B31" t="s">
        <v>125</v>
      </c>
      <c r="C31" t="s">
        <v>116</v>
      </c>
      <c r="D31">
        <v>4</v>
      </c>
      <c r="E31">
        <v>402</v>
      </c>
      <c r="F31" s="7" t="s">
        <v>130</v>
      </c>
      <c r="G31">
        <v>13</v>
      </c>
      <c r="H31" s="2">
        <v>170603.67454068243</v>
      </c>
      <c r="I31" s="2">
        <v>69042.361206265647</v>
      </c>
      <c r="J31">
        <v>46.028240804177095</v>
      </c>
      <c r="K31">
        <v>117.7</v>
      </c>
      <c r="L31">
        <v>235.4</v>
      </c>
      <c r="M31">
        <v>2354</v>
      </c>
      <c r="N31">
        <v>2100.1893660000001</v>
      </c>
      <c r="W31">
        <v>118</v>
      </c>
      <c r="X31">
        <v>236</v>
      </c>
      <c r="Y31">
        <v>2360</v>
      </c>
      <c r="Z31">
        <v>2105.5424400000002</v>
      </c>
      <c r="AA31">
        <v>27</v>
      </c>
      <c r="AB31">
        <v>177165.35433070868</v>
      </c>
      <c r="AC31">
        <v>71697.836637275876</v>
      </c>
      <c r="AD31">
        <v>432</v>
      </c>
      <c r="AE31">
        <v>46.972191473784427</v>
      </c>
      <c r="AF31">
        <v>2818.3314884270658</v>
      </c>
      <c r="AG31">
        <v>3158.9268488034768</v>
      </c>
    </row>
    <row r="32" spans="1:33" hidden="1" x14ac:dyDescent="0.2">
      <c r="A32" t="s">
        <v>160</v>
      </c>
      <c r="B32" t="s">
        <v>125</v>
      </c>
      <c r="C32" t="s">
        <v>116</v>
      </c>
      <c r="D32">
        <v>4</v>
      </c>
      <c r="E32">
        <v>402</v>
      </c>
      <c r="F32" s="7" t="s">
        <v>115</v>
      </c>
      <c r="H32" s="2"/>
      <c r="I32" s="2"/>
      <c r="K32">
        <v>161.80000000000001</v>
      </c>
      <c r="L32">
        <v>323.60000000000002</v>
      </c>
      <c r="M32">
        <v>3236</v>
      </c>
      <c r="N32">
        <v>2887.0912440000002</v>
      </c>
      <c r="W32">
        <v>11.6</v>
      </c>
      <c r="X32">
        <v>23.2</v>
      </c>
      <c r="Y32">
        <v>232</v>
      </c>
      <c r="Z32">
        <v>206.98552800000002</v>
      </c>
      <c r="AA32">
        <v>23</v>
      </c>
      <c r="AB32">
        <v>150918.63517060367</v>
      </c>
      <c r="AC32">
        <v>61075.934913234989</v>
      </c>
      <c r="AD32">
        <v>350</v>
      </c>
      <c r="AE32">
        <v>30.873517307552955</v>
      </c>
      <c r="AF32">
        <v>1852.4110384531773</v>
      </c>
      <c r="AG32">
        <v>2076.2749124502434</v>
      </c>
    </row>
    <row r="33" spans="1:33" hidden="1" x14ac:dyDescent="0.2">
      <c r="A33" t="s">
        <v>161</v>
      </c>
      <c r="B33" t="s">
        <v>125</v>
      </c>
      <c r="C33" t="s">
        <v>114</v>
      </c>
      <c r="D33">
        <v>4</v>
      </c>
      <c r="E33">
        <v>403</v>
      </c>
      <c r="F33" s="7" t="s">
        <v>130</v>
      </c>
      <c r="G33" s="9">
        <v>16</v>
      </c>
      <c r="H33" s="2">
        <v>209973.75328083991</v>
      </c>
      <c r="I33" s="2">
        <v>84975.213792326947</v>
      </c>
      <c r="J33">
        <v>56.650142528217962</v>
      </c>
      <c r="K33">
        <v>122.8</v>
      </c>
      <c r="L33">
        <v>245.6</v>
      </c>
      <c r="M33">
        <v>2456</v>
      </c>
      <c r="N33">
        <v>2191.191624</v>
      </c>
      <c r="W33">
        <v>117</v>
      </c>
      <c r="X33">
        <v>234</v>
      </c>
      <c r="Y33">
        <v>2340</v>
      </c>
      <c r="Z33">
        <v>2087.69886</v>
      </c>
      <c r="AA33">
        <v>35</v>
      </c>
      <c r="AB33">
        <v>229658.79265091865</v>
      </c>
      <c r="AC33">
        <v>92941.640085357605</v>
      </c>
      <c r="AD33">
        <v>532</v>
      </c>
      <c r="AE33">
        <v>58.086657704503487</v>
      </c>
      <c r="AF33">
        <v>3485.1994622702091</v>
      </c>
      <c r="AG33">
        <v>3906.3858172855635</v>
      </c>
    </row>
    <row r="34" spans="1:33" hidden="1" x14ac:dyDescent="0.2">
      <c r="A34" t="s">
        <v>162</v>
      </c>
      <c r="B34" t="s">
        <v>125</v>
      </c>
      <c r="C34" t="s">
        <v>114</v>
      </c>
      <c r="D34">
        <v>4</v>
      </c>
      <c r="E34">
        <v>403</v>
      </c>
      <c r="F34" s="7" t="s">
        <v>115</v>
      </c>
      <c r="H34" s="2"/>
      <c r="I34" s="2"/>
      <c r="K34">
        <v>149.4</v>
      </c>
      <c r="L34">
        <v>298.8</v>
      </c>
      <c r="M34">
        <v>2988</v>
      </c>
      <c r="N34">
        <v>2665.830852</v>
      </c>
      <c r="W34">
        <v>19.399999999999999</v>
      </c>
      <c r="X34">
        <v>38.799999999999997</v>
      </c>
      <c r="Y34">
        <v>388</v>
      </c>
      <c r="Z34">
        <v>346.16545200000002</v>
      </c>
      <c r="AA34">
        <v>19</v>
      </c>
      <c r="AB34">
        <v>124671.91601049869</v>
      </c>
      <c r="AC34">
        <v>50454.033189194131</v>
      </c>
      <c r="AD34">
        <v>293</v>
      </c>
      <c r="AE34">
        <v>32.223879375613762</v>
      </c>
      <c r="AF34">
        <v>1933.4327625368255</v>
      </c>
      <c r="AG34">
        <v>2167.0881118894008</v>
      </c>
    </row>
    <row r="35" spans="1:33" hidden="1" x14ac:dyDescent="0.2">
      <c r="A35" t="s">
        <v>163</v>
      </c>
      <c r="B35" t="s">
        <v>125</v>
      </c>
      <c r="C35" t="s">
        <v>118</v>
      </c>
      <c r="D35">
        <v>4</v>
      </c>
      <c r="E35">
        <v>404</v>
      </c>
      <c r="F35" s="7" t="s">
        <v>130</v>
      </c>
      <c r="G35">
        <v>21</v>
      </c>
      <c r="H35" s="2">
        <v>275590.55118110235</v>
      </c>
      <c r="I35" s="2">
        <v>111529.96810242911</v>
      </c>
      <c r="J35">
        <v>74.353312068286073</v>
      </c>
      <c r="K35">
        <v>146.1</v>
      </c>
      <c r="L35">
        <v>292.2</v>
      </c>
      <c r="M35">
        <v>2922</v>
      </c>
      <c r="N35">
        <v>2606.9470380000002</v>
      </c>
      <c r="W35">
        <v>120.1</v>
      </c>
      <c r="X35">
        <v>240.2</v>
      </c>
      <c r="Y35">
        <v>2402</v>
      </c>
      <c r="Z35">
        <v>2143.013958</v>
      </c>
      <c r="AA35">
        <v>13</v>
      </c>
      <c r="AB35">
        <v>170603.67454068243</v>
      </c>
      <c r="AC35">
        <v>69042.361206265647</v>
      </c>
      <c r="AD35">
        <v>138</v>
      </c>
      <c r="AE35">
        <v>30.354234497165173</v>
      </c>
      <c r="AF35">
        <v>1821.2540698299103</v>
      </c>
      <c r="AG35">
        <v>2041.3526241688546</v>
      </c>
    </row>
    <row r="36" spans="1:33" hidden="1" x14ac:dyDescent="0.2">
      <c r="A36" t="s">
        <v>164</v>
      </c>
      <c r="B36" t="s">
        <v>125</v>
      </c>
      <c r="C36" t="s">
        <v>118</v>
      </c>
      <c r="D36">
        <v>4</v>
      </c>
      <c r="E36">
        <v>404</v>
      </c>
      <c r="F36" s="7" t="s">
        <v>115</v>
      </c>
      <c r="H36" s="2"/>
      <c r="I36" s="2"/>
      <c r="K36">
        <v>183.6</v>
      </c>
      <c r="L36">
        <v>367.2</v>
      </c>
      <c r="M36">
        <v>3672</v>
      </c>
      <c r="N36">
        <v>3276.0812880000003</v>
      </c>
      <c r="W36">
        <v>16.399999999999999</v>
      </c>
      <c r="X36">
        <v>32.799999999999997</v>
      </c>
      <c r="Y36">
        <v>328</v>
      </c>
      <c r="Z36">
        <v>292.63471200000004</v>
      </c>
      <c r="AA36">
        <v>34</v>
      </c>
      <c r="AB36">
        <v>223097.1128608924</v>
      </c>
      <c r="AC36">
        <v>90286.164654347391</v>
      </c>
      <c r="AD36">
        <v>264</v>
      </c>
      <c r="AE36">
        <v>29.124282548019618</v>
      </c>
      <c r="AF36">
        <v>1747.4569528811771</v>
      </c>
      <c r="AG36">
        <v>1958.6371256368673</v>
      </c>
    </row>
    <row r="37" spans="1:33" x14ac:dyDescent="0.2">
      <c r="A37" t="s">
        <v>165</v>
      </c>
      <c r="B37" t="s">
        <v>125</v>
      </c>
      <c r="C37" t="s">
        <v>118</v>
      </c>
      <c r="D37">
        <v>4</v>
      </c>
      <c r="E37">
        <v>404</v>
      </c>
      <c r="F37" s="7" t="s">
        <v>119</v>
      </c>
      <c r="H37" s="2"/>
      <c r="I37" s="2"/>
      <c r="K37">
        <v>87.2</v>
      </c>
      <c r="L37">
        <v>174.4</v>
      </c>
      <c r="M37">
        <v>1744</v>
      </c>
      <c r="N37">
        <v>1555.960176</v>
      </c>
      <c r="W37">
        <v>45.2</v>
      </c>
      <c r="X37">
        <v>90.4</v>
      </c>
      <c r="Y37">
        <v>904</v>
      </c>
      <c r="Z37">
        <v>806.5298160000001</v>
      </c>
      <c r="AA37">
        <v>18</v>
      </c>
      <c r="AB37">
        <v>236220.4724409449</v>
      </c>
      <c r="AC37">
        <v>95597.11551636782</v>
      </c>
      <c r="AD37">
        <v>180</v>
      </c>
      <c r="AE37">
        <v>39.919015694613449</v>
      </c>
      <c r="AF37">
        <v>2395.1409416768074</v>
      </c>
      <c r="AG37">
        <v>2684.5937244784491</v>
      </c>
    </row>
  </sheetData>
  <autoFilter ref="A1:AG37" xr:uid="{9F9A3189-C593-E647-AEF7-760179389F3D}">
    <filterColumn colId="5">
      <filters>
        <filter val="WF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061F-BC19-EA43-8E62-52B547CB8243}">
  <dimension ref="A1:AG33"/>
  <sheetViews>
    <sheetView topLeftCell="H1" workbookViewId="0">
      <selection activeCell="W2" sqref="W2:Z33"/>
    </sheetView>
  </sheetViews>
  <sheetFormatPr baseColWidth="10" defaultRowHeight="16" x14ac:dyDescent="0.2"/>
  <cols>
    <col min="1" max="1" width="17.1640625" customWidth="1"/>
    <col min="6" max="6" width="22.1640625" customWidth="1"/>
  </cols>
  <sheetData>
    <row r="1" spans="1:33" ht="17" x14ac:dyDescent="0.2">
      <c r="A1" s="15" t="s">
        <v>82</v>
      </c>
      <c r="B1" s="16" t="s">
        <v>83</v>
      </c>
      <c r="C1" s="16" t="s">
        <v>84</v>
      </c>
      <c r="D1" s="16" t="s">
        <v>85</v>
      </c>
      <c r="E1" s="17" t="s">
        <v>86</v>
      </c>
      <c r="F1" s="16" t="s">
        <v>30</v>
      </c>
      <c r="G1" s="18" t="s">
        <v>87</v>
      </c>
      <c r="H1" s="17" t="s">
        <v>88</v>
      </c>
      <c r="I1" s="17" t="s">
        <v>89</v>
      </c>
      <c r="J1" s="17" t="s">
        <v>90</v>
      </c>
      <c r="K1" s="19" t="s">
        <v>91</v>
      </c>
      <c r="L1" s="19" t="s">
        <v>92</v>
      </c>
      <c r="M1" s="19" t="s">
        <v>93</v>
      </c>
      <c r="N1" s="19" t="s">
        <v>94</v>
      </c>
      <c r="O1" s="18" t="s">
        <v>95</v>
      </c>
      <c r="P1" s="18" t="s">
        <v>96</v>
      </c>
      <c r="Q1" s="18" t="s">
        <v>97</v>
      </c>
      <c r="R1" s="18" t="s">
        <v>98</v>
      </c>
      <c r="S1" s="18" t="s">
        <v>99</v>
      </c>
      <c r="T1" s="18" t="s">
        <v>100</v>
      </c>
      <c r="U1" s="18" t="s">
        <v>101</v>
      </c>
      <c r="V1" s="18" t="s">
        <v>102</v>
      </c>
      <c r="W1" s="18" t="s">
        <v>103</v>
      </c>
      <c r="X1" s="18" t="s">
        <v>104</v>
      </c>
      <c r="Y1" s="18" t="s">
        <v>105</v>
      </c>
      <c r="Z1" s="18" t="s">
        <v>106</v>
      </c>
      <c r="AA1" s="18" t="s">
        <v>107</v>
      </c>
      <c r="AB1" s="18" t="s">
        <v>108</v>
      </c>
      <c r="AC1" s="18" t="s">
        <v>109</v>
      </c>
      <c r="AD1" s="18" t="s">
        <v>110</v>
      </c>
      <c r="AE1" s="17" t="s">
        <v>111</v>
      </c>
      <c r="AF1" s="17" t="s">
        <v>112</v>
      </c>
      <c r="AG1" s="17" t="s">
        <v>113</v>
      </c>
    </row>
    <row r="2" spans="1:33" x14ac:dyDescent="0.2">
      <c r="A2" t="s">
        <v>129</v>
      </c>
      <c r="B2" t="s">
        <v>125</v>
      </c>
      <c r="C2" t="s">
        <v>118</v>
      </c>
      <c r="D2">
        <v>1</v>
      </c>
      <c r="E2">
        <v>101</v>
      </c>
      <c r="F2" t="s">
        <v>130</v>
      </c>
      <c r="G2" s="14">
        <v>16</v>
      </c>
      <c r="H2">
        <v>209973.75328083991</v>
      </c>
      <c r="I2">
        <v>84975.213792326947</v>
      </c>
      <c r="J2">
        <v>56.650142528217962</v>
      </c>
      <c r="K2">
        <v>140.80000000000001</v>
      </c>
      <c r="L2">
        <v>281.60000000000002</v>
      </c>
      <c r="M2">
        <v>2816</v>
      </c>
      <c r="N2">
        <v>2512.376064</v>
      </c>
      <c r="W2">
        <v>31.2</v>
      </c>
      <c r="X2">
        <v>62.4</v>
      </c>
      <c r="Y2">
        <v>624</v>
      </c>
      <c r="Z2">
        <v>556.719696</v>
      </c>
      <c r="AA2" s="20">
        <v>16</v>
      </c>
      <c r="AB2">
        <v>209973.75328083991</v>
      </c>
      <c r="AC2">
        <v>84975.213792326947</v>
      </c>
      <c r="AD2" s="20">
        <v>224</v>
      </c>
      <c r="AE2">
        <v>46.934095616952483</v>
      </c>
      <c r="AF2">
        <v>2816.0457370171493</v>
      </c>
      <c r="AG2">
        <v>3156.3648643356714</v>
      </c>
    </row>
    <row r="3" spans="1:33" x14ac:dyDescent="0.2">
      <c r="A3" t="s">
        <v>131</v>
      </c>
      <c r="B3" t="s">
        <v>125</v>
      </c>
      <c r="C3" t="s">
        <v>118</v>
      </c>
      <c r="D3">
        <v>1</v>
      </c>
      <c r="E3">
        <v>101</v>
      </c>
      <c r="F3" t="s">
        <v>115</v>
      </c>
      <c r="K3">
        <v>154.4</v>
      </c>
      <c r="L3">
        <v>308.8</v>
      </c>
      <c r="M3">
        <v>3088</v>
      </c>
      <c r="N3">
        <v>2755.0487520000001</v>
      </c>
      <c r="W3">
        <v>67</v>
      </c>
      <c r="X3">
        <v>134</v>
      </c>
      <c r="Y3">
        <v>1340</v>
      </c>
      <c r="Z3">
        <v>1195.5198600000001</v>
      </c>
      <c r="AA3" s="20">
        <v>29</v>
      </c>
      <c r="AB3">
        <v>190288.71391076117</v>
      </c>
      <c r="AC3">
        <v>77008.787499296304</v>
      </c>
      <c r="AD3" s="20">
        <v>244</v>
      </c>
      <c r="AE3">
        <v>26.779573264434621</v>
      </c>
      <c r="AF3">
        <v>1606.7743958660774</v>
      </c>
      <c r="AG3">
        <v>1800.9530816064926</v>
      </c>
    </row>
    <row r="4" spans="1:33" x14ac:dyDescent="0.2">
      <c r="A4" t="s">
        <v>133</v>
      </c>
      <c r="B4" t="s">
        <v>125</v>
      </c>
      <c r="C4" t="s">
        <v>114</v>
      </c>
      <c r="D4">
        <v>1</v>
      </c>
      <c r="E4">
        <v>102</v>
      </c>
      <c r="F4" t="s">
        <v>130</v>
      </c>
      <c r="G4" s="14">
        <v>16</v>
      </c>
      <c r="H4">
        <v>209973.75328083991</v>
      </c>
      <c r="I4">
        <v>84975.213792326947</v>
      </c>
      <c r="J4">
        <v>56.650142528217962</v>
      </c>
      <c r="K4">
        <v>87.2</v>
      </c>
      <c r="L4">
        <v>174.4</v>
      </c>
      <c r="M4">
        <v>1744</v>
      </c>
      <c r="N4">
        <v>1555.960176</v>
      </c>
      <c r="W4">
        <v>70.7</v>
      </c>
      <c r="X4">
        <v>141.4</v>
      </c>
      <c r="Y4">
        <v>1414</v>
      </c>
      <c r="Z4">
        <v>1261.5411060000001</v>
      </c>
      <c r="AA4" s="20">
        <v>30</v>
      </c>
      <c r="AB4">
        <v>196850.39370078742</v>
      </c>
      <c r="AC4">
        <v>79664.262930306519</v>
      </c>
      <c r="AD4" s="20">
        <v>429</v>
      </c>
      <c r="AE4">
        <v>43.824861444624077</v>
      </c>
      <c r="AF4">
        <v>2629.4916866774447</v>
      </c>
      <c r="AG4">
        <v>2947.2657570124138</v>
      </c>
    </row>
    <row r="5" spans="1:33" x14ac:dyDescent="0.2">
      <c r="A5" t="s">
        <v>134</v>
      </c>
      <c r="B5" t="s">
        <v>125</v>
      </c>
      <c r="C5" t="s">
        <v>114</v>
      </c>
      <c r="D5">
        <v>1</v>
      </c>
      <c r="E5">
        <v>102</v>
      </c>
      <c r="F5" t="s">
        <v>115</v>
      </c>
      <c r="K5">
        <v>144.6</v>
      </c>
      <c r="L5">
        <v>289.2</v>
      </c>
      <c r="M5">
        <v>2892</v>
      </c>
      <c r="N5">
        <v>2580.1816680000002</v>
      </c>
      <c r="W5">
        <v>15.5</v>
      </c>
      <c r="X5">
        <v>31</v>
      </c>
      <c r="Y5">
        <v>310</v>
      </c>
      <c r="Z5">
        <v>276.57549</v>
      </c>
      <c r="AA5" s="20">
        <v>28</v>
      </c>
      <c r="AB5">
        <v>183727.03412073493</v>
      </c>
      <c r="AC5">
        <v>74353.31206828609</v>
      </c>
      <c r="AD5" s="20">
        <v>257</v>
      </c>
      <c r="AE5">
        <v>28.14807621670111</v>
      </c>
      <c r="AF5">
        <v>1688.8845730020664</v>
      </c>
      <c r="AG5">
        <v>1892.986273649366</v>
      </c>
    </row>
    <row r="6" spans="1:33" x14ac:dyDescent="0.2">
      <c r="A6" t="s">
        <v>135</v>
      </c>
      <c r="B6" t="s">
        <v>125</v>
      </c>
      <c r="C6" t="s">
        <v>116</v>
      </c>
      <c r="D6">
        <v>1</v>
      </c>
      <c r="E6">
        <v>103</v>
      </c>
      <c r="F6" t="s">
        <v>130</v>
      </c>
      <c r="G6" s="14">
        <v>18</v>
      </c>
      <c r="H6">
        <v>236220.4724409449</v>
      </c>
      <c r="I6">
        <v>95597.11551636782</v>
      </c>
      <c r="J6">
        <v>63.731410344245212</v>
      </c>
      <c r="K6">
        <v>155.5</v>
      </c>
      <c r="L6">
        <v>311</v>
      </c>
      <c r="M6">
        <v>3110</v>
      </c>
      <c r="N6">
        <v>2774.6766900000002</v>
      </c>
      <c r="W6">
        <v>22.2</v>
      </c>
      <c r="X6">
        <v>44.4</v>
      </c>
      <c r="Y6">
        <v>444</v>
      </c>
      <c r="Z6">
        <v>396.127476</v>
      </c>
      <c r="AA6" s="20">
        <v>36</v>
      </c>
      <c r="AB6">
        <v>236220.4724409449</v>
      </c>
      <c r="AC6">
        <v>95597.11551636782</v>
      </c>
      <c r="AD6" s="20">
        <v>399</v>
      </c>
      <c r="AE6">
        <v>43.610232108365551</v>
      </c>
      <c r="AF6">
        <v>2616.6139265019333</v>
      </c>
      <c r="AG6">
        <v>2932.8317195196919</v>
      </c>
    </row>
    <row r="7" spans="1:33" x14ac:dyDescent="0.2">
      <c r="A7" t="s">
        <v>136</v>
      </c>
      <c r="B7" t="s">
        <v>125</v>
      </c>
      <c r="C7" t="s">
        <v>116</v>
      </c>
      <c r="D7">
        <v>1</v>
      </c>
      <c r="E7">
        <v>103</v>
      </c>
      <c r="F7" t="s">
        <v>115</v>
      </c>
      <c r="K7">
        <v>219.2</v>
      </c>
      <c r="L7">
        <v>438.4</v>
      </c>
      <c r="M7">
        <v>4384</v>
      </c>
      <c r="N7">
        <v>3911.3127360000003</v>
      </c>
      <c r="W7">
        <v>5.2</v>
      </c>
      <c r="X7">
        <v>10.4</v>
      </c>
      <c r="Y7">
        <v>104</v>
      </c>
      <c r="Z7">
        <v>92.786616000000009</v>
      </c>
      <c r="AA7" s="20">
        <v>26</v>
      </c>
      <c r="AB7">
        <v>170603.67454068243</v>
      </c>
      <c r="AC7">
        <v>69042.361206265647</v>
      </c>
      <c r="AD7" s="20">
        <v>312</v>
      </c>
      <c r="AE7">
        <v>34.101234129849757</v>
      </c>
      <c r="AF7">
        <v>2046.0740477909856</v>
      </c>
      <c r="AG7">
        <v>2293.3420964665256</v>
      </c>
    </row>
    <row r="8" spans="1:33" x14ac:dyDescent="0.2">
      <c r="A8" t="s">
        <v>137</v>
      </c>
      <c r="B8" t="s">
        <v>125</v>
      </c>
      <c r="C8" t="s">
        <v>117</v>
      </c>
      <c r="D8">
        <v>1</v>
      </c>
      <c r="E8">
        <v>104</v>
      </c>
      <c r="F8" t="s">
        <v>130</v>
      </c>
      <c r="G8" s="14">
        <v>12</v>
      </c>
      <c r="H8">
        <v>157480.31496062991</v>
      </c>
      <c r="I8">
        <v>63731.410344245211</v>
      </c>
      <c r="J8">
        <v>42.48760689616347</v>
      </c>
      <c r="K8">
        <v>77.900000000000006</v>
      </c>
      <c r="L8">
        <v>155.80000000000001</v>
      </c>
      <c r="M8">
        <v>1558</v>
      </c>
      <c r="N8">
        <v>1390.0148820000002</v>
      </c>
      <c r="W8">
        <v>68.8</v>
      </c>
      <c r="X8">
        <v>137.6</v>
      </c>
      <c r="Y8">
        <v>1376</v>
      </c>
      <c r="Z8">
        <v>1227.6383040000001</v>
      </c>
      <c r="AA8" s="20">
        <v>26</v>
      </c>
      <c r="AB8">
        <v>170603.67454068243</v>
      </c>
      <c r="AC8">
        <v>69042.361206265647</v>
      </c>
      <c r="AD8" s="20">
        <v>330</v>
      </c>
      <c r="AE8">
        <v>36.480184332372986</v>
      </c>
      <c r="AF8">
        <v>2188.8110599423794</v>
      </c>
      <c r="AG8">
        <v>2453.3288765364155</v>
      </c>
    </row>
    <row r="9" spans="1:33" x14ac:dyDescent="0.2">
      <c r="A9" t="s">
        <v>138</v>
      </c>
      <c r="B9" t="s">
        <v>125</v>
      </c>
      <c r="C9" t="s">
        <v>117</v>
      </c>
      <c r="D9">
        <v>1</v>
      </c>
      <c r="E9">
        <v>104</v>
      </c>
      <c r="F9" t="s">
        <v>115</v>
      </c>
      <c r="K9">
        <v>144.69999999999999</v>
      </c>
      <c r="L9">
        <v>289.39999999999998</v>
      </c>
      <c r="M9">
        <v>2894</v>
      </c>
      <c r="N9">
        <v>2581.9660260000001</v>
      </c>
      <c r="W9">
        <v>12.7</v>
      </c>
      <c r="X9">
        <v>25.4</v>
      </c>
      <c r="Y9">
        <v>254</v>
      </c>
      <c r="Z9">
        <v>226.61346600000002</v>
      </c>
      <c r="AA9" s="20">
        <v>29</v>
      </c>
      <c r="AB9">
        <v>190288.71391076117</v>
      </c>
      <c r="AC9">
        <v>77008.787499296304</v>
      </c>
      <c r="AD9" s="20">
        <v>218</v>
      </c>
      <c r="AE9">
        <v>23.406956129544906</v>
      </c>
      <c r="AF9">
        <v>1404.4173677726944</v>
      </c>
      <c r="AG9">
        <v>1574.1412066680246</v>
      </c>
    </row>
    <row r="10" spans="1:33" x14ac:dyDescent="0.2">
      <c r="A10" t="s">
        <v>139</v>
      </c>
      <c r="B10" t="s">
        <v>125</v>
      </c>
      <c r="C10" t="s">
        <v>114</v>
      </c>
      <c r="D10">
        <v>2</v>
      </c>
      <c r="E10">
        <v>201</v>
      </c>
      <c r="F10" t="s">
        <v>130</v>
      </c>
      <c r="G10" s="14">
        <v>15</v>
      </c>
      <c r="H10">
        <v>196850.39370078742</v>
      </c>
      <c r="I10">
        <v>79664.262930306519</v>
      </c>
      <c r="J10">
        <v>53.109508620204352</v>
      </c>
      <c r="K10">
        <v>108.7</v>
      </c>
      <c r="L10">
        <v>217.4</v>
      </c>
      <c r="M10">
        <v>2174</v>
      </c>
      <c r="N10">
        <v>1939.5971460000001</v>
      </c>
      <c r="W10">
        <v>99.7</v>
      </c>
      <c r="X10">
        <v>199.4</v>
      </c>
      <c r="Y10">
        <v>1994</v>
      </c>
      <c r="Z10">
        <v>1779.0049260000001</v>
      </c>
      <c r="AA10" s="20">
        <v>37</v>
      </c>
      <c r="AB10">
        <v>242782.15223097114</v>
      </c>
      <c r="AC10">
        <v>98252.590947378034</v>
      </c>
      <c r="AD10" s="20">
        <v>348</v>
      </c>
      <c r="AE10">
        <v>29.947425168852657</v>
      </c>
      <c r="AF10">
        <v>1796.8455101311595</v>
      </c>
      <c r="AG10">
        <v>2013.99429003051</v>
      </c>
    </row>
    <row r="11" spans="1:33" x14ac:dyDescent="0.2">
      <c r="A11" t="s">
        <v>140</v>
      </c>
      <c r="B11" t="s">
        <v>125</v>
      </c>
      <c r="C11" t="s">
        <v>114</v>
      </c>
      <c r="D11">
        <v>2</v>
      </c>
      <c r="E11">
        <v>201</v>
      </c>
      <c r="F11" t="s">
        <v>115</v>
      </c>
      <c r="K11">
        <v>216.2</v>
      </c>
      <c r="L11">
        <v>432.4</v>
      </c>
      <c r="M11">
        <v>4324</v>
      </c>
      <c r="N11">
        <v>3857.7819960000002</v>
      </c>
      <c r="W11">
        <v>58.2</v>
      </c>
      <c r="X11">
        <v>116.4</v>
      </c>
      <c r="Y11">
        <v>1164</v>
      </c>
      <c r="Z11">
        <v>1038.4963560000001</v>
      </c>
      <c r="AA11" s="20">
        <v>23</v>
      </c>
      <c r="AB11">
        <v>150918.63517060367</v>
      </c>
      <c r="AC11">
        <v>61075.934913234989</v>
      </c>
      <c r="AD11" s="20">
        <v>224</v>
      </c>
      <c r="AE11">
        <v>24.584526275546541</v>
      </c>
      <c r="AF11">
        <v>1475.0715765327925</v>
      </c>
      <c r="AG11">
        <v>1653.3339765567803</v>
      </c>
    </row>
    <row r="12" spans="1:33" x14ac:dyDescent="0.2">
      <c r="A12" t="s">
        <v>141</v>
      </c>
      <c r="B12" t="s">
        <v>125</v>
      </c>
      <c r="C12" t="s">
        <v>117</v>
      </c>
      <c r="D12">
        <v>2</v>
      </c>
      <c r="E12">
        <v>202</v>
      </c>
      <c r="F12" t="s">
        <v>130</v>
      </c>
      <c r="G12" s="14">
        <v>12</v>
      </c>
      <c r="H12">
        <v>157480.31496062991</v>
      </c>
      <c r="I12">
        <v>63731.410344245211</v>
      </c>
      <c r="J12">
        <v>42.48760689616347</v>
      </c>
      <c r="K12">
        <v>199</v>
      </c>
      <c r="L12">
        <v>398</v>
      </c>
      <c r="M12">
        <v>3980</v>
      </c>
      <c r="N12">
        <v>3550.8724200000001</v>
      </c>
      <c r="W12">
        <v>11.8</v>
      </c>
      <c r="X12">
        <v>23.6</v>
      </c>
      <c r="Y12">
        <v>236</v>
      </c>
      <c r="Z12">
        <v>210.55424400000001</v>
      </c>
      <c r="AA12" s="20">
        <v>28</v>
      </c>
      <c r="AB12">
        <v>183727.03412073493</v>
      </c>
      <c r="AC12">
        <v>74353.31206828609</v>
      </c>
      <c r="AD12" s="20">
        <v>384</v>
      </c>
      <c r="AE12">
        <v>41.840135331995675</v>
      </c>
      <c r="AF12">
        <v>2510.4081199197403</v>
      </c>
      <c r="AG12">
        <v>2813.7909412120407</v>
      </c>
    </row>
    <row r="13" spans="1:33" x14ac:dyDescent="0.2">
      <c r="A13" t="s">
        <v>142</v>
      </c>
      <c r="B13" t="s">
        <v>125</v>
      </c>
      <c r="C13" t="s">
        <v>117</v>
      </c>
      <c r="D13">
        <v>2</v>
      </c>
      <c r="E13">
        <v>202</v>
      </c>
      <c r="F13" t="s">
        <v>115</v>
      </c>
      <c r="K13">
        <v>77.2</v>
      </c>
      <c r="L13">
        <v>154.4</v>
      </c>
      <c r="M13">
        <v>1544</v>
      </c>
      <c r="N13">
        <v>1377.5243760000001</v>
      </c>
      <c r="W13">
        <v>90.1</v>
      </c>
      <c r="X13">
        <v>180.2</v>
      </c>
      <c r="Y13">
        <v>1802</v>
      </c>
      <c r="Z13">
        <v>1607.7065580000001</v>
      </c>
      <c r="AA13" s="20">
        <v>24</v>
      </c>
      <c r="AB13">
        <v>157480.31496062991</v>
      </c>
      <c r="AC13">
        <v>63731.410344245211</v>
      </c>
      <c r="AD13" s="20">
        <v>257</v>
      </c>
      <c r="AE13">
        <v>28.089798626190344</v>
      </c>
      <c r="AF13">
        <v>1685.3879175714205</v>
      </c>
      <c r="AG13">
        <v>1889.0670474099268</v>
      </c>
    </row>
    <row r="14" spans="1:33" x14ac:dyDescent="0.2">
      <c r="A14" t="s">
        <v>143</v>
      </c>
      <c r="B14" t="s">
        <v>125</v>
      </c>
      <c r="C14" t="s">
        <v>118</v>
      </c>
      <c r="D14">
        <v>2</v>
      </c>
      <c r="E14">
        <v>203</v>
      </c>
      <c r="F14" t="s">
        <v>130</v>
      </c>
      <c r="G14" s="14">
        <v>20</v>
      </c>
      <c r="H14">
        <v>262467.19160104985</v>
      </c>
      <c r="I14">
        <v>106219.01724040868</v>
      </c>
      <c r="J14">
        <v>70.812678160272441</v>
      </c>
      <c r="K14">
        <v>168.9</v>
      </c>
      <c r="L14">
        <v>337.8</v>
      </c>
      <c r="M14">
        <v>3378</v>
      </c>
      <c r="N14">
        <v>3013.7806620000001</v>
      </c>
      <c r="W14">
        <v>4.9000000000000004</v>
      </c>
      <c r="X14">
        <v>9.8000000000000007</v>
      </c>
      <c r="Y14">
        <v>98</v>
      </c>
      <c r="Z14">
        <v>87.433542000000003</v>
      </c>
      <c r="AA14" s="20">
        <v>18</v>
      </c>
      <c r="AB14">
        <v>236220.4724409449</v>
      </c>
      <c r="AC14">
        <v>95597.11551636782</v>
      </c>
      <c r="AD14" s="20">
        <v>130</v>
      </c>
      <c r="AE14">
        <v>28.653526602882053</v>
      </c>
      <c r="AF14">
        <v>1719.2115961729232</v>
      </c>
      <c r="AG14">
        <v>1926.9783175704208</v>
      </c>
    </row>
    <row r="15" spans="1:33" x14ac:dyDescent="0.2">
      <c r="A15" t="s">
        <v>144</v>
      </c>
      <c r="B15" t="s">
        <v>125</v>
      </c>
      <c r="C15" t="s">
        <v>118</v>
      </c>
      <c r="D15">
        <v>2</v>
      </c>
      <c r="E15">
        <v>203</v>
      </c>
      <c r="F15" t="s">
        <v>115</v>
      </c>
      <c r="K15">
        <v>171.3</v>
      </c>
      <c r="L15">
        <v>342.6</v>
      </c>
      <c r="M15">
        <v>3426</v>
      </c>
      <c r="N15">
        <v>3056.6052540000001</v>
      </c>
      <c r="W15">
        <v>15.6</v>
      </c>
      <c r="X15">
        <v>31.2</v>
      </c>
      <c r="Y15">
        <v>312</v>
      </c>
      <c r="Z15">
        <v>278.359848</v>
      </c>
      <c r="AA15" s="20">
        <v>29</v>
      </c>
      <c r="AB15">
        <v>190288.71391076117</v>
      </c>
      <c r="AC15">
        <v>77008.787499296304</v>
      </c>
      <c r="AD15" s="20">
        <v>200</v>
      </c>
      <c r="AE15">
        <v>21.837089362595297</v>
      </c>
      <c r="AF15">
        <v>1310.2253617557178</v>
      </c>
      <c r="AG15">
        <v>1468.566096723896</v>
      </c>
    </row>
    <row r="16" spans="1:33" x14ac:dyDescent="0.2">
      <c r="A16" t="s">
        <v>146</v>
      </c>
      <c r="B16" t="s">
        <v>125</v>
      </c>
      <c r="C16" t="s">
        <v>116</v>
      </c>
      <c r="D16">
        <v>2</v>
      </c>
      <c r="E16">
        <v>204</v>
      </c>
      <c r="F16" t="s">
        <v>130</v>
      </c>
      <c r="G16" s="14">
        <v>21</v>
      </c>
      <c r="H16">
        <v>275590.55118110235</v>
      </c>
      <c r="I16">
        <v>111529.96810242911</v>
      </c>
      <c r="J16">
        <v>74.353312068286073</v>
      </c>
      <c r="K16">
        <v>182.2</v>
      </c>
      <c r="L16">
        <v>364.4</v>
      </c>
      <c r="M16">
        <v>3644</v>
      </c>
      <c r="N16">
        <v>3251.1002760000001</v>
      </c>
      <c r="W16">
        <v>20.7</v>
      </c>
      <c r="X16">
        <v>41.4</v>
      </c>
      <c r="Y16">
        <v>414</v>
      </c>
      <c r="Z16">
        <v>369.36210600000004</v>
      </c>
      <c r="AA16" s="20">
        <v>29</v>
      </c>
      <c r="AB16">
        <v>190288.71391076117</v>
      </c>
      <c r="AC16">
        <v>77008.787499296304</v>
      </c>
      <c r="AD16" s="20">
        <v>140</v>
      </c>
      <c r="AE16">
        <v>15.206596185416828</v>
      </c>
      <c r="AF16">
        <v>912.39577112500979</v>
      </c>
      <c r="AG16">
        <v>1022.6588000654671</v>
      </c>
    </row>
    <row r="17" spans="1:33" x14ac:dyDescent="0.2">
      <c r="A17" t="s">
        <v>147</v>
      </c>
      <c r="B17" t="s">
        <v>125</v>
      </c>
      <c r="C17" t="s">
        <v>116</v>
      </c>
      <c r="D17">
        <v>2</v>
      </c>
      <c r="E17">
        <v>204</v>
      </c>
      <c r="F17" t="s">
        <v>115</v>
      </c>
      <c r="K17">
        <v>115.1</v>
      </c>
      <c r="L17">
        <v>230.2</v>
      </c>
      <c r="M17">
        <v>2302</v>
      </c>
      <c r="N17">
        <v>2053.7960579999999</v>
      </c>
      <c r="W17">
        <v>38.299999999999997</v>
      </c>
      <c r="X17">
        <v>76.599999999999994</v>
      </c>
      <c r="Y17">
        <v>766</v>
      </c>
      <c r="Z17">
        <v>683.40911400000005</v>
      </c>
      <c r="AA17" s="20">
        <v>44</v>
      </c>
      <c r="AB17">
        <v>288713.91076115484</v>
      </c>
      <c r="AC17">
        <v>116840.91896444955</v>
      </c>
      <c r="AD17" s="20">
        <v>216</v>
      </c>
      <c r="AE17">
        <v>23.804468254702012</v>
      </c>
      <c r="AF17">
        <v>1428.2680952821208</v>
      </c>
      <c r="AG17">
        <v>1600.8742945969652</v>
      </c>
    </row>
    <row r="18" spans="1:33" x14ac:dyDescent="0.2">
      <c r="A18" t="s">
        <v>148</v>
      </c>
      <c r="B18" t="s">
        <v>125</v>
      </c>
      <c r="C18" t="s">
        <v>118</v>
      </c>
      <c r="D18">
        <v>3</v>
      </c>
      <c r="E18">
        <v>301</v>
      </c>
      <c r="F18" t="s">
        <v>130</v>
      </c>
      <c r="G18" s="14">
        <v>15</v>
      </c>
      <c r="H18">
        <v>196850.39370078742</v>
      </c>
      <c r="I18">
        <v>79664.262930306519</v>
      </c>
      <c r="J18">
        <v>53.109508620204352</v>
      </c>
      <c r="K18">
        <v>152.5</v>
      </c>
      <c r="L18">
        <v>305</v>
      </c>
      <c r="M18">
        <v>3050</v>
      </c>
      <c r="N18">
        <v>2721.1459500000001</v>
      </c>
      <c r="W18">
        <v>7</v>
      </c>
      <c r="X18">
        <v>14</v>
      </c>
      <c r="Y18">
        <v>140</v>
      </c>
      <c r="Z18">
        <v>124.90506000000001</v>
      </c>
      <c r="AA18" s="20">
        <v>13</v>
      </c>
      <c r="AB18">
        <v>170603.67454068243</v>
      </c>
      <c r="AC18">
        <v>69042.361206265647</v>
      </c>
      <c r="AD18" s="20">
        <v>269</v>
      </c>
      <c r="AE18">
        <v>59.107762724231087</v>
      </c>
      <c r="AF18">
        <v>3546.4657634538653</v>
      </c>
      <c r="AG18">
        <v>3975.0561509672648</v>
      </c>
    </row>
    <row r="19" spans="1:33" x14ac:dyDescent="0.2">
      <c r="A19" t="s">
        <v>149</v>
      </c>
      <c r="B19" t="s">
        <v>125</v>
      </c>
      <c r="C19" t="s">
        <v>118</v>
      </c>
      <c r="D19">
        <v>3</v>
      </c>
      <c r="E19">
        <v>301</v>
      </c>
      <c r="F19" t="s">
        <v>115</v>
      </c>
      <c r="K19">
        <v>74.8</v>
      </c>
      <c r="L19">
        <v>149.6</v>
      </c>
      <c r="M19">
        <v>1496</v>
      </c>
      <c r="N19">
        <v>1334.6997840000001</v>
      </c>
      <c r="W19">
        <v>109.6</v>
      </c>
      <c r="X19">
        <v>219.2</v>
      </c>
      <c r="Y19">
        <v>2192</v>
      </c>
      <c r="Z19">
        <v>1955.6563680000002</v>
      </c>
      <c r="AA19" s="20">
        <v>23</v>
      </c>
      <c r="AB19">
        <v>150918.63517060367</v>
      </c>
      <c r="AC19">
        <v>61075.934913234989</v>
      </c>
      <c r="AD19" s="20">
        <v>250</v>
      </c>
      <c r="AE19">
        <v>27.324706834815508</v>
      </c>
      <c r="AF19">
        <v>1639.4824100889305</v>
      </c>
      <c r="AG19">
        <v>1837.6138593481776</v>
      </c>
    </row>
    <row r="20" spans="1:33" x14ac:dyDescent="0.2">
      <c r="A20" t="s">
        <v>151</v>
      </c>
      <c r="B20" t="s">
        <v>125</v>
      </c>
      <c r="C20" t="s">
        <v>114</v>
      </c>
      <c r="D20">
        <v>3</v>
      </c>
      <c r="E20">
        <v>302</v>
      </c>
      <c r="F20" t="s">
        <v>130</v>
      </c>
      <c r="G20" s="14">
        <v>19</v>
      </c>
      <c r="H20">
        <v>249343.83202099739</v>
      </c>
      <c r="I20">
        <v>100908.066378388</v>
      </c>
      <c r="J20">
        <v>67.272044252258851</v>
      </c>
      <c r="K20">
        <v>177.3</v>
      </c>
      <c r="L20">
        <v>354.6</v>
      </c>
      <c r="M20">
        <v>3546</v>
      </c>
      <c r="N20">
        <v>3163.6667340000004</v>
      </c>
      <c r="W20">
        <v>32.700000000000003</v>
      </c>
      <c r="X20">
        <v>65.400000000000006</v>
      </c>
      <c r="Y20">
        <v>654</v>
      </c>
      <c r="Z20">
        <v>583.48506600000007</v>
      </c>
      <c r="AA20" s="20">
        <v>31</v>
      </c>
      <c r="AB20">
        <v>203412.07349081367</v>
      </c>
      <c r="AC20">
        <v>82319.738361316733</v>
      </c>
      <c r="AD20" s="20">
        <v>419</v>
      </c>
      <c r="AE20">
        <v>46.081247298232633</v>
      </c>
      <c r="AF20">
        <v>2764.8748378939581</v>
      </c>
      <c r="AG20">
        <v>3099.0099620534429</v>
      </c>
    </row>
    <row r="21" spans="1:33" x14ac:dyDescent="0.2">
      <c r="A21" t="s">
        <v>152</v>
      </c>
      <c r="B21" t="s">
        <v>125</v>
      </c>
      <c r="C21" t="s">
        <v>114</v>
      </c>
      <c r="D21">
        <v>3</v>
      </c>
      <c r="E21">
        <v>302</v>
      </c>
      <c r="F21" t="s">
        <v>115</v>
      </c>
      <c r="K21">
        <v>129.4</v>
      </c>
      <c r="L21">
        <v>258.8</v>
      </c>
      <c r="M21">
        <v>2588</v>
      </c>
      <c r="N21">
        <v>2308.9592520000001</v>
      </c>
      <c r="W21">
        <v>111.4</v>
      </c>
      <c r="X21">
        <v>222.8</v>
      </c>
      <c r="Y21">
        <v>2228</v>
      </c>
      <c r="Z21">
        <v>1987.7748120000001</v>
      </c>
      <c r="AA21" s="20">
        <v>32</v>
      </c>
      <c r="AB21">
        <v>209973.75328083991</v>
      </c>
      <c r="AC21">
        <v>84975.213792326947</v>
      </c>
      <c r="AD21" s="20">
        <v>358</v>
      </c>
      <c r="AE21">
        <v>39.41311178632737</v>
      </c>
      <c r="AF21">
        <v>2364.7867071796422</v>
      </c>
      <c r="AG21">
        <v>2650.5711807423017</v>
      </c>
    </row>
    <row r="22" spans="1:33" x14ac:dyDescent="0.2">
      <c r="A22" t="s">
        <v>153</v>
      </c>
      <c r="B22" t="s">
        <v>125</v>
      </c>
      <c r="C22" t="s">
        <v>117</v>
      </c>
      <c r="D22">
        <v>3</v>
      </c>
      <c r="E22">
        <v>303</v>
      </c>
      <c r="F22" t="s">
        <v>130</v>
      </c>
      <c r="G22" s="14">
        <v>15</v>
      </c>
      <c r="H22">
        <v>196850.39370078742</v>
      </c>
      <c r="I22">
        <v>79664.262930306519</v>
      </c>
      <c r="J22">
        <v>53.109508620204352</v>
      </c>
      <c r="K22">
        <v>159.80000000000001</v>
      </c>
      <c r="L22">
        <v>319.60000000000002</v>
      </c>
      <c r="M22">
        <v>3196</v>
      </c>
      <c r="N22">
        <v>2851.4040840000002</v>
      </c>
      <c r="W22">
        <v>15.1</v>
      </c>
      <c r="X22">
        <v>30.2</v>
      </c>
      <c r="Y22">
        <v>302</v>
      </c>
      <c r="Z22">
        <v>269.43805800000001</v>
      </c>
      <c r="AA22" s="20">
        <v>36</v>
      </c>
      <c r="AB22">
        <v>236220.4724409449</v>
      </c>
      <c r="AC22">
        <v>95597.11551636782</v>
      </c>
      <c r="AD22" s="20">
        <v>332</v>
      </c>
      <c r="AE22">
        <v>35.647290986279394</v>
      </c>
      <c r="AF22">
        <v>2138.8374591767638</v>
      </c>
      <c r="AG22">
        <v>2397.3159661182754</v>
      </c>
    </row>
    <row r="23" spans="1:33" x14ac:dyDescent="0.2">
      <c r="A23" t="s">
        <v>154</v>
      </c>
      <c r="B23" t="s">
        <v>125</v>
      </c>
      <c r="C23" t="s">
        <v>117</v>
      </c>
      <c r="D23">
        <v>3</v>
      </c>
      <c r="E23">
        <v>303</v>
      </c>
      <c r="F23" t="s">
        <v>115</v>
      </c>
      <c r="K23">
        <v>125.6</v>
      </c>
      <c r="L23">
        <v>251.2</v>
      </c>
      <c r="M23">
        <v>2512</v>
      </c>
      <c r="N23">
        <v>2241.153648</v>
      </c>
      <c r="W23">
        <v>121</v>
      </c>
      <c r="X23">
        <v>242</v>
      </c>
      <c r="Y23">
        <v>2420</v>
      </c>
      <c r="Z23">
        <v>2159.0731800000003</v>
      </c>
      <c r="AA23" s="20">
        <v>23</v>
      </c>
      <c r="AB23">
        <v>150918.63517060367</v>
      </c>
      <c r="AC23">
        <v>61075.934913234989</v>
      </c>
      <c r="AD23" s="20">
        <v>198</v>
      </c>
      <c r="AE23">
        <v>21.865661255219258</v>
      </c>
      <c r="AF23">
        <v>1311.9396753131555</v>
      </c>
      <c r="AG23">
        <v>1470.4875850747501</v>
      </c>
    </row>
    <row r="24" spans="1:33" x14ac:dyDescent="0.2">
      <c r="A24" t="s">
        <v>155</v>
      </c>
      <c r="B24" t="s">
        <v>125</v>
      </c>
      <c r="C24" t="s">
        <v>116</v>
      </c>
      <c r="D24">
        <v>3</v>
      </c>
      <c r="E24">
        <v>304</v>
      </c>
      <c r="F24" t="s">
        <v>130</v>
      </c>
      <c r="G24" s="14">
        <v>12</v>
      </c>
      <c r="H24">
        <v>157480.31496062991</v>
      </c>
      <c r="I24">
        <v>63731.410344245211</v>
      </c>
      <c r="J24">
        <v>42.48760689616347</v>
      </c>
      <c r="K24">
        <v>150.1</v>
      </c>
      <c r="L24">
        <v>300.2</v>
      </c>
      <c r="M24">
        <v>3002</v>
      </c>
      <c r="N24">
        <v>2678.3213580000001</v>
      </c>
      <c r="W24">
        <v>19.7</v>
      </c>
      <c r="X24">
        <v>39.4</v>
      </c>
      <c r="Y24">
        <v>394</v>
      </c>
      <c r="Z24">
        <v>351.51852600000001</v>
      </c>
      <c r="AA24" s="20">
        <v>24</v>
      </c>
      <c r="AB24">
        <v>157480.31496062991</v>
      </c>
      <c r="AC24">
        <v>63731.410344245211</v>
      </c>
      <c r="AD24" s="20">
        <v>291</v>
      </c>
      <c r="AE24">
        <v>31.805958755725253</v>
      </c>
      <c r="AF24">
        <v>1908.3575253435151</v>
      </c>
      <c r="AG24">
        <v>2138.982532281279</v>
      </c>
    </row>
    <row r="25" spans="1:33" x14ac:dyDescent="0.2">
      <c r="A25" t="s">
        <v>156</v>
      </c>
      <c r="B25" t="s">
        <v>125</v>
      </c>
      <c r="C25" t="s">
        <v>116</v>
      </c>
      <c r="D25">
        <v>3</v>
      </c>
      <c r="E25">
        <v>304</v>
      </c>
      <c r="F25" t="s">
        <v>115</v>
      </c>
      <c r="K25">
        <v>90.6</v>
      </c>
      <c r="L25">
        <v>181.2</v>
      </c>
      <c r="M25">
        <v>1812</v>
      </c>
      <c r="N25">
        <v>1616.6283480000002</v>
      </c>
      <c r="W25">
        <v>111.8</v>
      </c>
      <c r="X25">
        <v>223.6</v>
      </c>
      <c r="Y25">
        <v>2236</v>
      </c>
      <c r="Z25">
        <v>1994.9122440000001</v>
      </c>
      <c r="AA25" s="20">
        <v>27</v>
      </c>
      <c r="AB25">
        <v>177165.35433070868</v>
      </c>
      <c r="AC25">
        <v>71697.836637275876</v>
      </c>
      <c r="AD25" s="20">
        <v>227</v>
      </c>
      <c r="AE25">
        <v>25.042470221213843</v>
      </c>
      <c r="AF25">
        <v>1502.5482132728305</v>
      </c>
      <c r="AG25">
        <v>1684.131164846852</v>
      </c>
    </row>
    <row r="26" spans="1:33" x14ac:dyDescent="0.2">
      <c r="A26" t="s">
        <v>157</v>
      </c>
      <c r="B26" t="s">
        <v>125</v>
      </c>
      <c r="C26" t="s">
        <v>117</v>
      </c>
      <c r="D26">
        <v>4</v>
      </c>
      <c r="E26">
        <v>401</v>
      </c>
      <c r="F26" t="s">
        <v>130</v>
      </c>
      <c r="G26" s="14">
        <v>11</v>
      </c>
      <c r="H26">
        <v>144356.95538057742</v>
      </c>
      <c r="I26">
        <v>58420.459482224775</v>
      </c>
      <c r="J26">
        <v>38.946972988149845</v>
      </c>
      <c r="K26">
        <v>110.4</v>
      </c>
      <c r="L26">
        <v>220.8</v>
      </c>
      <c r="M26">
        <v>2208</v>
      </c>
      <c r="N26">
        <v>1969.9312320000001</v>
      </c>
      <c r="W26">
        <v>113.8</v>
      </c>
      <c r="X26">
        <v>227.6</v>
      </c>
      <c r="Y26">
        <v>2276</v>
      </c>
      <c r="Z26">
        <v>2030.599404</v>
      </c>
      <c r="AA26" s="20">
        <v>30</v>
      </c>
      <c r="AB26">
        <v>196850.39370078742</v>
      </c>
      <c r="AC26">
        <v>79664.262930306519</v>
      </c>
      <c r="AD26" s="20">
        <v>437</v>
      </c>
      <c r="AE26">
        <v>48.457249607072448</v>
      </c>
      <c r="AF26">
        <v>2907.434976424347</v>
      </c>
      <c r="AG26">
        <v>3258.7984933252287</v>
      </c>
    </row>
    <row r="27" spans="1:33" x14ac:dyDescent="0.2">
      <c r="A27" t="s">
        <v>158</v>
      </c>
      <c r="B27" t="s">
        <v>125</v>
      </c>
      <c r="C27" t="s">
        <v>117</v>
      </c>
      <c r="D27">
        <v>4</v>
      </c>
      <c r="E27">
        <v>401</v>
      </c>
      <c r="F27" t="s">
        <v>115</v>
      </c>
      <c r="K27">
        <v>68.3</v>
      </c>
      <c r="L27">
        <v>136.6</v>
      </c>
      <c r="M27">
        <v>1366</v>
      </c>
      <c r="N27">
        <v>1218.7165140000002</v>
      </c>
      <c r="W27">
        <v>38.299999999999997</v>
      </c>
      <c r="X27">
        <v>76.599999999999994</v>
      </c>
      <c r="Y27">
        <v>766</v>
      </c>
      <c r="Z27">
        <v>683.40911400000005</v>
      </c>
      <c r="AA27" s="20">
        <v>18</v>
      </c>
      <c r="AB27">
        <v>118110.23622047245</v>
      </c>
      <c r="AC27">
        <v>47798.55775818391</v>
      </c>
      <c r="AD27" s="20">
        <v>208</v>
      </c>
      <c r="AE27">
        <v>23.158652776979572</v>
      </c>
      <c r="AF27">
        <v>1389.5191666187743</v>
      </c>
      <c r="AG27">
        <v>1557.4425579046531</v>
      </c>
    </row>
    <row r="28" spans="1:33" x14ac:dyDescent="0.2">
      <c r="A28" t="s">
        <v>159</v>
      </c>
      <c r="B28" t="s">
        <v>125</v>
      </c>
      <c r="C28" t="s">
        <v>116</v>
      </c>
      <c r="D28">
        <v>4</v>
      </c>
      <c r="E28">
        <v>402</v>
      </c>
      <c r="F28" t="s">
        <v>130</v>
      </c>
      <c r="G28" s="14">
        <v>13</v>
      </c>
      <c r="H28">
        <v>170603.67454068243</v>
      </c>
      <c r="I28">
        <v>69042.361206265647</v>
      </c>
      <c r="J28">
        <v>46.028240804177095</v>
      </c>
      <c r="K28">
        <v>117.7</v>
      </c>
      <c r="L28">
        <v>235.4</v>
      </c>
      <c r="M28">
        <v>2354</v>
      </c>
      <c r="N28">
        <v>2100.1893660000001</v>
      </c>
      <c r="W28">
        <v>118</v>
      </c>
      <c r="X28">
        <v>236</v>
      </c>
      <c r="Y28">
        <v>2360</v>
      </c>
      <c r="Z28">
        <v>2105.5424400000002</v>
      </c>
      <c r="AA28" s="20">
        <v>27</v>
      </c>
      <c r="AB28">
        <v>177165.35433070868</v>
      </c>
      <c r="AC28">
        <v>71697.836637275876</v>
      </c>
      <c r="AD28" s="20">
        <v>432</v>
      </c>
      <c r="AE28">
        <v>46.972191473784427</v>
      </c>
      <c r="AF28">
        <v>2818.3314884270658</v>
      </c>
      <c r="AG28">
        <v>3158.9268488034768</v>
      </c>
    </row>
    <row r="29" spans="1:33" x14ac:dyDescent="0.2">
      <c r="A29" t="s">
        <v>160</v>
      </c>
      <c r="B29" t="s">
        <v>125</v>
      </c>
      <c r="C29" t="s">
        <v>116</v>
      </c>
      <c r="D29">
        <v>4</v>
      </c>
      <c r="E29">
        <v>402</v>
      </c>
      <c r="F29" t="s">
        <v>115</v>
      </c>
      <c r="K29">
        <v>161.80000000000001</v>
      </c>
      <c r="L29">
        <v>323.60000000000002</v>
      </c>
      <c r="M29">
        <v>3236</v>
      </c>
      <c r="N29">
        <v>2887.0912440000002</v>
      </c>
      <c r="W29">
        <v>11.6</v>
      </c>
      <c r="X29">
        <v>23.2</v>
      </c>
      <c r="Y29">
        <v>232</v>
      </c>
      <c r="Z29">
        <v>206.98552800000002</v>
      </c>
      <c r="AA29" s="20">
        <v>23</v>
      </c>
      <c r="AB29">
        <v>150918.63517060367</v>
      </c>
      <c r="AC29">
        <v>61075.934913234989</v>
      </c>
      <c r="AD29" s="20">
        <v>350</v>
      </c>
      <c r="AE29">
        <v>30.873517307552955</v>
      </c>
      <c r="AF29">
        <v>1852.4110384531773</v>
      </c>
      <c r="AG29">
        <v>2076.2749124502434</v>
      </c>
    </row>
    <row r="30" spans="1:33" x14ac:dyDescent="0.2">
      <c r="A30" t="s">
        <v>161</v>
      </c>
      <c r="B30" t="s">
        <v>125</v>
      </c>
      <c r="C30" t="s">
        <v>114</v>
      </c>
      <c r="D30">
        <v>4</v>
      </c>
      <c r="E30">
        <v>403</v>
      </c>
      <c r="F30" t="s">
        <v>130</v>
      </c>
      <c r="G30" s="14">
        <v>16</v>
      </c>
      <c r="H30">
        <v>209973.75328083991</v>
      </c>
      <c r="I30">
        <v>84975.213792326947</v>
      </c>
      <c r="J30">
        <v>56.650142528217962</v>
      </c>
      <c r="K30">
        <v>122.8</v>
      </c>
      <c r="L30">
        <v>245.6</v>
      </c>
      <c r="M30">
        <v>2456</v>
      </c>
      <c r="N30">
        <v>2191.191624</v>
      </c>
      <c r="W30">
        <v>117</v>
      </c>
      <c r="X30">
        <v>234</v>
      </c>
      <c r="Y30">
        <v>2340</v>
      </c>
      <c r="Z30">
        <v>2087.69886</v>
      </c>
      <c r="AA30" s="20">
        <v>35</v>
      </c>
      <c r="AB30">
        <v>229658.79265091865</v>
      </c>
      <c r="AC30">
        <v>92941.640085357605</v>
      </c>
      <c r="AD30" s="20">
        <v>532</v>
      </c>
      <c r="AE30">
        <v>58.086657704503487</v>
      </c>
      <c r="AF30">
        <v>3485.1994622702091</v>
      </c>
      <c r="AG30">
        <v>3906.3858172855635</v>
      </c>
    </row>
    <row r="31" spans="1:33" x14ac:dyDescent="0.2">
      <c r="A31" t="s">
        <v>162</v>
      </c>
      <c r="B31" t="s">
        <v>125</v>
      </c>
      <c r="C31" t="s">
        <v>114</v>
      </c>
      <c r="D31">
        <v>4</v>
      </c>
      <c r="E31">
        <v>403</v>
      </c>
      <c r="F31" t="s">
        <v>115</v>
      </c>
      <c r="K31">
        <v>149.4</v>
      </c>
      <c r="L31">
        <v>298.8</v>
      </c>
      <c r="M31">
        <v>2988</v>
      </c>
      <c r="N31">
        <v>2665.830852</v>
      </c>
      <c r="W31">
        <v>19.399999999999999</v>
      </c>
      <c r="X31">
        <v>38.799999999999997</v>
      </c>
      <c r="Y31">
        <v>388</v>
      </c>
      <c r="Z31">
        <v>346.16545200000002</v>
      </c>
      <c r="AA31" s="20">
        <v>19</v>
      </c>
      <c r="AB31">
        <v>124671.91601049869</v>
      </c>
      <c r="AC31">
        <v>50454.033189194131</v>
      </c>
      <c r="AD31" s="20">
        <v>293</v>
      </c>
      <c r="AE31">
        <v>32.223879375613762</v>
      </c>
      <c r="AF31">
        <v>1933.4327625368255</v>
      </c>
      <c r="AG31">
        <v>2167.0881118894008</v>
      </c>
    </row>
    <row r="32" spans="1:33" x14ac:dyDescent="0.2">
      <c r="A32" t="s">
        <v>163</v>
      </c>
      <c r="B32" t="s">
        <v>125</v>
      </c>
      <c r="C32" t="s">
        <v>118</v>
      </c>
      <c r="D32">
        <v>4</v>
      </c>
      <c r="E32">
        <v>404</v>
      </c>
      <c r="F32" t="s">
        <v>130</v>
      </c>
      <c r="G32" s="14">
        <v>21</v>
      </c>
      <c r="H32">
        <v>275590.55118110235</v>
      </c>
      <c r="I32">
        <v>111529.96810242911</v>
      </c>
      <c r="J32">
        <v>74.353312068286073</v>
      </c>
      <c r="K32">
        <v>146.1</v>
      </c>
      <c r="L32">
        <v>292.2</v>
      </c>
      <c r="M32">
        <v>2922</v>
      </c>
      <c r="N32">
        <v>2606.9470380000002</v>
      </c>
      <c r="W32">
        <v>120.1</v>
      </c>
      <c r="X32">
        <v>240.2</v>
      </c>
      <c r="Y32">
        <v>2402</v>
      </c>
      <c r="Z32">
        <v>2143.013958</v>
      </c>
      <c r="AA32" s="20">
        <v>13</v>
      </c>
      <c r="AB32">
        <v>170603.67454068243</v>
      </c>
      <c r="AC32">
        <v>69042.361206265647</v>
      </c>
      <c r="AD32" s="20">
        <v>138</v>
      </c>
      <c r="AE32">
        <v>30.354234497165173</v>
      </c>
      <c r="AF32">
        <v>1821.2540698299103</v>
      </c>
      <c r="AG32">
        <v>2041.3526241688546</v>
      </c>
    </row>
    <row r="33" spans="1:33" x14ac:dyDescent="0.2">
      <c r="A33" t="s">
        <v>164</v>
      </c>
      <c r="B33" t="s">
        <v>125</v>
      </c>
      <c r="C33" t="s">
        <v>118</v>
      </c>
      <c r="D33">
        <v>4</v>
      </c>
      <c r="E33">
        <v>404</v>
      </c>
      <c r="F33" t="s">
        <v>115</v>
      </c>
      <c r="K33">
        <v>183.6</v>
      </c>
      <c r="L33">
        <v>367.2</v>
      </c>
      <c r="M33">
        <v>3672</v>
      </c>
      <c r="N33">
        <v>3276.0812880000003</v>
      </c>
      <c r="W33">
        <v>16.399999999999999</v>
      </c>
      <c r="X33">
        <v>32.799999999999997</v>
      </c>
      <c r="Y33">
        <v>328</v>
      </c>
      <c r="Z33">
        <v>292.63471200000004</v>
      </c>
      <c r="AA33" s="20">
        <v>34</v>
      </c>
      <c r="AB33">
        <v>223097.1128608924</v>
      </c>
      <c r="AC33">
        <v>90286.164654347391</v>
      </c>
      <c r="AD33" s="20">
        <v>264</v>
      </c>
      <c r="AE33">
        <v>29.124282548019618</v>
      </c>
      <c r="AF33">
        <v>1747.4569528811771</v>
      </c>
      <c r="AG33">
        <v>1958.6371256368673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EC03D-8B24-8645-963D-CA3F682C8912}">
  <dimension ref="A1:AG5"/>
  <sheetViews>
    <sheetView topLeftCell="F1" workbookViewId="0">
      <selection activeCell="P20" sqref="O20:P20"/>
    </sheetView>
  </sheetViews>
  <sheetFormatPr baseColWidth="10" defaultRowHeight="16" x14ac:dyDescent="0.2"/>
  <sheetData>
    <row r="1" spans="1:33" ht="34" x14ac:dyDescent="0.2">
      <c r="A1" s="15" t="s">
        <v>82</v>
      </c>
      <c r="B1" s="16" t="s">
        <v>83</v>
      </c>
      <c r="C1" s="16" t="s">
        <v>84</v>
      </c>
      <c r="D1" s="16" t="s">
        <v>85</v>
      </c>
      <c r="E1" s="17" t="s">
        <v>86</v>
      </c>
      <c r="F1" s="16" t="s">
        <v>30</v>
      </c>
      <c r="G1" s="18" t="s">
        <v>87</v>
      </c>
      <c r="H1" s="17" t="s">
        <v>88</v>
      </c>
      <c r="I1" s="17" t="s">
        <v>89</v>
      </c>
      <c r="J1" s="17" t="s">
        <v>90</v>
      </c>
      <c r="K1" s="19" t="s">
        <v>91</v>
      </c>
      <c r="L1" s="19" t="s">
        <v>92</v>
      </c>
      <c r="M1" s="19" t="s">
        <v>93</v>
      </c>
      <c r="N1" s="19" t="s">
        <v>94</v>
      </c>
      <c r="O1" s="18" t="s">
        <v>95</v>
      </c>
      <c r="P1" s="18" t="s">
        <v>96</v>
      </c>
      <c r="Q1" s="18" t="s">
        <v>97</v>
      </c>
      <c r="R1" s="18" t="s">
        <v>98</v>
      </c>
      <c r="S1" s="18" t="s">
        <v>99</v>
      </c>
      <c r="T1" s="18" t="s">
        <v>100</v>
      </c>
      <c r="U1" s="18" t="s">
        <v>101</v>
      </c>
      <c r="V1" s="18" t="s">
        <v>102</v>
      </c>
      <c r="W1" s="18" t="s">
        <v>103</v>
      </c>
      <c r="X1" s="18" t="s">
        <v>104</v>
      </c>
      <c r="Y1" s="18" t="s">
        <v>105</v>
      </c>
      <c r="Z1" s="18" t="s">
        <v>106</v>
      </c>
      <c r="AA1" s="18" t="s">
        <v>107</v>
      </c>
      <c r="AB1" s="18" t="s">
        <v>108</v>
      </c>
      <c r="AC1" s="18" t="s">
        <v>109</v>
      </c>
      <c r="AD1" s="18" t="s">
        <v>110</v>
      </c>
      <c r="AE1" s="17" t="s">
        <v>111</v>
      </c>
      <c r="AF1" s="17" t="s">
        <v>112</v>
      </c>
      <c r="AG1" s="17" t="s">
        <v>113</v>
      </c>
    </row>
    <row r="2" spans="1:33" x14ac:dyDescent="0.2">
      <c r="A2" t="s">
        <v>132</v>
      </c>
      <c r="B2" t="s">
        <v>125</v>
      </c>
      <c r="C2" t="s">
        <v>118</v>
      </c>
      <c r="D2">
        <v>1</v>
      </c>
      <c r="E2">
        <v>101</v>
      </c>
      <c r="F2" t="s">
        <v>119</v>
      </c>
      <c r="K2">
        <v>166.4</v>
      </c>
      <c r="L2">
        <v>332.8</v>
      </c>
      <c r="M2">
        <v>3328</v>
      </c>
      <c r="N2">
        <v>2969.1717120000003</v>
      </c>
      <c r="W2">
        <v>47.6</v>
      </c>
      <c r="X2">
        <v>95.2</v>
      </c>
      <c r="Y2">
        <v>952</v>
      </c>
      <c r="Z2">
        <v>849.35440800000003</v>
      </c>
      <c r="AA2" s="20">
        <v>13</v>
      </c>
      <c r="AB2">
        <v>170603.67454068243</v>
      </c>
      <c r="AC2">
        <v>69042.361206265647</v>
      </c>
      <c r="AD2" s="20">
        <v>212</v>
      </c>
      <c r="AE2">
        <v>46.679216193862594</v>
      </c>
      <c r="AF2">
        <v>2800.7529716317554</v>
      </c>
      <c r="AG2">
        <v>3139.2239682534528</v>
      </c>
    </row>
    <row r="3" spans="1:33" x14ac:dyDescent="0.2">
      <c r="A3" t="s">
        <v>145</v>
      </c>
      <c r="B3" t="s">
        <v>125</v>
      </c>
      <c r="C3" t="s">
        <v>118</v>
      </c>
      <c r="D3">
        <v>2</v>
      </c>
      <c r="E3">
        <v>203</v>
      </c>
      <c r="F3" t="s">
        <v>119</v>
      </c>
      <c r="K3">
        <v>127.1</v>
      </c>
      <c r="L3">
        <v>254.2</v>
      </c>
      <c r="M3">
        <v>2542</v>
      </c>
      <c r="N3">
        <v>2267.9190180000001</v>
      </c>
      <c r="W3">
        <v>65.3</v>
      </c>
      <c r="X3">
        <v>130.6</v>
      </c>
      <c r="Y3">
        <v>1306</v>
      </c>
      <c r="Z3">
        <v>1165.185774</v>
      </c>
      <c r="AA3" s="20">
        <v>17</v>
      </c>
      <c r="AB3">
        <v>223097.1128608924</v>
      </c>
      <c r="AC3">
        <v>90286.164654347391</v>
      </c>
      <c r="AD3" s="20">
        <v>176</v>
      </c>
      <c r="AE3">
        <v>38.792466785440318</v>
      </c>
      <c r="AF3">
        <v>2327.5480071264192</v>
      </c>
      <c r="AG3">
        <v>2608.832183787647</v>
      </c>
    </row>
    <row r="4" spans="1:33" x14ac:dyDescent="0.2">
      <c r="A4" t="s">
        <v>150</v>
      </c>
      <c r="B4" t="s">
        <v>125</v>
      </c>
      <c r="C4" t="s">
        <v>118</v>
      </c>
      <c r="D4">
        <v>3</v>
      </c>
      <c r="E4">
        <v>301</v>
      </c>
      <c r="F4" t="s">
        <v>119</v>
      </c>
      <c r="K4">
        <v>108.6</v>
      </c>
      <c r="L4">
        <v>217.2</v>
      </c>
      <c r="M4">
        <v>2172</v>
      </c>
      <c r="N4">
        <v>1937.8127880000002</v>
      </c>
      <c r="W4">
        <v>21.1</v>
      </c>
      <c r="X4">
        <v>42.2</v>
      </c>
      <c r="Y4">
        <v>422</v>
      </c>
      <c r="Z4">
        <v>376.49953800000003</v>
      </c>
      <c r="AA4" s="20">
        <v>18</v>
      </c>
      <c r="AB4">
        <v>236220.4724409449</v>
      </c>
      <c r="AC4">
        <v>95597.11551636782</v>
      </c>
      <c r="AD4" s="20">
        <v>216</v>
      </c>
      <c r="AE4">
        <v>47.853838446180795</v>
      </c>
      <c r="AF4">
        <v>2871.2303067708481</v>
      </c>
      <c r="AG4">
        <v>3218.2184893441049</v>
      </c>
    </row>
    <row r="5" spans="1:33" x14ac:dyDescent="0.2">
      <c r="A5" t="s">
        <v>165</v>
      </c>
      <c r="B5" t="s">
        <v>125</v>
      </c>
      <c r="C5" t="s">
        <v>118</v>
      </c>
      <c r="D5">
        <v>4</v>
      </c>
      <c r="E5">
        <v>404</v>
      </c>
      <c r="F5" t="s">
        <v>119</v>
      </c>
      <c r="K5">
        <v>87.2</v>
      </c>
      <c r="L5">
        <v>174.4</v>
      </c>
      <c r="M5">
        <v>1744</v>
      </c>
      <c r="N5">
        <v>1555.960176</v>
      </c>
      <c r="W5">
        <v>45.2</v>
      </c>
      <c r="X5">
        <v>90.4</v>
      </c>
      <c r="Y5">
        <v>904</v>
      </c>
      <c r="Z5">
        <v>806.5298160000001</v>
      </c>
      <c r="AA5" s="20">
        <v>18</v>
      </c>
      <c r="AB5">
        <v>236220.4724409449</v>
      </c>
      <c r="AC5">
        <v>95597.11551636782</v>
      </c>
      <c r="AD5" s="20">
        <v>180</v>
      </c>
      <c r="AE5">
        <v>39.919015694613449</v>
      </c>
      <c r="AF5">
        <v>2395.1409416768074</v>
      </c>
      <c r="AG5">
        <v>2684.5937244784491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METADATA</vt:lpstr>
      <vt:lpstr>rbm</vt:lpstr>
      <vt:lpstr>all_data</vt:lpstr>
      <vt:lpstr>m_sw</vt:lpstr>
      <vt:lpstr>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Youngerman</dc:creator>
  <cp:lastModifiedBy>Eric Youngerman</cp:lastModifiedBy>
  <dcterms:created xsi:type="dcterms:W3CDTF">2024-04-08T14:20:41Z</dcterms:created>
  <dcterms:modified xsi:type="dcterms:W3CDTF">2024-05-17T01:59:47Z</dcterms:modified>
</cp:coreProperties>
</file>