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7" i="1"/>
  <c r="I27"/>
  <c r="H27"/>
  <c r="G27"/>
  <c r="F27"/>
  <c r="E27"/>
  <c r="J24"/>
  <c r="I24"/>
  <c r="H24"/>
  <c r="G24"/>
  <c r="F24"/>
  <c r="E24"/>
  <c r="J21"/>
  <c r="I21"/>
  <c r="H21"/>
  <c r="G21"/>
  <c r="F21"/>
  <c r="E21"/>
  <c r="J18"/>
  <c r="I18"/>
  <c r="H18"/>
  <c r="G18"/>
  <c r="F18"/>
  <c r="E18"/>
  <c r="J15"/>
  <c r="I15"/>
  <c r="H15"/>
  <c r="G15"/>
  <c r="F15"/>
  <c r="E15"/>
  <c r="J12"/>
  <c r="I12"/>
  <c r="H12"/>
  <c r="G12"/>
  <c r="F12"/>
  <c r="E12"/>
  <c r="J9"/>
  <c r="I9"/>
  <c r="H9"/>
  <c r="G9"/>
  <c r="F9"/>
  <c r="E9"/>
  <c r="J6"/>
  <c r="I6"/>
  <c r="H6"/>
  <c r="G6"/>
  <c r="F6"/>
  <c r="E6"/>
  <c r="AC7"/>
  <c r="AB7"/>
  <c r="AA7"/>
  <c r="Z7"/>
  <c r="Y7"/>
  <c r="X7"/>
  <c r="W7"/>
  <c r="V7"/>
  <c r="U7"/>
  <c r="T7"/>
  <c r="S7"/>
  <c r="R7"/>
  <c r="Q7"/>
  <c r="P7"/>
  <c r="O7"/>
  <c r="N7"/>
  <c r="M7"/>
  <c r="L7"/>
  <c r="AC10"/>
  <c r="AB10"/>
  <c r="AA10"/>
  <c r="Z10"/>
  <c r="I10" s="1"/>
  <c r="Y10"/>
  <c r="X10"/>
  <c r="W10"/>
  <c r="V10"/>
  <c r="U10"/>
  <c r="T10"/>
  <c r="S10"/>
  <c r="R10"/>
  <c r="Q10"/>
  <c r="P10"/>
  <c r="O10"/>
  <c r="N10"/>
  <c r="M10"/>
  <c r="L10"/>
  <c r="AC13"/>
  <c r="AB13"/>
  <c r="J13" s="1"/>
  <c r="AA13"/>
  <c r="Z13"/>
  <c r="Y13"/>
  <c r="X13"/>
  <c r="I13" s="1"/>
  <c r="W13"/>
  <c r="V13"/>
  <c r="U13"/>
  <c r="H13" s="1"/>
  <c r="T13"/>
  <c r="S13"/>
  <c r="R13"/>
  <c r="Q13"/>
  <c r="P13"/>
  <c r="O13"/>
  <c r="N13"/>
  <c r="M13"/>
  <c r="L13"/>
  <c r="AC16"/>
  <c r="AB16"/>
  <c r="AA16"/>
  <c r="Z16"/>
  <c r="Y16"/>
  <c r="X16"/>
  <c r="W16"/>
  <c r="V16"/>
  <c r="U16"/>
  <c r="T16"/>
  <c r="S16"/>
  <c r="R16"/>
  <c r="G16" s="1"/>
  <c r="Q16"/>
  <c r="P16"/>
  <c r="O16"/>
  <c r="N16"/>
  <c r="M16"/>
  <c r="L16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E19" s="1"/>
  <c r="AC22"/>
  <c r="AB22"/>
  <c r="AA22"/>
  <c r="Z22"/>
  <c r="Y22"/>
  <c r="X22"/>
  <c r="W22"/>
  <c r="V22"/>
  <c r="U22"/>
  <c r="T22"/>
  <c r="S22"/>
  <c r="R22"/>
  <c r="G22" s="1"/>
  <c r="Q22"/>
  <c r="P22"/>
  <c r="O22"/>
  <c r="N22"/>
  <c r="M22"/>
  <c r="L22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AC28"/>
  <c r="AB28"/>
  <c r="AA28"/>
  <c r="Z28"/>
  <c r="Y28"/>
  <c r="X28"/>
  <c r="W28"/>
  <c r="V28"/>
  <c r="U28"/>
  <c r="T28"/>
  <c r="S28"/>
  <c r="R28"/>
  <c r="G28" s="1"/>
  <c r="Q28"/>
  <c r="P28"/>
  <c r="O28"/>
  <c r="N28"/>
  <c r="M28"/>
  <c r="L28"/>
  <c r="E8"/>
  <c r="F8"/>
  <c r="G8"/>
  <c r="H8"/>
  <c r="I8"/>
  <c r="J8"/>
  <c r="E11"/>
  <c r="F11"/>
  <c r="G11"/>
  <c r="H11"/>
  <c r="I11"/>
  <c r="J11"/>
  <c r="E14"/>
  <c r="F14"/>
  <c r="G14"/>
  <c r="H14"/>
  <c r="I14"/>
  <c r="J14"/>
  <c r="E17"/>
  <c r="F17"/>
  <c r="G17"/>
  <c r="H17"/>
  <c r="I17"/>
  <c r="J17"/>
  <c r="E20"/>
  <c r="F20"/>
  <c r="G20"/>
  <c r="H20"/>
  <c r="I20"/>
  <c r="J20"/>
  <c r="J22"/>
  <c r="E23"/>
  <c r="F23"/>
  <c r="G23"/>
  <c r="H23"/>
  <c r="I23"/>
  <c r="J23"/>
  <c r="E26"/>
  <c r="F26"/>
  <c r="G26"/>
  <c r="H26"/>
  <c r="I26"/>
  <c r="J26"/>
  <c r="J5"/>
  <c r="I5"/>
  <c r="H5"/>
  <c r="G5"/>
  <c r="F5"/>
  <c r="E5"/>
  <c r="F28" l="1"/>
  <c r="E25"/>
  <c r="E22"/>
  <c r="H22"/>
  <c r="G19"/>
  <c r="F13"/>
  <c r="J7"/>
  <c r="J25"/>
  <c r="F19"/>
  <c r="G10"/>
  <c r="H25"/>
  <c r="I19"/>
  <c r="F16"/>
  <c r="E13"/>
  <c r="H28"/>
  <c r="H16"/>
  <c r="F25"/>
  <c r="I25"/>
  <c r="J19"/>
  <c r="F10"/>
  <c r="E7"/>
  <c r="H7"/>
  <c r="I28"/>
  <c r="I16"/>
  <c r="G7"/>
  <c r="E28"/>
  <c r="G25"/>
  <c r="I22"/>
  <c r="E10"/>
  <c r="H10"/>
  <c r="J10"/>
  <c r="I7"/>
  <c r="F7"/>
  <c r="J28"/>
  <c r="F22"/>
  <c r="H19"/>
  <c r="E16"/>
  <c r="J16"/>
  <c r="G13"/>
</calcChain>
</file>

<file path=xl/sharedStrings.xml><?xml version="1.0" encoding="utf-8"?>
<sst xmlns="http://schemas.openxmlformats.org/spreadsheetml/2006/main" count="48" uniqueCount="14">
  <si>
    <t>UDP 10</t>
  </si>
  <si>
    <t>UDP 100</t>
  </si>
  <si>
    <t>Protocol &amp; Number of Packets</t>
  </si>
  <si>
    <t>UDP 1000</t>
  </si>
  <si>
    <t>TCP 10</t>
  </si>
  <si>
    <t>TCP 100</t>
  </si>
  <si>
    <t>TCP 1000</t>
  </si>
  <si>
    <t>Packets Received</t>
  </si>
  <si>
    <t>Test Duration</t>
  </si>
  <si>
    <t>Localhost</t>
  </si>
  <si>
    <t>Bytes Received</t>
  </si>
  <si>
    <t>Payload Size</t>
  </si>
  <si>
    <t>UDP</t>
  </si>
  <si>
    <t>TCP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</si>
</sst>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51">
    <xf numFmtId="0" fontId="0" fillId="0" borderId="0" xfId="0"/>
    <xf numFmtId="0" fontId="4" fillId="4" borderId="6" xfId="3" applyBorder="1"/>
    <xf numFmtId="0" fontId="4" fillId="4" borderId="0" xfId="3" applyBorder="1"/>
    <xf numFmtId="0" fontId="4" fillId="4" borderId="7" xfId="3" applyBorder="1"/>
    <xf numFmtId="0" fontId="3" fillId="3" borderId="12" xfId="2" applyBorder="1"/>
    <xf numFmtId="0" fontId="3" fillId="3" borderId="13" xfId="2" applyBorder="1"/>
    <xf numFmtId="0" fontId="2" fillId="2" borderId="14" xfId="1" applyBorder="1"/>
    <xf numFmtId="0" fontId="2" fillId="2" borderId="1" xfId="1" applyBorder="1"/>
    <xf numFmtId="0" fontId="2" fillId="2" borderId="15" xfId="1" applyBorder="1"/>
    <xf numFmtId="0" fontId="2" fillId="2" borderId="16" xfId="1" applyBorder="1"/>
    <xf numFmtId="0" fontId="2" fillId="2" borderId="17" xfId="1" applyBorder="1"/>
    <xf numFmtId="0" fontId="2" fillId="2" borderId="18" xfId="1" applyBorder="1"/>
    <xf numFmtId="0" fontId="2" fillId="2" borderId="19" xfId="1" applyBorder="1"/>
    <xf numFmtId="0" fontId="2" fillId="2" borderId="20" xfId="1" applyBorder="1"/>
    <xf numFmtId="0" fontId="2" fillId="2" borderId="21" xfId="1" applyBorder="1"/>
    <xf numFmtId="0" fontId="2" fillId="2" borderId="22" xfId="1" applyBorder="1"/>
    <xf numFmtId="0" fontId="2" fillId="2" borderId="23" xfId="1" applyBorder="1"/>
    <xf numFmtId="0" fontId="4" fillId="6" borderId="8" xfId="5" applyBorder="1"/>
    <xf numFmtId="0" fontId="4" fillId="6" borderId="9" xfId="5" applyBorder="1"/>
    <xf numFmtId="0" fontId="4" fillId="6" borderId="10" xfId="5" applyBorder="1"/>
    <xf numFmtId="0" fontId="3" fillId="3" borderId="24" xfId="2" applyBorder="1"/>
    <xf numFmtId="0" fontId="3" fillId="3" borderId="25" xfId="2" applyBorder="1"/>
    <xf numFmtId="0" fontId="0" fillId="5" borderId="0" xfId="4" applyFont="1" applyBorder="1"/>
    <xf numFmtId="0" fontId="3" fillId="3" borderId="26" xfId="2" applyBorder="1"/>
    <xf numFmtId="0" fontId="3" fillId="3" borderId="28" xfId="2" applyBorder="1"/>
    <xf numFmtId="0" fontId="0" fillId="5" borderId="4" xfId="4" applyFont="1" applyBorder="1"/>
    <xf numFmtId="0" fontId="3" fillId="3" borderId="29" xfId="2" applyBorder="1"/>
    <xf numFmtId="0" fontId="0" fillId="5" borderId="9" xfId="4" applyFont="1" applyBorder="1"/>
    <xf numFmtId="0" fontId="3" fillId="3" borderId="30" xfId="2" applyBorder="1"/>
    <xf numFmtId="0" fontId="3" fillId="3" borderId="31" xfId="2" applyBorder="1"/>
    <xf numFmtId="10" fontId="3" fillId="3" borderId="27" xfId="2" applyNumberFormat="1" applyBorder="1"/>
    <xf numFmtId="10" fontId="3" fillId="3" borderId="2" xfId="2" applyNumberFormat="1" applyBorder="1"/>
    <xf numFmtId="10" fontId="3" fillId="3" borderId="11" xfId="2" applyNumberFormat="1" applyBorder="1"/>
    <xf numFmtId="0" fontId="1" fillId="5" borderId="4" xfId="4" applyBorder="1" applyAlignment="1">
      <alignment horizontal="center" vertical="center"/>
    </xf>
    <xf numFmtId="0" fontId="1" fillId="5" borderId="0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0" fillId="5" borderId="3" xfId="4" applyFon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4" fillId="6" borderId="3" xfId="5" applyBorder="1" applyAlignment="1">
      <alignment horizontal="center"/>
    </xf>
    <xf numFmtId="0" fontId="4" fillId="6" borderId="4" xfId="5" applyBorder="1" applyAlignment="1">
      <alignment horizontal="center"/>
    </xf>
    <xf numFmtId="0" fontId="4" fillId="6" borderId="5" xfId="5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3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5" xfId="3" applyBorder="1" applyAlignment="1">
      <alignment horizontal="center"/>
    </xf>
    <xf numFmtId="0" fontId="4" fillId="4" borderId="0" xfId="3" applyBorder="1" applyAlignment="1">
      <alignment horizontal="center"/>
    </xf>
    <xf numFmtId="0" fontId="4" fillId="4" borderId="7" xfId="3" applyBorder="1" applyAlignment="1">
      <alignment horizontal="center"/>
    </xf>
    <xf numFmtId="0" fontId="4" fillId="4" borderId="6" xfId="3" applyBorder="1" applyAlignment="1">
      <alignment horizontal="center"/>
    </xf>
  </cellXfs>
  <cellStyles count="6">
    <cellStyle name="40% - Accent1" xfId="4" builtinId="31"/>
    <cellStyle name="Accent1" xfId="3" builtinId="29"/>
    <cellStyle name="Accent2" xfId="5" builtinId="33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(Sheet1!$E$5,Sheet1!$E$8,Sheet1!$E$11,Sheet1!$E$14,Sheet1!$E$17,Sheet1!$E$20,Sheet1!$E$23,Sheet1!$E$26)</c:f>
              <c:numCache>
                <c:formatCode>General</c:formatCode>
                <c:ptCount val="8"/>
                <c:pt idx="0">
                  <c:v>106</c:v>
                </c:pt>
                <c:pt idx="1">
                  <c:v>106.33333333333333</c:v>
                </c:pt>
                <c:pt idx="2">
                  <c:v>107.33333333333333</c:v>
                </c:pt>
                <c:pt idx="3">
                  <c:v>109</c:v>
                </c:pt>
                <c:pt idx="4">
                  <c:v>107</c:v>
                </c:pt>
                <c:pt idx="5">
                  <c:v>107</c:v>
                </c:pt>
                <c:pt idx="6">
                  <c:v>108.33333333333333</c:v>
                </c:pt>
                <c:pt idx="7">
                  <c:v>106.33333333333333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(Sheet1!$F$5,Sheet1!$F$8,Sheet1!$F$11,Sheet1!$F$14,Sheet1!$F$17,Sheet1!$F$20,Sheet1!$F$23,Sheet1!$F$26)</c:f>
              <c:numCache>
                <c:formatCode>General</c:formatCode>
                <c:ptCount val="8"/>
                <c:pt idx="0">
                  <c:v>110</c:v>
                </c:pt>
                <c:pt idx="1">
                  <c:v>106.33333333333333</c:v>
                </c:pt>
                <c:pt idx="2">
                  <c:v>107.33333333333333</c:v>
                </c:pt>
                <c:pt idx="3">
                  <c:v>108</c:v>
                </c:pt>
                <c:pt idx="4">
                  <c:v>113</c:v>
                </c:pt>
                <c:pt idx="5">
                  <c:v>112.66666666666667</c:v>
                </c:pt>
                <c:pt idx="6">
                  <c:v>114</c:v>
                </c:pt>
                <c:pt idx="7">
                  <c:v>121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(Sheet1!$G$5,Sheet1!$G$8,Sheet1!$G$11,Sheet1!$G$14,Sheet1!$G$17,Sheet1!$G$20,Sheet1!$G$23,Sheet1!$G$26)</c:f>
              <c:numCache>
                <c:formatCode>General</c:formatCode>
                <c:ptCount val="8"/>
                <c:pt idx="0">
                  <c:v>151.66666666666666</c:v>
                </c:pt>
                <c:pt idx="1">
                  <c:v>124</c:v>
                </c:pt>
                <c:pt idx="2">
                  <c:v>124</c:v>
                </c:pt>
                <c:pt idx="3">
                  <c:v>130.66666666666666</c:v>
                </c:pt>
                <c:pt idx="4">
                  <c:v>143.66666666666666</c:v>
                </c:pt>
                <c:pt idx="5">
                  <c:v>157</c:v>
                </c:pt>
                <c:pt idx="6">
                  <c:v>173.66666666666666</c:v>
                </c:pt>
                <c:pt idx="7">
                  <c:v>175.66666666666666</c:v>
                </c:pt>
              </c:numCache>
            </c:numRef>
          </c:val>
        </c:ser>
        <c:marker val="1"/>
        <c:axId val="51223168"/>
        <c:axId val="51052928"/>
      </c:lineChart>
      <c:catAx>
        <c:axId val="51223168"/>
        <c:scaling>
          <c:orientation val="minMax"/>
        </c:scaling>
        <c:axPos val="b"/>
        <c:numFmt formatCode="General" sourceLinked="1"/>
        <c:tickLblPos val="nextTo"/>
        <c:crossAx val="51052928"/>
        <c:crosses val="autoZero"/>
        <c:auto val="1"/>
        <c:lblAlgn val="ctr"/>
        <c:lblOffset val="100"/>
      </c:catAx>
      <c:valAx>
        <c:axId val="51052928"/>
        <c:scaling>
          <c:orientation val="minMax"/>
        </c:scaling>
        <c:axPos val="l"/>
        <c:majorGridlines/>
        <c:numFmt formatCode="General" sourceLinked="1"/>
        <c:tickLblPos val="nextTo"/>
        <c:crossAx val="5122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Sheet1!$H$4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(Sheet1!$H$5,Sheet1!$H$8,Sheet1!$H$11,Sheet1!$H$14,Sheet1!$H$17,Sheet1!$H$20,Sheet1!$H$23,Sheet1!$H$26)</c:f>
              <c:numCache>
                <c:formatCode>General</c:formatCode>
                <c:ptCount val="8"/>
                <c:pt idx="0">
                  <c:v>105.33333333333333</c:v>
                </c:pt>
                <c:pt idx="1">
                  <c:v>103.33333333333333</c:v>
                </c:pt>
                <c:pt idx="2">
                  <c:v>107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103.66666666666667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(Sheet1!$I$5,Sheet1!$I$8,Sheet1!$I$11,Sheet1!$I$14,Sheet1!$I$17,Sheet1!$I$20,Sheet1!$I$23,Sheet1!$I$26)</c:f>
              <c:numCache>
                <c:formatCode>General</c:formatCode>
                <c:ptCount val="8"/>
                <c:pt idx="0">
                  <c:v>122.66666666666667</c:v>
                </c:pt>
                <c:pt idx="1">
                  <c:v>112</c:v>
                </c:pt>
                <c:pt idx="2">
                  <c:v>109.66666666666667</c:v>
                </c:pt>
                <c:pt idx="3">
                  <c:v>110</c:v>
                </c:pt>
                <c:pt idx="4">
                  <c:v>110.66666666666667</c:v>
                </c:pt>
                <c:pt idx="5">
                  <c:v>110.33333333333333</c:v>
                </c:pt>
                <c:pt idx="6">
                  <c:v>409.33333333333331</c:v>
                </c:pt>
                <c:pt idx="7">
                  <c:v>409.33333333333331</c:v>
                </c:pt>
              </c:numCache>
            </c:numRef>
          </c:val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(Sheet1!$J$5,Sheet1!$J$8,Sheet1!$J$11,Sheet1!$J$14,Sheet1!$J$17,Sheet1!$J$20,Sheet1!$J$23,Sheet1!$J$26)</c:f>
              <c:numCache>
                <c:formatCode>General</c:formatCode>
                <c:ptCount val="8"/>
                <c:pt idx="0">
                  <c:v>304.66666666666669</c:v>
                </c:pt>
                <c:pt idx="1">
                  <c:v>245.66666666666666</c:v>
                </c:pt>
                <c:pt idx="2">
                  <c:v>244.66666666666666</c:v>
                </c:pt>
                <c:pt idx="3">
                  <c:v>168</c:v>
                </c:pt>
                <c:pt idx="4">
                  <c:v>167</c:v>
                </c:pt>
                <c:pt idx="5">
                  <c:v>166</c:v>
                </c:pt>
                <c:pt idx="6">
                  <c:v>171.66666666666666</c:v>
                </c:pt>
                <c:pt idx="7">
                  <c:v>467</c:v>
                </c:pt>
              </c:numCache>
            </c:numRef>
          </c:val>
        </c:ser>
        <c:marker val="1"/>
        <c:axId val="51082368"/>
        <c:axId val="51083904"/>
      </c:lineChart>
      <c:catAx>
        <c:axId val="51082368"/>
        <c:scaling>
          <c:orientation val="minMax"/>
        </c:scaling>
        <c:axPos val="b"/>
        <c:numFmt formatCode="General" sourceLinked="1"/>
        <c:tickLblPos val="nextTo"/>
        <c:crossAx val="51083904"/>
        <c:crosses val="autoZero"/>
        <c:auto val="1"/>
        <c:lblAlgn val="ctr"/>
        <c:lblOffset val="100"/>
      </c:catAx>
      <c:valAx>
        <c:axId val="51083904"/>
        <c:scaling>
          <c:orientation val="minMax"/>
        </c:scaling>
        <c:axPos val="l"/>
        <c:majorGridlines/>
        <c:numFmt formatCode="General" sourceLinked="1"/>
        <c:tickLblPos val="nextTo"/>
        <c:crossAx val="5108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(Sheet1!$E$6,Sheet1!$E$9,Sheet1!$E$12,Sheet1!$E$15,Sheet1!$E$18,Sheet1!$E$21,Sheet1!$E$24,Sheet1!$E$27)</c:f>
              <c:numCache>
                <c:formatCode>0.00%</c:formatCode>
                <c:ptCount val="8"/>
                <c:pt idx="0">
                  <c:v>0.23333333333333334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(Sheet1!$F$6,Sheet1!$F$9,Sheet1!$F$12,Sheet1!$F$15,Sheet1!$F$18,Sheet1!$F$21,Sheet1!$F$24,Sheet1!$F$27)</c:f>
              <c:numCache>
                <c:formatCode>0.00%</c:formatCode>
                <c:ptCount val="8"/>
                <c:pt idx="0">
                  <c:v>0.36333333333333334</c:v>
                </c:pt>
                <c:pt idx="1">
                  <c:v>9.3333333333333338E-2</c:v>
                </c:pt>
                <c:pt idx="2">
                  <c:v>0.14000000000000001</c:v>
                </c:pt>
                <c:pt idx="3">
                  <c:v>0.39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(Sheet1!$G$6,Sheet1!$G$9,Sheet1!$G$12,Sheet1!$G$15,Sheet1!$G$18,Sheet1!$G$21,Sheet1!$G$24,Sheet1!$G$27)</c:f>
              <c:numCache>
                <c:formatCode>0.00%</c:formatCode>
                <c:ptCount val="8"/>
                <c:pt idx="0">
                  <c:v>0.41433333333333333</c:v>
                </c:pt>
                <c:pt idx="1">
                  <c:v>0.15633333333333335</c:v>
                </c:pt>
                <c:pt idx="2">
                  <c:v>0.18266666666666664</c:v>
                </c:pt>
                <c:pt idx="3">
                  <c:v>0.24333333333333335</c:v>
                </c:pt>
                <c:pt idx="4">
                  <c:v>0.41566666666666668</c:v>
                </c:pt>
                <c:pt idx="5">
                  <c:v>0.62333333333333341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1121536"/>
        <c:axId val="51131520"/>
      </c:lineChart>
      <c:catAx>
        <c:axId val="51121536"/>
        <c:scaling>
          <c:orientation val="minMax"/>
        </c:scaling>
        <c:axPos val="b"/>
        <c:numFmt formatCode="General" sourceLinked="1"/>
        <c:tickLblPos val="nextTo"/>
        <c:crossAx val="51131520"/>
        <c:crosses val="autoZero"/>
        <c:auto val="1"/>
        <c:lblAlgn val="ctr"/>
        <c:lblOffset val="100"/>
      </c:catAx>
      <c:valAx>
        <c:axId val="51131520"/>
        <c:scaling>
          <c:orientation val="minMax"/>
        </c:scaling>
        <c:axPos val="l"/>
        <c:majorGridlines/>
        <c:numFmt formatCode="0.00%" sourceLinked="1"/>
        <c:tickLblPos val="nextTo"/>
        <c:crossAx val="5112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Sheet1!$H$4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(Sheet1!$H$6,Sheet1!$H$9,Sheet1!$H$12,Sheet1!$H$15,Sheet1!$H$18,Sheet1!$H$21,Sheet1!$H$24,Sheet1!$H$27)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(Sheet1!$I$6,Sheet1!$I$9,Sheet1!$I$12,Sheet1!$I$15,Sheet1!$I$18,Sheet1!$I$21,Sheet1!$I$24,Sheet1!$I$27)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(Sheet1!$J$6,Sheet1!$J$9,Sheet1!$J$12,Sheet1!$J$15,Sheet1!$J$18,Sheet1!$J$21,Sheet1!$J$24,Sheet1!$J$27)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1152384"/>
        <c:axId val="51153920"/>
      </c:lineChart>
      <c:catAx>
        <c:axId val="51152384"/>
        <c:scaling>
          <c:orientation val="minMax"/>
        </c:scaling>
        <c:axPos val="b"/>
        <c:numFmt formatCode="General" sourceLinked="1"/>
        <c:tickLblPos val="nextTo"/>
        <c:crossAx val="51153920"/>
        <c:crosses val="autoZero"/>
        <c:auto val="1"/>
        <c:lblAlgn val="ctr"/>
        <c:lblOffset val="100"/>
      </c:catAx>
      <c:valAx>
        <c:axId val="51153920"/>
        <c:scaling>
          <c:orientation val="minMax"/>
        </c:scaling>
        <c:axPos val="l"/>
        <c:majorGridlines/>
        <c:numFmt formatCode="0.00%" sourceLinked="1"/>
        <c:tickLblPos val="nextTo"/>
        <c:crossAx val="5115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30</xdr:row>
      <xdr:rowOff>180975</xdr:rowOff>
    </xdr:from>
    <xdr:to>
      <xdr:col>8</xdr:col>
      <xdr:colOff>219075</xdr:colOff>
      <xdr:row>45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30</xdr:row>
      <xdr:rowOff>180975</xdr:rowOff>
    </xdr:from>
    <xdr:to>
      <xdr:col>15</xdr:col>
      <xdr:colOff>523875</xdr:colOff>
      <xdr:row>45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45</xdr:row>
      <xdr:rowOff>66675</xdr:rowOff>
    </xdr:from>
    <xdr:to>
      <xdr:col>8</xdr:col>
      <xdr:colOff>219075</xdr:colOff>
      <xdr:row>59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45</xdr:row>
      <xdr:rowOff>66675</xdr:rowOff>
    </xdr:from>
    <xdr:to>
      <xdr:col>15</xdr:col>
      <xdr:colOff>523875</xdr:colOff>
      <xdr:row>59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89"/>
  <sheetViews>
    <sheetView tabSelected="1" topLeftCell="A4" workbookViewId="0">
      <selection activeCell="V41" sqref="V41"/>
    </sheetView>
  </sheetViews>
  <sheetFormatPr defaultRowHeight="15"/>
  <cols>
    <col min="4" max="4" width="18.28515625" customWidth="1"/>
  </cols>
  <sheetData>
    <row r="1" spans="2:29" ht="15.75" thickBot="1"/>
    <row r="2" spans="2:29" ht="15.75" thickBot="1">
      <c r="B2" s="42" t="s">
        <v>9</v>
      </c>
      <c r="C2" s="42"/>
      <c r="D2" s="43"/>
      <c r="E2" s="45" t="s">
        <v>2</v>
      </c>
      <c r="F2" s="46"/>
      <c r="G2" s="46"/>
      <c r="H2" s="46"/>
      <c r="I2" s="46"/>
      <c r="J2" s="47"/>
    </row>
    <row r="3" spans="2:29">
      <c r="B3" s="42"/>
      <c r="C3" s="42"/>
      <c r="D3" s="43"/>
      <c r="E3" s="50" t="s">
        <v>12</v>
      </c>
      <c r="F3" s="48"/>
      <c r="G3" s="48"/>
      <c r="H3" s="48" t="s">
        <v>13</v>
      </c>
      <c r="I3" s="48"/>
      <c r="J3" s="49"/>
      <c r="L3" s="39" t="s">
        <v>2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1"/>
    </row>
    <row r="4" spans="2:29" ht="15" customHeight="1" thickBot="1">
      <c r="B4" s="44"/>
      <c r="C4" s="44"/>
      <c r="D4" s="44"/>
      <c r="E4" s="1">
        <v>10</v>
      </c>
      <c r="F4" s="2">
        <v>100</v>
      </c>
      <c r="G4" s="2">
        <v>1000</v>
      </c>
      <c r="H4" s="2">
        <v>10</v>
      </c>
      <c r="I4" s="2">
        <v>100</v>
      </c>
      <c r="J4" s="3">
        <v>1000</v>
      </c>
      <c r="L4" s="17" t="s">
        <v>0</v>
      </c>
      <c r="M4" s="18" t="s">
        <v>0</v>
      </c>
      <c r="N4" s="18" t="s">
        <v>0</v>
      </c>
      <c r="O4" s="18" t="s">
        <v>1</v>
      </c>
      <c r="P4" s="18" t="s">
        <v>1</v>
      </c>
      <c r="Q4" s="18" t="s">
        <v>1</v>
      </c>
      <c r="R4" s="18" t="s">
        <v>3</v>
      </c>
      <c r="S4" s="18" t="s">
        <v>3</v>
      </c>
      <c r="T4" s="18" t="s">
        <v>3</v>
      </c>
      <c r="U4" s="18" t="s">
        <v>4</v>
      </c>
      <c r="V4" s="18" t="s">
        <v>4</v>
      </c>
      <c r="W4" s="18" t="s">
        <v>4</v>
      </c>
      <c r="X4" s="18" t="s">
        <v>5</v>
      </c>
      <c r="Y4" s="18" t="s">
        <v>5</v>
      </c>
      <c r="Z4" s="18" t="s">
        <v>5</v>
      </c>
      <c r="AA4" s="18" t="s">
        <v>6</v>
      </c>
      <c r="AB4" s="18" t="s">
        <v>6</v>
      </c>
      <c r="AC4" s="19" t="s">
        <v>6</v>
      </c>
    </row>
    <row r="5" spans="2:29">
      <c r="B5" s="36" t="s">
        <v>11</v>
      </c>
      <c r="C5" s="33">
        <v>65000</v>
      </c>
      <c r="D5" s="25" t="s">
        <v>8</v>
      </c>
      <c r="E5" s="26">
        <f>AVERAGE($L5:$N5)</f>
        <v>106</v>
      </c>
      <c r="F5" s="21">
        <f>AVERAGE($O5:$Q5)</f>
        <v>110</v>
      </c>
      <c r="G5" s="21">
        <f>AVERAGE($R5:$T5)</f>
        <v>151.66666666666666</v>
      </c>
      <c r="H5" s="21">
        <f>AVERAGE($U5:$W5)</f>
        <v>105.33333333333333</v>
      </c>
      <c r="I5" s="21">
        <f>AVERAGE($X5:$Z5)</f>
        <v>122.66666666666667</v>
      </c>
      <c r="J5" s="23">
        <f>AVERAGE($AA5:$AC5)</f>
        <v>304.66666666666669</v>
      </c>
      <c r="L5" s="13">
        <v>106</v>
      </c>
      <c r="M5" s="14">
        <v>105</v>
      </c>
      <c r="N5" s="15">
        <v>107</v>
      </c>
      <c r="O5" s="16">
        <v>109</v>
      </c>
      <c r="P5" s="14">
        <v>111</v>
      </c>
      <c r="Q5" s="15">
        <v>110</v>
      </c>
      <c r="R5" s="16">
        <v>149</v>
      </c>
      <c r="S5" s="14">
        <v>154</v>
      </c>
      <c r="T5" s="15">
        <v>152</v>
      </c>
      <c r="U5" s="16">
        <v>106</v>
      </c>
      <c r="V5" s="14">
        <v>105</v>
      </c>
      <c r="W5" s="15">
        <v>105</v>
      </c>
      <c r="X5" s="16">
        <v>123</v>
      </c>
      <c r="Y5" s="14">
        <v>123</v>
      </c>
      <c r="Z5" s="15">
        <v>122</v>
      </c>
      <c r="AA5" s="16">
        <v>302</v>
      </c>
      <c r="AB5" s="14">
        <v>302</v>
      </c>
      <c r="AC5" s="15">
        <v>310</v>
      </c>
    </row>
    <row r="6" spans="2:29">
      <c r="B6" s="37"/>
      <c r="C6" s="34"/>
      <c r="D6" s="22" t="s">
        <v>7</v>
      </c>
      <c r="E6" s="30">
        <f>AVERAGE($L6:$N6)/E$4</f>
        <v>0.23333333333333334</v>
      </c>
      <c r="F6" s="31">
        <f>AVERAGE($O6:$Q6)/F$4</f>
        <v>0.36333333333333334</v>
      </c>
      <c r="G6" s="31">
        <f>AVERAGE($R6:$T6)/G$4</f>
        <v>0.41433333333333333</v>
      </c>
      <c r="H6" s="31">
        <f>AVERAGE($U6:$W6)/H$4</f>
        <v>1</v>
      </c>
      <c r="I6" s="31">
        <f>AVERAGE($X6:$Z6)/I$4</f>
        <v>1</v>
      </c>
      <c r="J6" s="32">
        <f>AVERAGE($AA6:$AC6)/J$4</f>
        <v>1</v>
      </c>
      <c r="L6" s="6">
        <v>3</v>
      </c>
      <c r="M6" s="7">
        <v>2</v>
      </c>
      <c r="N6" s="8">
        <v>2</v>
      </c>
      <c r="O6" s="12">
        <v>27</v>
      </c>
      <c r="P6" s="7">
        <v>44</v>
      </c>
      <c r="Q6" s="8">
        <v>38</v>
      </c>
      <c r="R6" s="12">
        <v>369</v>
      </c>
      <c r="S6" s="7">
        <v>486</v>
      </c>
      <c r="T6" s="8">
        <v>388</v>
      </c>
      <c r="U6" s="12">
        <v>10</v>
      </c>
      <c r="V6" s="7">
        <v>10</v>
      </c>
      <c r="W6" s="8">
        <v>10</v>
      </c>
      <c r="X6" s="12">
        <v>100</v>
      </c>
      <c r="Y6" s="7">
        <v>100</v>
      </c>
      <c r="Z6" s="8">
        <v>100</v>
      </c>
      <c r="AA6" s="12">
        <v>1000</v>
      </c>
      <c r="AB6" s="7">
        <v>1000</v>
      </c>
      <c r="AC6" s="8">
        <v>1000</v>
      </c>
    </row>
    <row r="7" spans="2:29" ht="15.75" thickBot="1">
      <c r="B7" s="37"/>
      <c r="C7" s="35"/>
      <c r="D7" s="27" t="s">
        <v>10</v>
      </c>
      <c r="E7" s="24">
        <f>AVERAGE($L7:$N7)</f>
        <v>151666.66666666666</v>
      </c>
      <c r="F7" s="4">
        <f>AVERAGE($O7:$Q7)</f>
        <v>2361666.6666666665</v>
      </c>
      <c r="G7" s="4">
        <f>AVERAGE($R7:$T7)</f>
        <v>26931666.666666668</v>
      </c>
      <c r="H7" s="4">
        <f>AVERAGE($U7:$W7)</f>
        <v>650000</v>
      </c>
      <c r="I7" s="4">
        <f>AVERAGE($X7:$Z7)</f>
        <v>6500000</v>
      </c>
      <c r="J7" s="5">
        <f>AVERAGE($AA7:$AC7)</f>
        <v>65000000</v>
      </c>
      <c r="L7" s="9">
        <f t="shared" ref="L7:AC7" si="0">L6*$C5</f>
        <v>195000</v>
      </c>
      <c r="M7" s="10">
        <f t="shared" si="0"/>
        <v>130000</v>
      </c>
      <c r="N7" s="11">
        <f t="shared" si="0"/>
        <v>130000</v>
      </c>
      <c r="O7" s="9">
        <f t="shared" si="0"/>
        <v>1755000</v>
      </c>
      <c r="P7" s="10">
        <f t="shared" si="0"/>
        <v>2860000</v>
      </c>
      <c r="Q7" s="11">
        <f t="shared" si="0"/>
        <v>2470000</v>
      </c>
      <c r="R7" s="9">
        <f t="shared" si="0"/>
        <v>23985000</v>
      </c>
      <c r="S7" s="10">
        <f t="shared" si="0"/>
        <v>31590000</v>
      </c>
      <c r="T7" s="11">
        <f t="shared" si="0"/>
        <v>25220000</v>
      </c>
      <c r="U7" s="9">
        <f t="shared" si="0"/>
        <v>650000</v>
      </c>
      <c r="V7" s="10">
        <f t="shared" si="0"/>
        <v>650000</v>
      </c>
      <c r="W7" s="11">
        <f t="shared" si="0"/>
        <v>650000</v>
      </c>
      <c r="X7" s="9">
        <f t="shared" si="0"/>
        <v>6500000</v>
      </c>
      <c r="Y7" s="10">
        <f t="shared" si="0"/>
        <v>6500000</v>
      </c>
      <c r="Z7" s="11">
        <f t="shared" si="0"/>
        <v>6500000</v>
      </c>
      <c r="AA7" s="9">
        <f t="shared" si="0"/>
        <v>65000000</v>
      </c>
      <c r="AB7" s="10">
        <f t="shared" si="0"/>
        <v>65000000</v>
      </c>
      <c r="AC7" s="11">
        <f t="shared" si="0"/>
        <v>65000000</v>
      </c>
    </row>
    <row r="8" spans="2:29">
      <c r="B8" s="37"/>
      <c r="C8" s="33">
        <v>4000</v>
      </c>
      <c r="D8" s="25" t="s">
        <v>8</v>
      </c>
      <c r="E8" s="26">
        <f>AVERAGE($L8:$N8)</f>
        <v>106.33333333333333</v>
      </c>
      <c r="F8" s="21">
        <f>AVERAGE($O8:$Q8)</f>
        <v>106.33333333333333</v>
      </c>
      <c r="G8" s="21">
        <f>AVERAGE($R8:$T8)</f>
        <v>124</v>
      </c>
      <c r="H8" s="21">
        <f>AVERAGE($U8:$W8)</f>
        <v>103.33333333333333</v>
      </c>
      <c r="I8" s="21">
        <f>AVERAGE($X8:$Z8)</f>
        <v>112</v>
      </c>
      <c r="J8" s="23">
        <f>AVERAGE($AA8:$AC8)</f>
        <v>245.66666666666666</v>
      </c>
      <c r="L8" s="13">
        <v>106</v>
      </c>
      <c r="M8" s="14">
        <v>106</v>
      </c>
      <c r="N8" s="15">
        <v>107</v>
      </c>
      <c r="O8" s="16">
        <v>106</v>
      </c>
      <c r="P8" s="14">
        <v>106</v>
      </c>
      <c r="Q8" s="15">
        <v>107</v>
      </c>
      <c r="R8" s="16">
        <v>123</v>
      </c>
      <c r="S8" s="14">
        <v>125</v>
      </c>
      <c r="T8" s="15">
        <v>124</v>
      </c>
      <c r="U8" s="16">
        <v>103</v>
      </c>
      <c r="V8" s="14">
        <v>103</v>
      </c>
      <c r="W8" s="15">
        <v>104</v>
      </c>
      <c r="X8" s="16">
        <v>114</v>
      </c>
      <c r="Y8" s="14">
        <v>111</v>
      </c>
      <c r="Z8" s="15">
        <v>111</v>
      </c>
      <c r="AA8" s="16">
        <v>300</v>
      </c>
      <c r="AB8" s="14">
        <v>245</v>
      </c>
      <c r="AC8" s="15">
        <v>192</v>
      </c>
    </row>
    <row r="9" spans="2:29">
      <c r="B9" s="37"/>
      <c r="C9" s="34"/>
      <c r="D9" s="22" t="s">
        <v>7</v>
      </c>
      <c r="E9" s="30">
        <f>AVERAGE($L9:$N9)/E$4</f>
        <v>0.4</v>
      </c>
      <c r="F9" s="31">
        <f>AVERAGE($O9:$Q9)/F$4</f>
        <v>9.3333333333333338E-2</v>
      </c>
      <c r="G9" s="31">
        <f>AVERAGE($R9:$T9)/G$4</f>
        <v>0.15633333333333335</v>
      </c>
      <c r="H9" s="31">
        <f>AVERAGE($U9:$W9)/H$4</f>
        <v>1</v>
      </c>
      <c r="I9" s="31">
        <f>AVERAGE($X9:$Z9)/I$4</f>
        <v>1</v>
      </c>
      <c r="J9" s="32">
        <f>AVERAGE($AA9:$AC9)/J$4</f>
        <v>1</v>
      </c>
      <c r="L9" s="6">
        <v>4</v>
      </c>
      <c r="M9" s="7">
        <v>4</v>
      </c>
      <c r="N9" s="8">
        <v>4</v>
      </c>
      <c r="O9" s="12">
        <v>9</v>
      </c>
      <c r="P9" s="7">
        <v>9</v>
      </c>
      <c r="Q9" s="8">
        <v>10</v>
      </c>
      <c r="R9" s="12">
        <v>157</v>
      </c>
      <c r="S9" s="7">
        <v>159</v>
      </c>
      <c r="T9" s="8">
        <v>153</v>
      </c>
      <c r="U9" s="12">
        <v>10</v>
      </c>
      <c r="V9" s="7">
        <v>10</v>
      </c>
      <c r="W9" s="8">
        <v>10</v>
      </c>
      <c r="X9" s="12">
        <v>100</v>
      </c>
      <c r="Y9" s="7">
        <v>100</v>
      </c>
      <c r="Z9" s="8">
        <v>100</v>
      </c>
      <c r="AA9" s="12">
        <v>1000</v>
      </c>
      <c r="AB9" s="7">
        <v>1000</v>
      </c>
      <c r="AC9" s="8">
        <v>1000</v>
      </c>
    </row>
    <row r="10" spans="2:29" ht="15.75" thickBot="1">
      <c r="B10" s="37"/>
      <c r="C10" s="35"/>
      <c r="D10" s="27" t="s">
        <v>10</v>
      </c>
      <c r="E10" s="24">
        <f>AVERAGE($L10:$N10)</f>
        <v>16000</v>
      </c>
      <c r="F10" s="4">
        <f>AVERAGE($O10:$Q10)</f>
        <v>37333.333333333336</v>
      </c>
      <c r="G10" s="4">
        <f>AVERAGE($R10:$T10)</f>
        <v>625333.33333333337</v>
      </c>
      <c r="H10" s="4">
        <f>AVERAGE($U10:$W10)</f>
        <v>40000</v>
      </c>
      <c r="I10" s="4">
        <f>AVERAGE($X10:$Z10)</f>
        <v>400000</v>
      </c>
      <c r="J10" s="5">
        <f>AVERAGE($AA10:$AC10)</f>
        <v>4000000</v>
      </c>
      <c r="L10" s="9">
        <f t="shared" ref="L10:AC10" si="1">L9*$C8</f>
        <v>16000</v>
      </c>
      <c r="M10" s="10">
        <f t="shared" si="1"/>
        <v>16000</v>
      </c>
      <c r="N10" s="11">
        <f t="shared" si="1"/>
        <v>16000</v>
      </c>
      <c r="O10" s="9">
        <f t="shared" si="1"/>
        <v>36000</v>
      </c>
      <c r="P10" s="10">
        <f t="shared" si="1"/>
        <v>36000</v>
      </c>
      <c r="Q10" s="11">
        <f t="shared" si="1"/>
        <v>40000</v>
      </c>
      <c r="R10" s="9">
        <f t="shared" si="1"/>
        <v>628000</v>
      </c>
      <c r="S10" s="10">
        <f t="shared" si="1"/>
        <v>636000</v>
      </c>
      <c r="T10" s="11">
        <f t="shared" si="1"/>
        <v>612000</v>
      </c>
      <c r="U10" s="9">
        <f t="shared" si="1"/>
        <v>40000</v>
      </c>
      <c r="V10" s="10">
        <f t="shared" si="1"/>
        <v>40000</v>
      </c>
      <c r="W10" s="11">
        <f t="shared" si="1"/>
        <v>40000</v>
      </c>
      <c r="X10" s="9">
        <f t="shared" si="1"/>
        <v>400000</v>
      </c>
      <c r="Y10" s="10">
        <f t="shared" si="1"/>
        <v>400000</v>
      </c>
      <c r="Z10" s="11">
        <f t="shared" si="1"/>
        <v>400000</v>
      </c>
      <c r="AA10" s="9">
        <f t="shared" si="1"/>
        <v>4000000</v>
      </c>
      <c r="AB10" s="10">
        <f t="shared" si="1"/>
        <v>4000000</v>
      </c>
      <c r="AC10" s="11">
        <f t="shared" si="1"/>
        <v>4000000</v>
      </c>
    </row>
    <row r="11" spans="2:29">
      <c r="B11" s="37"/>
      <c r="C11" s="33">
        <v>1000</v>
      </c>
      <c r="D11" s="25" t="s">
        <v>8</v>
      </c>
      <c r="E11" s="26">
        <f>AVERAGE($L11:$N11)</f>
        <v>107.33333333333333</v>
      </c>
      <c r="F11" s="21">
        <f>AVERAGE($O11:$Q11)</f>
        <v>107.33333333333333</v>
      </c>
      <c r="G11" s="21">
        <f>AVERAGE($R11:$T11)</f>
        <v>124</v>
      </c>
      <c r="H11" s="21">
        <f>AVERAGE($U11:$W11)</f>
        <v>107</v>
      </c>
      <c r="I11" s="21">
        <f>AVERAGE($X11:$Z11)</f>
        <v>109.66666666666667</v>
      </c>
      <c r="J11" s="23">
        <f>AVERAGE($AA11:$AC11)</f>
        <v>244.66666666666666</v>
      </c>
      <c r="L11" s="13">
        <v>106</v>
      </c>
      <c r="M11" s="14">
        <v>108</v>
      </c>
      <c r="N11" s="15">
        <v>108</v>
      </c>
      <c r="O11" s="16">
        <v>107</v>
      </c>
      <c r="P11" s="14">
        <v>108</v>
      </c>
      <c r="Q11" s="15">
        <v>107</v>
      </c>
      <c r="R11" s="16">
        <v>128</v>
      </c>
      <c r="S11" s="14">
        <v>123</v>
      </c>
      <c r="T11" s="15">
        <v>121</v>
      </c>
      <c r="U11" s="16">
        <v>103</v>
      </c>
      <c r="V11" s="14">
        <v>115</v>
      </c>
      <c r="W11" s="15">
        <v>103</v>
      </c>
      <c r="X11" s="16">
        <v>109</v>
      </c>
      <c r="Y11" s="14">
        <v>109</v>
      </c>
      <c r="Z11" s="15">
        <v>111</v>
      </c>
      <c r="AA11" s="16">
        <v>212</v>
      </c>
      <c r="AB11" s="14">
        <v>238</v>
      </c>
      <c r="AC11" s="15">
        <v>284</v>
      </c>
    </row>
    <row r="12" spans="2:29" ht="15.75" customHeight="1">
      <c r="B12" s="37"/>
      <c r="C12" s="34"/>
      <c r="D12" s="22" t="s">
        <v>7</v>
      </c>
      <c r="E12" s="30">
        <f>AVERAGE($L12:$N12)/E$4</f>
        <v>1</v>
      </c>
      <c r="F12" s="31">
        <f>AVERAGE($O12:$Q12)/F$4</f>
        <v>0.14000000000000001</v>
      </c>
      <c r="G12" s="31">
        <f>AVERAGE($R12:$T12)/G$4</f>
        <v>0.18266666666666664</v>
      </c>
      <c r="H12" s="31">
        <f>AVERAGE($U12:$W12)/H$4</f>
        <v>1</v>
      </c>
      <c r="I12" s="31">
        <f>AVERAGE($X12:$Z12)/I$4</f>
        <v>1</v>
      </c>
      <c r="J12" s="32">
        <f>AVERAGE($AA12:$AC12)/J$4</f>
        <v>1</v>
      </c>
      <c r="L12" s="6">
        <v>10</v>
      </c>
      <c r="M12" s="7">
        <v>10</v>
      </c>
      <c r="N12" s="8">
        <v>10</v>
      </c>
      <c r="O12" s="12">
        <v>14</v>
      </c>
      <c r="P12" s="7">
        <v>14</v>
      </c>
      <c r="Q12" s="8">
        <v>14</v>
      </c>
      <c r="R12" s="12">
        <v>187</v>
      </c>
      <c r="S12" s="7">
        <v>178</v>
      </c>
      <c r="T12" s="8">
        <v>183</v>
      </c>
      <c r="U12" s="12">
        <v>10</v>
      </c>
      <c r="V12" s="7">
        <v>10</v>
      </c>
      <c r="W12" s="8">
        <v>10</v>
      </c>
      <c r="X12" s="12">
        <v>100</v>
      </c>
      <c r="Y12" s="7">
        <v>100</v>
      </c>
      <c r="Z12" s="8">
        <v>100</v>
      </c>
      <c r="AA12" s="12">
        <v>1000</v>
      </c>
      <c r="AB12" s="7">
        <v>1000</v>
      </c>
      <c r="AC12" s="8">
        <v>1000</v>
      </c>
    </row>
    <row r="13" spans="2:29" ht="15.75" thickBot="1">
      <c r="B13" s="37"/>
      <c r="C13" s="35"/>
      <c r="D13" s="27" t="s">
        <v>10</v>
      </c>
      <c r="E13" s="24">
        <f>AVERAGE($L13:$N13)</f>
        <v>10000</v>
      </c>
      <c r="F13" s="4">
        <f>AVERAGE($O13:$Q13)</f>
        <v>14000</v>
      </c>
      <c r="G13" s="4">
        <f>AVERAGE($R13:$T13)</f>
        <v>182666.66666666666</v>
      </c>
      <c r="H13" s="4">
        <f>AVERAGE($U13:$W13)</f>
        <v>10000</v>
      </c>
      <c r="I13" s="4">
        <f>AVERAGE($X13:$Z13)</f>
        <v>100000</v>
      </c>
      <c r="J13" s="5">
        <f>AVERAGE($AA13:$AC13)</f>
        <v>1000000</v>
      </c>
      <c r="L13" s="9">
        <f t="shared" ref="L13:AC13" si="2">L12*$C11</f>
        <v>10000</v>
      </c>
      <c r="M13" s="10">
        <f t="shared" si="2"/>
        <v>10000</v>
      </c>
      <c r="N13" s="11">
        <f t="shared" si="2"/>
        <v>10000</v>
      </c>
      <c r="O13" s="9">
        <f t="shared" si="2"/>
        <v>14000</v>
      </c>
      <c r="P13" s="10">
        <f t="shared" si="2"/>
        <v>14000</v>
      </c>
      <c r="Q13" s="11">
        <f t="shared" si="2"/>
        <v>14000</v>
      </c>
      <c r="R13" s="9">
        <f t="shared" si="2"/>
        <v>187000</v>
      </c>
      <c r="S13" s="10">
        <f t="shared" si="2"/>
        <v>178000</v>
      </c>
      <c r="T13" s="11">
        <f t="shared" si="2"/>
        <v>183000</v>
      </c>
      <c r="U13" s="9">
        <f t="shared" si="2"/>
        <v>10000</v>
      </c>
      <c r="V13" s="10">
        <f t="shared" si="2"/>
        <v>10000</v>
      </c>
      <c r="W13" s="11">
        <f t="shared" si="2"/>
        <v>10000</v>
      </c>
      <c r="X13" s="9">
        <f t="shared" si="2"/>
        <v>100000</v>
      </c>
      <c r="Y13" s="10">
        <f t="shared" si="2"/>
        <v>100000</v>
      </c>
      <c r="Z13" s="11">
        <f t="shared" si="2"/>
        <v>100000</v>
      </c>
      <c r="AA13" s="9">
        <f t="shared" si="2"/>
        <v>1000000</v>
      </c>
      <c r="AB13" s="10">
        <f t="shared" si="2"/>
        <v>1000000</v>
      </c>
      <c r="AC13" s="11">
        <f t="shared" si="2"/>
        <v>1000000</v>
      </c>
    </row>
    <row r="14" spans="2:29">
      <c r="B14" s="37"/>
      <c r="C14" s="33">
        <v>250</v>
      </c>
      <c r="D14" s="25" t="s">
        <v>8</v>
      </c>
      <c r="E14" s="26">
        <f>AVERAGE($L14:$N14)</f>
        <v>109</v>
      </c>
      <c r="F14" s="21">
        <f>AVERAGE($O14:$Q14)</f>
        <v>108</v>
      </c>
      <c r="G14" s="21">
        <f>AVERAGE($R14:$T14)</f>
        <v>130.66666666666666</v>
      </c>
      <c r="H14" s="21">
        <f>AVERAGE($U14:$W14)</f>
        <v>103.33333333333333</v>
      </c>
      <c r="I14" s="21">
        <f>AVERAGE($X14:$Z14)</f>
        <v>110</v>
      </c>
      <c r="J14" s="23">
        <f>AVERAGE($AA14:$AC14)</f>
        <v>168</v>
      </c>
      <c r="L14" s="13">
        <v>113</v>
      </c>
      <c r="M14" s="14">
        <v>107</v>
      </c>
      <c r="N14" s="15">
        <v>107</v>
      </c>
      <c r="O14" s="16">
        <v>108</v>
      </c>
      <c r="P14" s="14">
        <v>108</v>
      </c>
      <c r="Q14" s="15">
        <v>108</v>
      </c>
      <c r="R14" s="16">
        <v>140</v>
      </c>
      <c r="S14" s="14">
        <v>127</v>
      </c>
      <c r="T14" s="15">
        <v>125</v>
      </c>
      <c r="U14" s="16">
        <v>104</v>
      </c>
      <c r="V14" s="14">
        <v>103</v>
      </c>
      <c r="W14" s="15">
        <v>103</v>
      </c>
      <c r="X14" s="16">
        <v>110</v>
      </c>
      <c r="Y14" s="14">
        <v>111</v>
      </c>
      <c r="Z14" s="15">
        <v>109</v>
      </c>
      <c r="AA14" s="16">
        <v>169</v>
      </c>
      <c r="AB14" s="14">
        <v>168</v>
      </c>
      <c r="AC14" s="15">
        <v>167</v>
      </c>
    </row>
    <row r="15" spans="2:29">
      <c r="B15" s="37"/>
      <c r="C15" s="34"/>
      <c r="D15" s="22" t="s">
        <v>7</v>
      </c>
      <c r="E15" s="30">
        <f>AVERAGE($L15:$N15)/E$4</f>
        <v>1</v>
      </c>
      <c r="F15" s="31">
        <f>AVERAGE($O15:$Q15)/F$4</f>
        <v>0.39</v>
      </c>
      <c r="G15" s="31">
        <f>AVERAGE($R15:$T15)/G$4</f>
        <v>0.24333333333333335</v>
      </c>
      <c r="H15" s="31">
        <f>AVERAGE($U15:$W15)/H$4</f>
        <v>1</v>
      </c>
      <c r="I15" s="31">
        <f>AVERAGE($X15:$Z15)/I$4</f>
        <v>1</v>
      </c>
      <c r="J15" s="32">
        <f>AVERAGE($AA15:$AC15)/J$4</f>
        <v>1</v>
      </c>
      <c r="L15" s="6">
        <v>10</v>
      </c>
      <c r="M15" s="7">
        <v>10</v>
      </c>
      <c r="N15" s="8">
        <v>10</v>
      </c>
      <c r="O15" s="12">
        <v>40</v>
      </c>
      <c r="P15" s="7">
        <v>37</v>
      </c>
      <c r="Q15" s="8">
        <v>40</v>
      </c>
      <c r="R15" s="12">
        <v>219</v>
      </c>
      <c r="S15" s="7">
        <v>241</v>
      </c>
      <c r="T15" s="8">
        <v>270</v>
      </c>
      <c r="U15" s="12">
        <v>10</v>
      </c>
      <c r="V15" s="7">
        <v>10</v>
      </c>
      <c r="W15" s="8">
        <v>10</v>
      </c>
      <c r="X15" s="12">
        <v>100</v>
      </c>
      <c r="Y15" s="7">
        <v>100</v>
      </c>
      <c r="Z15" s="8">
        <v>100</v>
      </c>
      <c r="AA15" s="12">
        <v>1000</v>
      </c>
      <c r="AB15" s="7">
        <v>1000</v>
      </c>
      <c r="AC15" s="8">
        <v>1000</v>
      </c>
    </row>
    <row r="16" spans="2:29" ht="15.75" thickBot="1">
      <c r="B16" s="37"/>
      <c r="C16" s="35"/>
      <c r="D16" s="27" t="s">
        <v>10</v>
      </c>
      <c r="E16" s="24">
        <f>AVERAGE($L16:$N16)</f>
        <v>2500</v>
      </c>
      <c r="F16" s="4">
        <f>AVERAGE($O16:$Q16)</f>
        <v>9750</v>
      </c>
      <c r="G16" s="4">
        <f>AVERAGE($R16:$T16)</f>
        <v>60833.333333333336</v>
      </c>
      <c r="H16" s="4">
        <f>AVERAGE($U16:$W16)</f>
        <v>2500</v>
      </c>
      <c r="I16" s="4">
        <f>AVERAGE($X16:$Z16)</f>
        <v>25000</v>
      </c>
      <c r="J16" s="5">
        <f>AVERAGE($AA16:$AC16)</f>
        <v>250000</v>
      </c>
      <c r="L16" s="9">
        <f t="shared" ref="L16:AC16" si="3">L15*$C14</f>
        <v>2500</v>
      </c>
      <c r="M16" s="10">
        <f t="shared" si="3"/>
        <v>2500</v>
      </c>
      <c r="N16" s="11">
        <f t="shared" si="3"/>
        <v>2500</v>
      </c>
      <c r="O16" s="9">
        <f t="shared" si="3"/>
        <v>10000</v>
      </c>
      <c r="P16" s="10">
        <f t="shared" si="3"/>
        <v>9250</v>
      </c>
      <c r="Q16" s="11">
        <f t="shared" si="3"/>
        <v>10000</v>
      </c>
      <c r="R16" s="9">
        <f t="shared" si="3"/>
        <v>54750</v>
      </c>
      <c r="S16" s="10">
        <f t="shared" si="3"/>
        <v>60250</v>
      </c>
      <c r="T16" s="11">
        <f t="shared" si="3"/>
        <v>67500</v>
      </c>
      <c r="U16" s="9">
        <f t="shared" si="3"/>
        <v>2500</v>
      </c>
      <c r="V16" s="10">
        <f t="shared" si="3"/>
        <v>2500</v>
      </c>
      <c r="W16" s="11">
        <f t="shared" si="3"/>
        <v>2500</v>
      </c>
      <c r="X16" s="9">
        <f t="shared" si="3"/>
        <v>25000</v>
      </c>
      <c r="Y16" s="10">
        <f t="shared" si="3"/>
        <v>25000</v>
      </c>
      <c r="Z16" s="11">
        <f t="shared" si="3"/>
        <v>25000</v>
      </c>
      <c r="AA16" s="9">
        <f t="shared" si="3"/>
        <v>250000</v>
      </c>
      <c r="AB16" s="10">
        <f t="shared" si="3"/>
        <v>250000</v>
      </c>
      <c r="AC16" s="11">
        <f t="shared" si="3"/>
        <v>250000</v>
      </c>
    </row>
    <row r="17" spans="2:29">
      <c r="B17" s="37"/>
      <c r="C17" s="33">
        <v>60</v>
      </c>
      <c r="D17" s="25" t="s">
        <v>8</v>
      </c>
      <c r="E17" s="26">
        <f>AVERAGE($L17:$N17)</f>
        <v>107</v>
      </c>
      <c r="F17" s="21">
        <f>AVERAGE($O17:$Q17)</f>
        <v>113</v>
      </c>
      <c r="G17" s="21">
        <f>AVERAGE($R17:$T17)</f>
        <v>143.66666666666666</v>
      </c>
      <c r="H17" s="21">
        <f>AVERAGE($U17:$W17)</f>
        <v>103.33333333333333</v>
      </c>
      <c r="I17" s="21">
        <f>AVERAGE($X17:$Z17)</f>
        <v>110.66666666666667</v>
      </c>
      <c r="J17" s="23">
        <f>AVERAGE($AA17:$AC17)</f>
        <v>167</v>
      </c>
      <c r="L17" s="13">
        <v>107</v>
      </c>
      <c r="M17" s="14">
        <v>107</v>
      </c>
      <c r="N17" s="15">
        <v>107</v>
      </c>
      <c r="O17" s="16">
        <v>112</v>
      </c>
      <c r="P17" s="14">
        <v>114</v>
      </c>
      <c r="Q17" s="15">
        <v>113</v>
      </c>
      <c r="R17" s="16">
        <v>169</v>
      </c>
      <c r="S17" s="14">
        <v>131</v>
      </c>
      <c r="T17" s="15">
        <v>131</v>
      </c>
      <c r="U17" s="16">
        <v>103</v>
      </c>
      <c r="V17" s="14">
        <v>103</v>
      </c>
      <c r="W17" s="15">
        <v>104</v>
      </c>
      <c r="X17" s="16">
        <v>114</v>
      </c>
      <c r="Y17" s="14">
        <v>109</v>
      </c>
      <c r="Z17" s="15">
        <v>109</v>
      </c>
      <c r="AA17" s="16">
        <v>167</v>
      </c>
      <c r="AB17" s="14">
        <v>166</v>
      </c>
      <c r="AC17" s="15">
        <v>168</v>
      </c>
    </row>
    <row r="18" spans="2:29">
      <c r="B18" s="37"/>
      <c r="C18" s="34"/>
      <c r="D18" s="22" t="s">
        <v>7</v>
      </c>
      <c r="E18" s="30">
        <f>AVERAGE($L18:$N18)/E$4</f>
        <v>1</v>
      </c>
      <c r="F18" s="31">
        <f>AVERAGE($O18:$Q18)/F$4</f>
        <v>1</v>
      </c>
      <c r="G18" s="31">
        <f>AVERAGE($R18:$T18)/G$4</f>
        <v>0.41566666666666668</v>
      </c>
      <c r="H18" s="31">
        <f>AVERAGE($U18:$W18)/H$4</f>
        <v>1</v>
      </c>
      <c r="I18" s="31">
        <f>AVERAGE($X18:$Z18)/I$4</f>
        <v>1</v>
      </c>
      <c r="J18" s="32">
        <f>AVERAGE($AA18:$AC18)/J$4</f>
        <v>1</v>
      </c>
      <c r="L18" s="6">
        <v>10</v>
      </c>
      <c r="M18" s="7">
        <v>10</v>
      </c>
      <c r="N18" s="8">
        <v>10</v>
      </c>
      <c r="O18" s="12">
        <v>100</v>
      </c>
      <c r="P18" s="7">
        <v>100</v>
      </c>
      <c r="Q18" s="8">
        <v>100</v>
      </c>
      <c r="R18" s="12">
        <v>497</v>
      </c>
      <c r="S18" s="7">
        <v>378</v>
      </c>
      <c r="T18" s="8">
        <v>372</v>
      </c>
      <c r="U18" s="12">
        <v>10</v>
      </c>
      <c r="V18" s="7">
        <v>10</v>
      </c>
      <c r="W18" s="8">
        <v>10</v>
      </c>
      <c r="X18" s="12">
        <v>100</v>
      </c>
      <c r="Y18" s="7">
        <v>100</v>
      </c>
      <c r="Z18" s="8">
        <v>100</v>
      </c>
      <c r="AA18" s="12">
        <v>1000</v>
      </c>
      <c r="AB18" s="7">
        <v>1000</v>
      </c>
      <c r="AC18" s="8">
        <v>1000</v>
      </c>
    </row>
    <row r="19" spans="2:29" ht="15.75" thickBot="1">
      <c r="B19" s="37"/>
      <c r="C19" s="35"/>
      <c r="D19" s="27" t="s">
        <v>10</v>
      </c>
      <c r="E19" s="24">
        <f>AVERAGE($L19:$N19)</f>
        <v>600</v>
      </c>
      <c r="F19" s="4">
        <f>AVERAGE($O19:$Q19)</f>
        <v>6000</v>
      </c>
      <c r="G19" s="4">
        <f>AVERAGE($R19:$T19)</f>
        <v>24940</v>
      </c>
      <c r="H19" s="4">
        <f>AVERAGE($U19:$W19)</f>
        <v>600</v>
      </c>
      <c r="I19" s="4">
        <f>AVERAGE($X19:$Z19)</f>
        <v>6000</v>
      </c>
      <c r="J19" s="5">
        <f>AVERAGE($AA19:$AC19)</f>
        <v>60000</v>
      </c>
      <c r="L19" s="9">
        <f t="shared" ref="L19:AC19" si="4">L18*$C17</f>
        <v>600</v>
      </c>
      <c r="M19" s="10">
        <f t="shared" si="4"/>
        <v>600</v>
      </c>
      <c r="N19" s="11">
        <f t="shared" si="4"/>
        <v>600</v>
      </c>
      <c r="O19" s="9">
        <f t="shared" si="4"/>
        <v>6000</v>
      </c>
      <c r="P19" s="10">
        <f t="shared" si="4"/>
        <v>6000</v>
      </c>
      <c r="Q19" s="11">
        <f t="shared" si="4"/>
        <v>6000</v>
      </c>
      <c r="R19" s="9">
        <f t="shared" si="4"/>
        <v>29820</v>
      </c>
      <c r="S19" s="10">
        <f t="shared" si="4"/>
        <v>22680</v>
      </c>
      <c r="T19" s="11">
        <f t="shared" si="4"/>
        <v>22320</v>
      </c>
      <c r="U19" s="9">
        <f t="shared" si="4"/>
        <v>600</v>
      </c>
      <c r="V19" s="10">
        <f t="shared" si="4"/>
        <v>600</v>
      </c>
      <c r="W19" s="11">
        <f t="shared" si="4"/>
        <v>600</v>
      </c>
      <c r="X19" s="9">
        <f t="shared" si="4"/>
        <v>6000</v>
      </c>
      <c r="Y19" s="10">
        <f t="shared" si="4"/>
        <v>6000</v>
      </c>
      <c r="Z19" s="11">
        <f t="shared" si="4"/>
        <v>6000</v>
      </c>
      <c r="AA19" s="9">
        <f t="shared" si="4"/>
        <v>60000</v>
      </c>
      <c r="AB19" s="10">
        <f t="shared" si="4"/>
        <v>60000</v>
      </c>
      <c r="AC19" s="11">
        <f t="shared" si="4"/>
        <v>60000</v>
      </c>
    </row>
    <row r="20" spans="2:29" ht="15" customHeight="1">
      <c r="B20" s="37"/>
      <c r="C20" s="33">
        <v>20</v>
      </c>
      <c r="D20" s="25" t="s">
        <v>8</v>
      </c>
      <c r="E20" s="26">
        <f>AVERAGE($L20:$N20)</f>
        <v>107</v>
      </c>
      <c r="F20" s="21">
        <f>AVERAGE($O20:$Q20)</f>
        <v>112.66666666666667</v>
      </c>
      <c r="G20" s="21">
        <f>AVERAGE($R20:$T20)</f>
        <v>157</v>
      </c>
      <c r="H20" s="21">
        <f>AVERAGE($U20:$W20)</f>
        <v>103.33333333333333</v>
      </c>
      <c r="I20" s="21">
        <f>AVERAGE($X20:$Z20)</f>
        <v>110.33333333333333</v>
      </c>
      <c r="J20" s="23">
        <f>AVERAGE($AA20:$AC20)</f>
        <v>166</v>
      </c>
      <c r="L20" s="13">
        <v>106</v>
      </c>
      <c r="M20" s="14">
        <v>107</v>
      </c>
      <c r="N20" s="15">
        <v>108</v>
      </c>
      <c r="O20" s="16">
        <v>113</v>
      </c>
      <c r="P20" s="14">
        <v>113</v>
      </c>
      <c r="Q20" s="15">
        <v>112</v>
      </c>
      <c r="R20" s="16">
        <v>170</v>
      </c>
      <c r="S20" s="14">
        <v>151</v>
      </c>
      <c r="T20" s="15">
        <v>150</v>
      </c>
      <c r="U20" s="16">
        <v>104</v>
      </c>
      <c r="V20" s="14">
        <v>103</v>
      </c>
      <c r="W20" s="15">
        <v>103</v>
      </c>
      <c r="X20" s="16">
        <v>112</v>
      </c>
      <c r="Y20" s="14">
        <v>110</v>
      </c>
      <c r="Z20" s="15">
        <v>109</v>
      </c>
      <c r="AA20" s="16">
        <v>166</v>
      </c>
      <c r="AB20" s="14">
        <v>167</v>
      </c>
      <c r="AC20" s="15">
        <v>165</v>
      </c>
    </row>
    <row r="21" spans="2:29">
      <c r="B21" s="37"/>
      <c r="C21" s="34"/>
      <c r="D21" s="22" t="s">
        <v>7</v>
      </c>
      <c r="E21" s="30">
        <f>AVERAGE($L21:$N21)/E$4</f>
        <v>1</v>
      </c>
      <c r="F21" s="31">
        <f>AVERAGE($O21:$Q21)/F$4</f>
        <v>1</v>
      </c>
      <c r="G21" s="31">
        <f>AVERAGE($R21:$T21)/G$4</f>
        <v>0.62333333333333341</v>
      </c>
      <c r="H21" s="31">
        <f>AVERAGE($U21:$W21)/H$4</f>
        <v>1</v>
      </c>
      <c r="I21" s="31">
        <f>AVERAGE($X21:$Z21)/I$4</f>
        <v>1</v>
      </c>
      <c r="J21" s="32">
        <f>AVERAGE($AA21:$AC21)/J$4</f>
        <v>1</v>
      </c>
      <c r="L21" s="6">
        <v>10</v>
      </c>
      <c r="M21" s="7">
        <v>10</v>
      </c>
      <c r="N21" s="8">
        <v>10</v>
      </c>
      <c r="O21" s="12">
        <v>100</v>
      </c>
      <c r="P21" s="7">
        <v>100</v>
      </c>
      <c r="Q21" s="8">
        <v>100</v>
      </c>
      <c r="R21" s="12">
        <v>656</v>
      </c>
      <c r="S21" s="7">
        <v>652</v>
      </c>
      <c r="T21" s="8">
        <v>562</v>
      </c>
      <c r="U21" s="12">
        <v>10</v>
      </c>
      <c r="V21" s="7">
        <v>10</v>
      </c>
      <c r="W21" s="8">
        <v>10</v>
      </c>
      <c r="X21" s="12">
        <v>100</v>
      </c>
      <c r="Y21" s="7">
        <v>100</v>
      </c>
      <c r="Z21" s="8">
        <v>100</v>
      </c>
      <c r="AA21" s="12">
        <v>1000</v>
      </c>
      <c r="AB21" s="7">
        <v>1000</v>
      </c>
      <c r="AC21" s="8">
        <v>1000</v>
      </c>
    </row>
    <row r="22" spans="2:29" ht="15.75" thickBot="1">
      <c r="B22" s="37"/>
      <c r="C22" s="35"/>
      <c r="D22" s="27" t="s">
        <v>10</v>
      </c>
      <c r="E22" s="24">
        <f>AVERAGE($L22:$N22)</f>
        <v>200</v>
      </c>
      <c r="F22" s="4">
        <f>AVERAGE($O22:$Q22)</f>
        <v>2000</v>
      </c>
      <c r="G22" s="4">
        <f>AVERAGE($R22:$T22)</f>
        <v>12466.666666666666</v>
      </c>
      <c r="H22" s="4">
        <f>AVERAGE($U22:$W22)</f>
        <v>200</v>
      </c>
      <c r="I22" s="4">
        <f>AVERAGE($X22:$Z22)</f>
        <v>2000</v>
      </c>
      <c r="J22" s="5">
        <f>AVERAGE($AA22:$AC22)</f>
        <v>20000</v>
      </c>
      <c r="L22" s="9">
        <f t="shared" ref="L22:AC22" si="5">L21*$C20</f>
        <v>200</v>
      </c>
      <c r="M22" s="10">
        <f t="shared" si="5"/>
        <v>200</v>
      </c>
      <c r="N22" s="11">
        <f t="shared" si="5"/>
        <v>200</v>
      </c>
      <c r="O22" s="9">
        <f t="shared" si="5"/>
        <v>2000</v>
      </c>
      <c r="P22" s="10">
        <f t="shared" si="5"/>
        <v>2000</v>
      </c>
      <c r="Q22" s="11">
        <f t="shared" si="5"/>
        <v>2000</v>
      </c>
      <c r="R22" s="9">
        <f t="shared" si="5"/>
        <v>13120</v>
      </c>
      <c r="S22" s="10">
        <f t="shared" si="5"/>
        <v>13040</v>
      </c>
      <c r="T22" s="11">
        <f t="shared" si="5"/>
        <v>11240</v>
      </c>
      <c r="U22" s="9">
        <f t="shared" si="5"/>
        <v>200</v>
      </c>
      <c r="V22" s="10">
        <f t="shared" si="5"/>
        <v>200</v>
      </c>
      <c r="W22" s="11">
        <f t="shared" si="5"/>
        <v>200</v>
      </c>
      <c r="X22" s="9">
        <f t="shared" si="5"/>
        <v>2000</v>
      </c>
      <c r="Y22" s="10">
        <f t="shared" si="5"/>
        <v>2000</v>
      </c>
      <c r="Z22" s="11">
        <f t="shared" si="5"/>
        <v>2000</v>
      </c>
      <c r="AA22" s="9">
        <f t="shared" si="5"/>
        <v>20000</v>
      </c>
      <c r="AB22" s="10">
        <f t="shared" si="5"/>
        <v>20000</v>
      </c>
      <c r="AC22" s="11">
        <f t="shared" si="5"/>
        <v>20000</v>
      </c>
    </row>
    <row r="23" spans="2:29">
      <c r="B23" s="37"/>
      <c r="C23" s="33">
        <v>5</v>
      </c>
      <c r="D23" s="25" t="s">
        <v>8</v>
      </c>
      <c r="E23" s="26">
        <f>AVERAGE($L23:$N23)</f>
        <v>108.33333333333333</v>
      </c>
      <c r="F23" s="21">
        <f>AVERAGE($O23:$Q23)</f>
        <v>114</v>
      </c>
      <c r="G23" s="21">
        <f>AVERAGE($R23:$T23)</f>
        <v>173.66666666666666</v>
      </c>
      <c r="H23" s="21">
        <f>AVERAGE($U23:$W23)</f>
        <v>103.33333333333333</v>
      </c>
      <c r="I23" s="21">
        <f>AVERAGE($X23:$Z23)</f>
        <v>409.33333333333331</v>
      </c>
      <c r="J23" s="23">
        <f>AVERAGE($AA23:$AC23)</f>
        <v>171.66666666666666</v>
      </c>
      <c r="L23" s="13">
        <v>108</v>
      </c>
      <c r="M23" s="14">
        <v>110</v>
      </c>
      <c r="N23" s="15">
        <v>107</v>
      </c>
      <c r="O23" s="16">
        <v>113</v>
      </c>
      <c r="P23" s="14">
        <v>118</v>
      </c>
      <c r="Q23" s="15">
        <v>111</v>
      </c>
      <c r="R23" s="16">
        <v>176</v>
      </c>
      <c r="S23" s="14">
        <v>173</v>
      </c>
      <c r="T23" s="15">
        <v>172</v>
      </c>
      <c r="U23" s="16">
        <v>103</v>
      </c>
      <c r="V23" s="14">
        <v>103</v>
      </c>
      <c r="W23" s="15">
        <v>104</v>
      </c>
      <c r="X23" s="16">
        <v>412</v>
      </c>
      <c r="Y23" s="14">
        <v>407</v>
      </c>
      <c r="Z23" s="15">
        <v>409</v>
      </c>
      <c r="AA23" s="16">
        <v>168</v>
      </c>
      <c r="AB23" s="14">
        <v>179</v>
      </c>
      <c r="AC23" s="15">
        <v>168</v>
      </c>
    </row>
    <row r="24" spans="2:29">
      <c r="B24" s="37"/>
      <c r="C24" s="34"/>
      <c r="D24" s="22" t="s">
        <v>7</v>
      </c>
      <c r="E24" s="30">
        <f>AVERAGE($L24:$N24)/E$4</f>
        <v>1</v>
      </c>
      <c r="F24" s="31">
        <f>AVERAGE($O24:$Q24)/F$4</f>
        <v>1</v>
      </c>
      <c r="G24" s="31">
        <f>AVERAGE($R24:$T24)/G$4</f>
        <v>1</v>
      </c>
      <c r="H24" s="31">
        <f>AVERAGE($U24:$W24)/H$4</f>
        <v>1</v>
      </c>
      <c r="I24" s="31">
        <f>AVERAGE($X24:$Z24)/I$4</f>
        <v>1</v>
      </c>
      <c r="J24" s="32">
        <f>AVERAGE($AA24:$AC24)/J$4</f>
        <v>1</v>
      </c>
      <c r="L24" s="6">
        <v>10</v>
      </c>
      <c r="M24" s="7">
        <v>10</v>
      </c>
      <c r="N24" s="8">
        <v>10</v>
      </c>
      <c r="O24" s="12">
        <v>100</v>
      </c>
      <c r="P24" s="7">
        <v>100</v>
      </c>
      <c r="Q24" s="8">
        <v>100</v>
      </c>
      <c r="R24" s="12">
        <v>1000</v>
      </c>
      <c r="S24" s="7">
        <v>1000</v>
      </c>
      <c r="T24" s="8">
        <v>1000</v>
      </c>
      <c r="U24" s="12">
        <v>10</v>
      </c>
      <c r="V24" s="7">
        <v>10</v>
      </c>
      <c r="W24" s="8">
        <v>10</v>
      </c>
      <c r="X24" s="12">
        <v>100</v>
      </c>
      <c r="Y24" s="7">
        <v>100</v>
      </c>
      <c r="Z24" s="8">
        <v>100</v>
      </c>
      <c r="AA24" s="12">
        <v>1000</v>
      </c>
      <c r="AB24" s="7">
        <v>1000</v>
      </c>
      <c r="AC24" s="8">
        <v>1000</v>
      </c>
    </row>
    <row r="25" spans="2:29" ht="15.75" thickBot="1">
      <c r="B25" s="37"/>
      <c r="C25" s="35"/>
      <c r="D25" s="27" t="s">
        <v>10</v>
      </c>
      <c r="E25" s="24">
        <f>AVERAGE($L25:$N25)</f>
        <v>50</v>
      </c>
      <c r="F25" s="4">
        <f>AVERAGE($O25:$Q25)</f>
        <v>500</v>
      </c>
      <c r="G25" s="4">
        <f>AVERAGE($R25:$T25)</f>
        <v>5000</v>
      </c>
      <c r="H25" s="4">
        <f>AVERAGE($U25:$W25)</f>
        <v>50</v>
      </c>
      <c r="I25" s="4">
        <f>AVERAGE($X25:$Z25)</f>
        <v>500</v>
      </c>
      <c r="J25" s="5">
        <f>AVERAGE($AA25:$AC25)</f>
        <v>5000</v>
      </c>
      <c r="L25" s="9">
        <f t="shared" ref="L25:AC25" si="6">L24*$C23</f>
        <v>50</v>
      </c>
      <c r="M25" s="10">
        <f t="shared" si="6"/>
        <v>50</v>
      </c>
      <c r="N25" s="11">
        <f t="shared" si="6"/>
        <v>50</v>
      </c>
      <c r="O25" s="9">
        <f t="shared" si="6"/>
        <v>500</v>
      </c>
      <c r="P25" s="10">
        <f t="shared" si="6"/>
        <v>500</v>
      </c>
      <c r="Q25" s="11">
        <f t="shared" si="6"/>
        <v>500</v>
      </c>
      <c r="R25" s="9">
        <f t="shared" si="6"/>
        <v>5000</v>
      </c>
      <c r="S25" s="10">
        <f t="shared" si="6"/>
        <v>5000</v>
      </c>
      <c r="T25" s="11">
        <f t="shared" si="6"/>
        <v>5000</v>
      </c>
      <c r="U25" s="9">
        <f t="shared" si="6"/>
        <v>50</v>
      </c>
      <c r="V25" s="10">
        <f t="shared" si="6"/>
        <v>50</v>
      </c>
      <c r="W25" s="11">
        <f t="shared" si="6"/>
        <v>50</v>
      </c>
      <c r="X25" s="9">
        <f t="shared" si="6"/>
        <v>500</v>
      </c>
      <c r="Y25" s="10">
        <f t="shared" si="6"/>
        <v>500</v>
      </c>
      <c r="Z25" s="11">
        <f t="shared" si="6"/>
        <v>500</v>
      </c>
      <c r="AA25" s="9">
        <f t="shared" si="6"/>
        <v>5000</v>
      </c>
      <c r="AB25" s="10">
        <f t="shared" si="6"/>
        <v>5000</v>
      </c>
      <c r="AC25" s="11">
        <f t="shared" si="6"/>
        <v>5000</v>
      </c>
    </row>
    <row r="26" spans="2:29">
      <c r="B26" s="37"/>
      <c r="C26" s="34">
        <v>1</v>
      </c>
      <c r="D26" s="25" t="s">
        <v>8</v>
      </c>
      <c r="E26" s="28">
        <f>AVERAGE($L26:$N26)</f>
        <v>106.33333333333333</v>
      </c>
      <c r="F26" s="20">
        <f>AVERAGE($O26:$Q26)</f>
        <v>121</v>
      </c>
      <c r="G26" s="20">
        <f>AVERAGE($R26:$T26)</f>
        <v>175.66666666666666</v>
      </c>
      <c r="H26" s="20">
        <f>AVERAGE($U26:$W26)</f>
        <v>103.66666666666667</v>
      </c>
      <c r="I26" s="20">
        <f>AVERAGE($X26:$Z26)</f>
        <v>409.33333333333331</v>
      </c>
      <c r="J26" s="29">
        <f>AVERAGE($AA26:$AC26)</f>
        <v>467</v>
      </c>
      <c r="L26" s="13">
        <v>106</v>
      </c>
      <c r="M26" s="14">
        <v>107</v>
      </c>
      <c r="N26" s="15">
        <v>106</v>
      </c>
      <c r="O26" s="16">
        <v>110</v>
      </c>
      <c r="P26" s="14">
        <v>140</v>
      </c>
      <c r="Q26" s="15">
        <v>113</v>
      </c>
      <c r="R26" s="16">
        <v>183</v>
      </c>
      <c r="S26" s="14">
        <v>172</v>
      </c>
      <c r="T26" s="15">
        <v>172</v>
      </c>
      <c r="U26" s="16">
        <v>103</v>
      </c>
      <c r="V26" s="14">
        <v>103</v>
      </c>
      <c r="W26" s="15">
        <v>105</v>
      </c>
      <c r="X26" s="16">
        <v>410</v>
      </c>
      <c r="Y26" s="14">
        <v>408</v>
      </c>
      <c r="Z26" s="15">
        <v>410</v>
      </c>
      <c r="AA26" s="16">
        <v>464</v>
      </c>
      <c r="AB26" s="14">
        <v>462</v>
      </c>
      <c r="AC26" s="15">
        <v>475</v>
      </c>
    </row>
    <row r="27" spans="2:29">
      <c r="B27" s="37"/>
      <c r="C27" s="34"/>
      <c r="D27" s="22" t="s">
        <v>7</v>
      </c>
      <c r="E27" s="30">
        <f>AVERAGE($L27:$N27)/E$4</f>
        <v>1</v>
      </c>
      <c r="F27" s="31">
        <f>AVERAGE($O27:$Q27)/F$4</f>
        <v>1</v>
      </c>
      <c r="G27" s="31">
        <f>AVERAGE($R27:$T27)/G$4</f>
        <v>1</v>
      </c>
      <c r="H27" s="31">
        <f>AVERAGE($U27:$W27)/H$4</f>
        <v>1</v>
      </c>
      <c r="I27" s="31">
        <f>AVERAGE($X27:$Z27)/I$4</f>
        <v>1</v>
      </c>
      <c r="J27" s="32">
        <f>AVERAGE($AA27:$AC27)/J$4</f>
        <v>1</v>
      </c>
      <c r="L27" s="6">
        <v>10</v>
      </c>
      <c r="M27" s="7">
        <v>10</v>
      </c>
      <c r="N27" s="8">
        <v>10</v>
      </c>
      <c r="O27" s="12">
        <v>100</v>
      </c>
      <c r="P27" s="7">
        <v>100</v>
      </c>
      <c r="Q27" s="8">
        <v>100</v>
      </c>
      <c r="R27" s="12">
        <v>1000</v>
      </c>
      <c r="S27" s="7">
        <v>1000</v>
      </c>
      <c r="T27" s="8">
        <v>1000</v>
      </c>
      <c r="U27" s="12">
        <v>10</v>
      </c>
      <c r="V27" s="7">
        <v>10</v>
      </c>
      <c r="W27" s="8">
        <v>10</v>
      </c>
      <c r="X27" s="12">
        <v>100</v>
      </c>
      <c r="Y27" s="7">
        <v>100</v>
      </c>
      <c r="Z27" s="8">
        <v>100</v>
      </c>
      <c r="AA27" s="12">
        <v>1000</v>
      </c>
      <c r="AB27" s="7">
        <v>1000</v>
      </c>
      <c r="AC27" s="8">
        <v>1000</v>
      </c>
    </row>
    <row r="28" spans="2:29" ht="15.75" thickBot="1">
      <c r="B28" s="38"/>
      <c r="C28" s="35"/>
      <c r="D28" s="27" t="s">
        <v>10</v>
      </c>
      <c r="E28" s="24">
        <f>AVERAGE($L28:$N28)</f>
        <v>10</v>
      </c>
      <c r="F28" s="4">
        <f>AVERAGE($O28:$Q28)</f>
        <v>100</v>
      </c>
      <c r="G28" s="4">
        <f>AVERAGE($R28:$T28)</f>
        <v>1000</v>
      </c>
      <c r="H28" s="4">
        <f>AVERAGE($U28:$W28)</f>
        <v>10</v>
      </c>
      <c r="I28" s="4">
        <f>AVERAGE($X28:$Z28)</f>
        <v>100</v>
      </c>
      <c r="J28" s="5">
        <f>AVERAGE($AA28:$AC28)</f>
        <v>1000</v>
      </c>
      <c r="L28" s="9">
        <f t="shared" ref="L28:AC28" si="7">L27*$C26</f>
        <v>10</v>
      </c>
      <c r="M28" s="10">
        <f t="shared" si="7"/>
        <v>10</v>
      </c>
      <c r="N28" s="11">
        <f t="shared" si="7"/>
        <v>10</v>
      </c>
      <c r="O28" s="9">
        <f t="shared" si="7"/>
        <v>100</v>
      </c>
      <c r="P28" s="10">
        <f t="shared" si="7"/>
        <v>100</v>
      </c>
      <c r="Q28" s="11">
        <f t="shared" si="7"/>
        <v>100</v>
      </c>
      <c r="R28" s="9">
        <f t="shared" si="7"/>
        <v>1000</v>
      </c>
      <c r="S28" s="10">
        <f t="shared" si="7"/>
        <v>1000</v>
      </c>
      <c r="T28" s="11">
        <f t="shared" si="7"/>
        <v>1000</v>
      </c>
      <c r="U28" s="9">
        <f t="shared" si="7"/>
        <v>10</v>
      </c>
      <c r="V28" s="10">
        <f t="shared" si="7"/>
        <v>10</v>
      </c>
      <c r="W28" s="11">
        <f t="shared" si="7"/>
        <v>10</v>
      </c>
      <c r="X28" s="9">
        <f t="shared" si="7"/>
        <v>100</v>
      </c>
      <c r="Y28" s="10">
        <f t="shared" si="7"/>
        <v>100</v>
      </c>
      <c r="Z28" s="11">
        <f t="shared" si="7"/>
        <v>100</v>
      </c>
      <c r="AA28" s="9">
        <f t="shared" si="7"/>
        <v>1000</v>
      </c>
      <c r="AB28" s="10">
        <f t="shared" si="7"/>
        <v>1000</v>
      </c>
      <c r="AC28" s="11">
        <f t="shared" si="7"/>
        <v>1000</v>
      </c>
    </row>
    <row r="31" spans="2:29" ht="15" customHeight="1"/>
    <row r="58" ht="15" customHeight="1"/>
    <row r="62" ht="15" customHeight="1"/>
    <row r="89" ht="15" customHeight="1"/>
  </sheetData>
  <mergeCells count="14">
    <mergeCell ref="C17:C19"/>
    <mergeCell ref="C20:C22"/>
    <mergeCell ref="C23:C25"/>
    <mergeCell ref="B5:B28"/>
    <mergeCell ref="L3:AC3"/>
    <mergeCell ref="C26:C28"/>
    <mergeCell ref="C5:C7"/>
    <mergeCell ref="C8:C10"/>
    <mergeCell ref="C11:C13"/>
    <mergeCell ref="C14:C16"/>
    <mergeCell ref="B2:D4"/>
    <mergeCell ref="E2:J2"/>
    <mergeCell ref="H3:J3"/>
    <mergeCell ref="E3:G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2015-02-09T07:46:15Z</dcterms:modified>
</cp:coreProperties>
</file>