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aodong\Documents\GitHub\HouseMaker\"/>
    </mc:Choice>
  </mc:AlternateContent>
  <xr:revisionPtr revIDLastSave="0" documentId="10_ncr:100000_{9C74C7AD-D1A7-48B3-BE6D-60BAB23459AD}" xr6:coauthVersionLast="31" xr6:coauthVersionMax="31" xr10:uidLastSave="{00000000-0000-0000-0000-000000000000}"/>
  <bookViews>
    <workbookView xWindow="0" yWindow="0" windowWidth="28800" windowHeight="12465" tabRatio="383" xr2:uid="{00000000-000D-0000-FFFF-FFFF00000000}"/>
  </bookViews>
  <sheets>
    <sheet name="包税表" sheetId="1" r:id="rId1"/>
  </sheets>
  <definedNames>
    <definedName name="_xlnm._FilterDatabase" localSheetId="0" hidden="1">包税表!$A$1:$AB$138</definedName>
  </definedNames>
  <calcPr calcId="179017"/>
</workbook>
</file>

<file path=xl/calcChain.xml><?xml version="1.0" encoding="utf-8"?>
<calcChain xmlns="http://schemas.openxmlformats.org/spreadsheetml/2006/main">
  <c r="W138" i="1" l="1"/>
  <c r="S138" i="1"/>
  <c r="V138" i="1" s="1"/>
  <c r="P138" i="1"/>
  <c r="W137" i="1"/>
  <c r="S137" i="1"/>
  <c r="V137" i="1" s="1"/>
  <c r="P137" i="1"/>
  <c r="W136" i="1"/>
  <c r="S136" i="1"/>
  <c r="V136" i="1" s="1"/>
  <c r="P136" i="1"/>
  <c r="W135" i="1"/>
  <c r="S135" i="1"/>
  <c r="V135" i="1" s="1"/>
  <c r="P135" i="1"/>
  <c r="W134" i="1"/>
  <c r="S134" i="1"/>
  <c r="V134" i="1" s="1"/>
  <c r="P134" i="1"/>
  <c r="W133" i="1"/>
  <c r="S133" i="1"/>
  <c r="V133" i="1" s="1"/>
  <c r="P133" i="1"/>
  <c r="W132" i="1"/>
  <c r="S132" i="1"/>
  <c r="V132" i="1" s="1"/>
  <c r="P132" i="1"/>
  <c r="W131" i="1"/>
  <c r="S131" i="1"/>
  <c r="V131" i="1" s="1"/>
  <c r="P131" i="1"/>
  <c r="W130" i="1"/>
  <c r="S130" i="1"/>
  <c r="V130" i="1" s="1"/>
  <c r="P130" i="1"/>
  <c r="W129" i="1"/>
  <c r="S129" i="1"/>
  <c r="V129" i="1" s="1"/>
  <c r="P129" i="1"/>
  <c r="W128" i="1"/>
  <c r="S128" i="1"/>
  <c r="V128" i="1" s="1"/>
  <c r="P128" i="1"/>
  <c r="W127" i="1"/>
  <c r="S127" i="1"/>
  <c r="V127" i="1" s="1"/>
  <c r="P127" i="1"/>
  <c r="W126" i="1"/>
  <c r="S126" i="1"/>
  <c r="V126" i="1" s="1"/>
  <c r="P126" i="1"/>
  <c r="W125" i="1"/>
  <c r="S125" i="1"/>
  <c r="V125" i="1" s="1"/>
  <c r="P125" i="1"/>
  <c r="W124" i="1"/>
  <c r="S124" i="1"/>
  <c r="V124" i="1" s="1"/>
  <c r="P124" i="1"/>
  <c r="W123" i="1"/>
  <c r="S123" i="1"/>
  <c r="V123" i="1" s="1"/>
  <c r="P123" i="1"/>
  <c r="W122" i="1"/>
  <c r="S122" i="1"/>
  <c r="V122" i="1" s="1"/>
  <c r="P122" i="1"/>
  <c r="W121" i="1"/>
  <c r="S121" i="1"/>
  <c r="V121" i="1" s="1"/>
  <c r="P121" i="1"/>
  <c r="W120" i="1"/>
  <c r="S120" i="1"/>
  <c r="V120" i="1" s="1"/>
  <c r="P120" i="1"/>
  <c r="W119" i="1"/>
  <c r="S119" i="1"/>
  <c r="V119" i="1" s="1"/>
  <c r="P119" i="1"/>
  <c r="W118" i="1"/>
  <c r="S118" i="1"/>
  <c r="V118" i="1" s="1"/>
  <c r="P118" i="1"/>
  <c r="W117" i="1"/>
  <c r="S117" i="1"/>
  <c r="V117" i="1" s="1"/>
  <c r="P117" i="1"/>
  <c r="W116" i="1"/>
  <c r="S116" i="1"/>
  <c r="V116" i="1" s="1"/>
  <c r="P116" i="1"/>
  <c r="W115" i="1"/>
  <c r="S115" i="1"/>
  <c r="V115" i="1" s="1"/>
  <c r="P115" i="1"/>
  <c r="W114" i="1"/>
  <c r="S114" i="1"/>
  <c r="V114" i="1" s="1"/>
  <c r="P114" i="1"/>
  <c r="W113" i="1"/>
  <c r="S113" i="1"/>
  <c r="V113" i="1" s="1"/>
  <c r="P113" i="1"/>
  <c r="W112" i="1"/>
  <c r="S112" i="1"/>
  <c r="V112" i="1" s="1"/>
  <c r="P112" i="1"/>
  <c r="W111" i="1"/>
  <c r="S111" i="1"/>
  <c r="V111" i="1" s="1"/>
  <c r="P111" i="1"/>
  <c r="W110" i="1"/>
  <c r="S110" i="1"/>
  <c r="V110" i="1" s="1"/>
  <c r="P110" i="1"/>
  <c r="W109" i="1"/>
  <c r="S109" i="1"/>
  <c r="V109" i="1" s="1"/>
  <c r="P109" i="1"/>
  <c r="W108" i="1"/>
  <c r="S108" i="1"/>
  <c r="V108" i="1" s="1"/>
  <c r="P108" i="1"/>
  <c r="W107" i="1"/>
  <c r="S107" i="1"/>
  <c r="V107" i="1" s="1"/>
  <c r="P107" i="1"/>
  <c r="W106" i="1"/>
  <c r="S106" i="1"/>
  <c r="V106" i="1" s="1"/>
  <c r="P106" i="1"/>
  <c r="W105" i="1"/>
  <c r="S105" i="1"/>
  <c r="V105" i="1" s="1"/>
  <c r="P105" i="1"/>
  <c r="W104" i="1"/>
  <c r="S104" i="1"/>
  <c r="V104" i="1" s="1"/>
  <c r="P104" i="1"/>
  <c r="W103" i="1"/>
  <c r="S103" i="1"/>
  <c r="V103" i="1" s="1"/>
  <c r="P103" i="1"/>
  <c r="W102" i="1"/>
  <c r="S102" i="1"/>
  <c r="V102" i="1" s="1"/>
  <c r="P102" i="1"/>
  <c r="W101" i="1"/>
  <c r="S101" i="1"/>
  <c r="V101" i="1" s="1"/>
  <c r="P101" i="1"/>
  <c r="W100" i="1"/>
  <c r="S100" i="1"/>
  <c r="V100" i="1" s="1"/>
  <c r="P100" i="1"/>
  <c r="W99" i="1"/>
  <c r="S99" i="1"/>
  <c r="V99" i="1" s="1"/>
  <c r="P99" i="1"/>
  <c r="W98" i="1"/>
  <c r="S98" i="1"/>
  <c r="V98" i="1" s="1"/>
  <c r="P98" i="1"/>
  <c r="W97" i="1"/>
  <c r="S97" i="1"/>
  <c r="V97" i="1" s="1"/>
  <c r="P97" i="1"/>
  <c r="W96" i="1"/>
  <c r="S96" i="1"/>
  <c r="V96" i="1" s="1"/>
  <c r="P96" i="1"/>
  <c r="W95" i="1"/>
  <c r="S95" i="1"/>
  <c r="V95" i="1" s="1"/>
  <c r="P95" i="1"/>
  <c r="W94" i="1"/>
  <c r="S94" i="1"/>
  <c r="V94" i="1" s="1"/>
  <c r="P94" i="1"/>
  <c r="W93" i="1"/>
  <c r="S93" i="1"/>
  <c r="V93" i="1" s="1"/>
  <c r="P93" i="1"/>
  <c r="W92" i="1"/>
  <c r="S92" i="1"/>
  <c r="V92" i="1" s="1"/>
  <c r="P92" i="1"/>
  <c r="W91" i="1"/>
  <c r="S91" i="1"/>
  <c r="V91" i="1" s="1"/>
  <c r="P91" i="1"/>
  <c r="W90" i="1"/>
  <c r="S90" i="1"/>
  <c r="V90" i="1" s="1"/>
  <c r="P90" i="1"/>
  <c r="W89" i="1"/>
  <c r="S89" i="1"/>
  <c r="V89" i="1" s="1"/>
  <c r="P89" i="1"/>
  <c r="W88" i="1"/>
  <c r="S88" i="1"/>
  <c r="V88" i="1" s="1"/>
  <c r="P88" i="1"/>
  <c r="W87" i="1"/>
  <c r="S87" i="1"/>
  <c r="V87" i="1" s="1"/>
  <c r="P87" i="1"/>
  <c r="W86" i="1"/>
  <c r="S86" i="1"/>
  <c r="V86" i="1" s="1"/>
  <c r="P86" i="1"/>
  <c r="W85" i="1"/>
  <c r="S85" i="1"/>
  <c r="V85" i="1" s="1"/>
  <c r="P85" i="1"/>
  <c r="W84" i="1"/>
  <c r="S84" i="1"/>
  <c r="V84" i="1" s="1"/>
  <c r="P84" i="1"/>
  <c r="W83" i="1"/>
  <c r="S83" i="1"/>
  <c r="V83" i="1" s="1"/>
  <c r="P83" i="1"/>
  <c r="W82" i="1"/>
  <c r="S82" i="1"/>
  <c r="V82" i="1" s="1"/>
  <c r="P82" i="1"/>
  <c r="W81" i="1"/>
  <c r="S81" i="1"/>
  <c r="V81" i="1" s="1"/>
  <c r="P81" i="1"/>
  <c r="W80" i="1"/>
  <c r="S80" i="1"/>
  <c r="V80" i="1" s="1"/>
  <c r="P80" i="1"/>
  <c r="W79" i="1"/>
  <c r="S79" i="1"/>
  <c r="V79" i="1" s="1"/>
  <c r="P79" i="1"/>
  <c r="W78" i="1"/>
  <c r="S78" i="1"/>
  <c r="V78" i="1" s="1"/>
  <c r="P78" i="1"/>
  <c r="W77" i="1"/>
  <c r="S77" i="1"/>
  <c r="V77" i="1" s="1"/>
  <c r="P77" i="1"/>
  <c r="W76" i="1"/>
  <c r="S76" i="1"/>
  <c r="V76" i="1" s="1"/>
  <c r="P76" i="1"/>
  <c r="W75" i="1"/>
  <c r="S75" i="1"/>
  <c r="V75" i="1" s="1"/>
  <c r="P75" i="1"/>
  <c r="W74" i="1"/>
  <c r="S74" i="1"/>
  <c r="V74" i="1" s="1"/>
  <c r="P74" i="1"/>
  <c r="W73" i="1"/>
  <c r="S73" i="1"/>
  <c r="V73" i="1" s="1"/>
  <c r="P73" i="1"/>
  <c r="W72" i="1"/>
  <c r="S72" i="1"/>
  <c r="V72" i="1" s="1"/>
  <c r="P72" i="1"/>
  <c r="W71" i="1"/>
  <c r="S71" i="1"/>
  <c r="V71" i="1" s="1"/>
  <c r="P71" i="1"/>
  <c r="W70" i="1"/>
  <c r="S70" i="1"/>
  <c r="V70" i="1" s="1"/>
  <c r="P70" i="1"/>
  <c r="W69" i="1"/>
  <c r="S69" i="1"/>
  <c r="V69" i="1" s="1"/>
  <c r="P69" i="1"/>
  <c r="W68" i="1"/>
  <c r="S68" i="1"/>
  <c r="V68" i="1" s="1"/>
  <c r="P68" i="1"/>
  <c r="W67" i="1"/>
  <c r="S67" i="1"/>
  <c r="V67" i="1" s="1"/>
  <c r="P67" i="1"/>
  <c r="W66" i="1"/>
  <c r="S66" i="1"/>
  <c r="V66" i="1" s="1"/>
  <c r="P66" i="1"/>
  <c r="W65" i="1"/>
  <c r="S65" i="1"/>
  <c r="V65" i="1" s="1"/>
  <c r="P65" i="1"/>
  <c r="W64" i="1"/>
  <c r="S64" i="1"/>
  <c r="V64" i="1" s="1"/>
  <c r="P64" i="1"/>
  <c r="W63" i="1"/>
  <c r="S63" i="1"/>
  <c r="V63" i="1" s="1"/>
  <c r="P63" i="1"/>
  <c r="W62" i="1"/>
  <c r="S62" i="1"/>
  <c r="V62" i="1" s="1"/>
  <c r="P62" i="1"/>
  <c r="W61" i="1"/>
  <c r="S61" i="1"/>
  <c r="V61" i="1" s="1"/>
  <c r="P61" i="1"/>
  <c r="W60" i="1"/>
  <c r="S60" i="1"/>
  <c r="V60" i="1" s="1"/>
  <c r="P60" i="1"/>
  <c r="W59" i="1"/>
  <c r="S59" i="1"/>
  <c r="V59" i="1" s="1"/>
  <c r="P59" i="1"/>
  <c r="W58" i="1"/>
  <c r="S58" i="1"/>
  <c r="V58" i="1" s="1"/>
  <c r="P58" i="1"/>
  <c r="W57" i="1"/>
  <c r="S57" i="1"/>
  <c r="V57" i="1" s="1"/>
  <c r="P57" i="1"/>
  <c r="W56" i="1"/>
  <c r="S56" i="1"/>
  <c r="V56" i="1" s="1"/>
  <c r="P56" i="1"/>
  <c r="W55" i="1"/>
  <c r="S55" i="1"/>
  <c r="V55" i="1" s="1"/>
  <c r="P55" i="1"/>
  <c r="W54" i="1"/>
  <c r="S54" i="1"/>
  <c r="V54" i="1" s="1"/>
  <c r="P54" i="1"/>
  <c r="W53" i="1"/>
  <c r="S53" i="1"/>
  <c r="V53" i="1" s="1"/>
  <c r="P53" i="1"/>
  <c r="W52" i="1"/>
  <c r="S52" i="1"/>
  <c r="V52" i="1" s="1"/>
  <c r="P52" i="1"/>
  <c r="W51" i="1"/>
  <c r="S51" i="1"/>
  <c r="V51" i="1" s="1"/>
  <c r="P51" i="1"/>
  <c r="W50" i="1"/>
  <c r="S50" i="1"/>
  <c r="V50" i="1" s="1"/>
  <c r="P50" i="1"/>
  <c r="W49" i="1"/>
  <c r="S49" i="1"/>
  <c r="V49" i="1" s="1"/>
  <c r="P49" i="1"/>
  <c r="W48" i="1"/>
  <c r="S48" i="1"/>
  <c r="V48" i="1" s="1"/>
  <c r="P48" i="1"/>
  <c r="W47" i="1"/>
  <c r="S47" i="1"/>
  <c r="V47" i="1" s="1"/>
  <c r="P47" i="1"/>
  <c r="W46" i="1"/>
  <c r="S46" i="1"/>
  <c r="V46" i="1" s="1"/>
  <c r="P46" i="1"/>
  <c r="W45" i="1"/>
  <c r="S45" i="1"/>
  <c r="V45" i="1" s="1"/>
  <c r="P45" i="1"/>
  <c r="W44" i="1"/>
  <c r="S44" i="1"/>
  <c r="V44" i="1" s="1"/>
  <c r="P44" i="1"/>
  <c r="W43" i="1"/>
  <c r="S43" i="1"/>
  <c r="V43" i="1" s="1"/>
  <c r="P43" i="1"/>
  <c r="W42" i="1"/>
  <c r="S42" i="1"/>
  <c r="V42" i="1" s="1"/>
  <c r="P42" i="1"/>
  <c r="W41" i="1"/>
  <c r="S41" i="1"/>
  <c r="V41" i="1" s="1"/>
  <c r="P41" i="1"/>
  <c r="W40" i="1"/>
  <c r="S40" i="1"/>
  <c r="V40" i="1" s="1"/>
  <c r="P40" i="1"/>
  <c r="W39" i="1"/>
  <c r="S39" i="1"/>
  <c r="V39" i="1" s="1"/>
  <c r="P39" i="1"/>
  <c r="W38" i="1"/>
  <c r="S38" i="1"/>
  <c r="V38" i="1" s="1"/>
  <c r="P38" i="1"/>
  <c r="W37" i="1"/>
  <c r="S37" i="1"/>
  <c r="V37" i="1" s="1"/>
  <c r="P37" i="1"/>
  <c r="W36" i="1"/>
  <c r="S36" i="1"/>
  <c r="V36" i="1" s="1"/>
  <c r="P36" i="1"/>
  <c r="W35" i="1"/>
  <c r="S35" i="1"/>
  <c r="V35" i="1" s="1"/>
  <c r="P35" i="1"/>
  <c r="W34" i="1"/>
  <c r="S34" i="1"/>
  <c r="V34" i="1" s="1"/>
  <c r="P34" i="1"/>
  <c r="W33" i="1"/>
  <c r="S33" i="1"/>
  <c r="V33" i="1" s="1"/>
  <c r="P33" i="1"/>
  <c r="W32" i="1"/>
  <c r="S32" i="1"/>
  <c r="V32" i="1" s="1"/>
  <c r="P32" i="1"/>
  <c r="W31" i="1"/>
  <c r="S31" i="1"/>
  <c r="V31" i="1" s="1"/>
  <c r="P31" i="1"/>
  <c r="W30" i="1"/>
  <c r="S30" i="1"/>
  <c r="V30" i="1" s="1"/>
  <c r="P30" i="1"/>
  <c r="W29" i="1"/>
  <c r="S29" i="1"/>
  <c r="V29" i="1" s="1"/>
  <c r="P29" i="1"/>
  <c r="W28" i="1"/>
  <c r="S28" i="1"/>
  <c r="V28" i="1" s="1"/>
  <c r="P28" i="1"/>
  <c r="W27" i="1"/>
  <c r="S27" i="1"/>
  <c r="V27" i="1" s="1"/>
  <c r="P27" i="1"/>
  <c r="W26" i="1"/>
  <c r="S26" i="1"/>
  <c r="V26" i="1" s="1"/>
  <c r="P26" i="1"/>
  <c r="W25" i="1"/>
  <c r="S25" i="1"/>
  <c r="V25" i="1" s="1"/>
  <c r="P25" i="1"/>
  <c r="W24" i="1"/>
  <c r="S24" i="1"/>
  <c r="V24" i="1" s="1"/>
  <c r="P24" i="1"/>
  <c r="W23" i="1"/>
  <c r="S23" i="1"/>
  <c r="V23" i="1" s="1"/>
  <c r="P23" i="1"/>
  <c r="W22" i="1"/>
  <c r="S22" i="1"/>
  <c r="V22" i="1" s="1"/>
  <c r="P22" i="1"/>
  <c r="W21" i="1"/>
  <c r="S21" i="1"/>
  <c r="V21" i="1" s="1"/>
  <c r="P21" i="1"/>
  <c r="W20" i="1"/>
  <c r="S20" i="1"/>
  <c r="V20" i="1" s="1"/>
  <c r="P20" i="1"/>
  <c r="W19" i="1"/>
  <c r="S19" i="1"/>
  <c r="V19" i="1" s="1"/>
  <c r="P19" i="1"/>
  <c r="W18" i="1"/>
  <c r="S18" i="1"/>
  <c r="V18" i="1" s="1"/>
  <c r="P18" i="1"/>
  <c r="W17" i="1"/>
  <c r="S17" i="1"/>
  <c r="V17" i="1" s="1"/>
  <c r="P17" i="1"/>
  <c r="W16" i="1"/>
  <c r="S16" i="1"/>
  <c r="V16" i="1" s="1"/>
  <c r="P16" i="1"/>
  <c r="W15" i="1"/>
  <c r="S15" i="1"/>
  <c r="V15" i="1" s="1"/>
  <c r="P15" i="1"/>
  <c r="W14" i="1"/>
  <c r="S14" i="1"/>
  <c r="V14" i="1" s="1"/>
  <c r="P14" i="1"/>
  <c r="W13" i="1"/>
  <c r="S13" i="1"/>
  <c r="V13" i="1" s="1"/>
  <c r="P13" i="1"/>
  <c r="W12" i="1"/>
  <c r="S12" i="1"/>
  <c r="V12" i="1" s="1"/>
  <c r="P12" i="1"/>
  <c r="W11" i="1"/>
  <c r="S11" i="1"/>
  <c r="V11" i="1" s="1"/>
  <c r="P11" i="1"/>
  <c r="W10" i="1"/>
  <c r="S10" i="1"/>
  <c r="V10" i="1" s="1"/>
  <c r="P10" i="1"/>
  <c r="W9" i="1"/>
  <c r="S9" i="1"/>
  <c r="V9" i="1" s="1"/>
  <c r="P9" i="1"/>
  <c r="W8" i="1"/>
  <c r="S8" i="1"/>
  <c r="V8" i="1" s="1"/>
  <c r="P8" i="1"/>
  <c r="W7" i="1"/>
  <c r="S7" i="1"/>
  <c r="V7" i="1" s="1"/>
  <c r="P7" i="1"/>
  <c r="W6" i="1"/>
  <c r="S6" i="1"/>
  <c r="V6" i="1" s="1"/>
  <c r="P6" i="1"/>
  <c r="W5" i="1"/>
  <c r="S5" i="1"/>
  <c r="V5" i="1" s="1"/>
  <c r="P5" i="1"/>
  <c r="W4" i="1"/>
  <c r="S4" i="1"/>
  <c r="V4" i="1" s="1"/>
  <c r="P4" i="1"/>
  <c r="W3" i="1"/>
  <c r="S3" i="1"/>
  <c r="V3" i="1" s="1"/>
  <c r="P3" i="1"/>
  <c r="W2" i="1"/>
  <c r="S2" i="1"/>
  <c r="P2" i="1"/>
  <c r="V2" i="1" l="1"/>
</calcChain>
</file>

<file path=xl/sharedStrings.xml><?xml version="1.0" encoding="utf-8"?>
<sst xmlns="http://schemas.openxmlformats.org/spreadsheetml/2006/main" count="1675" uniqueCount="346">
  <si>
    <t xml:space="preserve">NO </t>
  </si>
  <si>
    <t>MAWB NO.</t>
  </si>
  <si>
    <t>CTNS</t>
  </si>
  <si>
    <t>SPLIT NO</t>
  </si>
  <si>
    <t>MARKS &amp; NO</t>
  </si>
  <si>
    <t>FULL DESCRICTION OF GOODS ( ORIGINAL)</t>
  </si>
  <si>
    <t>FULL DESCRICTION OF GOODS</t>
  </si>
  <si>
    <t>FULL DESCRICTION OF GOODS IN CHINESE ( ORIGINAL)</t>
  </si>
  <si>
    <t xml:space="preserve">FULL DESCRICTION OF GOODS IN CHINESE </t>
  </si>
  <si>
    <t>BRAND</t>
  </si>
  <si>
    <t>MATERIAL</t>
  </si>
  <si>
    <t>USE FOR</t>
  </si>
  <si>
    <t>QTY</t>
  </si>
  <si>
    <t>G.W.(KG)</t>
  </si>
  <si>
    <t>N.W (KG)</t>
  </si>
  <si>
    <t>CTN</t>
  </si>
  <si>
    <r>
      <rPr>
        <b/>
        <sz val="11"/>
        <color theme="1"/>
        <rFont val="宋体"/>
        <charset val="134"/>
      </rPr>
      <t>币别</t>
    </r>
    <r>
      <rPr>
        <b/>
        <sz val="11"/>
        <color theme="1"/>
        <rFont val="Calibri"/>
        <charset val="134"/>
      </rPr>
      <t>(GBP)</t>
    </r>
  </si>
  <si>
    <t>HS CODE</t>
  </si>
  <si>
    <t>DUTY RATE</t>
  </si>
  <si>
    <t>DUTY</t>
  </si>
  <si>
    <t>S-C</t>
  </si>
  <si>
    <t>ASIN CODE</t>
  </si>
  <si>
    <t>CURRENCY</t>
  </si>
  <si>
    <t>SELLING RATE</t>
  </si>
  <si>
    <t>SHIIPING WEIGHT</t>
  </si>
  <si>
    <t>LINK</t>
  </si>
  <si>
    <t>$</t>
  </si>
  <si>
    <t>£</t>
  </si>
  <si>
    <t>€</t>
  </si>
  <si>
    <t>105-88696602</t>
  </si>
  <si>
    <t>15C854HXHU000001</t>
  </si>
  <si>
    <t>Blackhead remover</t>
  </si>
  <si>
    <t>FACIAL CLEANSER</t>
  </si>
  <si>
    <t>黑头仪</t>
  </si>
  <si>
    <t>APS塑料</t>
  </si>
  <si>
    <r>
      <rPr>
        <sz val="11"/>
        <rFont val="宋体"/>
        <charset val="134"/>
      </rPr>
      <t>无</t>
    </r>
  </si>
  <si>
    <t>清洁毛孔</t>
  </si>
  <si>
    <t>B01EG0S45C</t>
  </si>
  <si>
    <t>https://www.amazon.fr/dp/B01EG0S45C</t>
  </si>
  <si>
    <t>15C854HXHU000002</t>
  </si>
  <si>
    <t>15C854HXHU000003</t>
  </si>
  <si>
    <t>15C854HXHU000004</t>
  </si>
  <si>
    <t>15C854HXHU000005</t>
  </si>
  <si>
    <t>15C854HXHU000006</t>
  </si>
  <si>
    <t>15C854HXHU000007</t>
  </si>
  <si>
    <t>15C854HXHU000008</t>
  </si>
  <si>
    <t>15C854HXHU000009</t>
  </si>
  <si>
    <t>15C854HXHU000010</t>
  </si>
  <si>
    <t>15C854HXHU000011</t>
  </si>
  <si>
    <t>15C854HXHU000012</t>
  </si>
  <si>
    <t>15C849LFRU000001</t>
  </si>
  <si>
    <t>Night Light</t>
  </si>
  <si>
    <t>NIGHT LIGHT</t>
  </si>
  <si>
    <t>小夜灯</t>
  </si>
  <si>
    <t>朔料plastic</t>
  </si>
  <si>
    <t>家居</t>
  </si>
  <si>
    <t>B07L72SHPW</t>
  </si>
  <si>
    <t>https://www.amazon.co.uk/Printing-Mayround-Rechargeable-Decorative-Children/dp/B07L72SHPW/ref=sr_1_83_sspa?ie=UTF8&amp;qid=1547810144&amp;sr=8-83-spons&amp;keywords=Moon+lamp&amp;psc=1</t>
  </si>
  <si>
    <t>15C849LFRU000002</t>
  </si>
  <si>
    <t>15C849LFRU000003</t>
  </si>
  <si>
    <t>15C849LFRU000004</t>
  </si>
  <si>
    <t>15C849LFRU000005</t>
  </si>
  <si>
    <t>15C849LFRU000006</t>
  </si>
  <si>
    <t>15C849LFRU000007</t>
  </si>
  <si>
    <t>15C849LFRU000008</t>
  </si>
  <si>
    <t>15C849LFRU000009</t>
  </si>
  <si>
    <t>15C849LFRU000010</t>
  </si>
  <si>
    <t>15C85F0RVU000001</t>
  </si>
  <si>
    <t xml:space="preserve">Embroidery Starter Kit </t>
  </si>
  <si>
    <t>EMBROIDERY STARTER KIT</t>
  </si>
  <si>
    <t>绣花套件</t>
  </si>
  <si>
    <t>Polyester 聚酯， bamboo竹制</t>
  </si>
  <si>
    <t>用来绣花</t>
  </si>
  <si>
    <t>B075K6R9BZ</t>
  </si>
  <si>
    <t>https://www.amazon.co.uk/Pllieay-Embroidery-Starter-Including-36-Colour/dp/B075K6R9BZ/ref=sr_1_5?s=kitchen&amp;ie=UTF8&amp;qid=1548154438&amp;sr=1-5&amp;keywords=Pllieay</t>
  </si>
  <si>
    <t xml:space="preserve">Chalkboard Labels </t>
  </si>
  <si>
    <t>STICKERS</t>
  </si>
  <si>
    <t>贴纸</t>
  </si>
  <si>
    <t>PVC</t>
  </si>
  <si>
    <t>用来做标签</t>
  </si>
  <si>
    <t>B07D8L58KL</t>
  </si>
  <si>
    <t>https://www.amazon.co.uk/Pllieay-Chalkboard-Waterproof-Reusable-Decorating/dp/B07D8L58KL/ref=sr_1_36?s=kitchen&amp;ie=UTF8&amp;qid=1548154605&amp;sr=1-36&amp;keywords=Pllieay</t>
  </si>
  <si>
    <t>Rose Gold Confetti Balloon</t>
  </si>
  <si>
    <t>BALLOONS</t>
  </si>
  <si>
    <t>气球</t>
  </si>
  <si>
    <t>Plastic, 塑料</t>
  </si>
  <si>
    <t>用于派对装饰</t>
  </si>
  <si>
    <t>B07FQ2PFVR</t>
  </si>
  <si>
    <t>https://www.amazon.co.uk/Pllieay-Confetti-Balloons-Including-Decorations/dp/B07FQ2PFVR/ref=sr_1_23?s=kitchen&amp;ie=UTF8&amp;qid=1548154631&amp;sr=1-23&amp;keywords=Pllieay</t>
  </si>
  <si>
    <t>Foam Balls</t>
  </si>
  <si>
    <t>CRAFTABLE BAUBLES</t>
  </si>
  <si>
    <t>泡沫球</t>
  </si>
  <si>
    <t>Foam 泡沫</t>
  </si>
  <si>
    <t>用来DIY手工艺品</t>
  </si>
  <si>
    <t>B07HVQYB83</t>
  </si>
  <si>
    <t>https://www.amazon.co.uk/Pllieay-Polystyrene-Balls-Art-Decoration-Decorations/dp/B07HVQYB83/ref=sr_1_24?s=kitchen&amp;ie=UTF8&amp;qid=1548154631&amp;sr=1-24&amp;keywords=Pllieay</t>
  </si>
  <si>
    <t>15C85F0RVU000002</t>
  </si>
  <si>
    <t>15C85F0RVU000003</t>
  </si>
  <si>
    <t>15C85F0RVU000004</t>
  </si>
  <si>
    <t>15C85F0RVU000005</t>
  </si>
  <si>
    <t>15C85F0RVU000006</t>
  </si>
  <si>
    <t>15C85HC60U000001</t>
  </si>
  <si>
    <t>Jet Bouncy Balls</t>
  </si>
  <si>
    <t>BOUNCY BALLS</t>
  </si>
  <si>
    <t>弹跳球</t>
  </si>
  <si>
    <t>用来亲子互动</t>
  </si>
  <si>
    <t>B075V25YCX</t>
  </si>
  <si>
    <t>https://www.amazon.co.uk/Pllieay-Assorted-Colourful-Colours-25mm-Playtime/dp/B075V25YCX/ref=sr_1_37?s=kitchen&amp;ie=UTF8&amp;qid=1548152754&amp;sr=1-37&amp;keywords=Pllieay</t>
  </si>
  <si>
    <t>Slime Making Tool</t>
  </si>
  <si>
    <t>FUN SLIME KIT</t>
  </si>
  <si>
    <t>雪花泥制作工具</t>
  </si>
  <si>
    <t>B07F6FRSSW</t>
  </si>
  <si>
    <t>https://www.amazon.co.uk/Pllieay-Supplies-Fishbowl-Containers-Homemade/dp/B07F6FRSSW/ref=sr_1_3?s=kitchen&amp;ie=UTF8&amp;qid=1548152867&amp;sr=1-3&amp;keywords=Pllieay</t>
  </si>
  <si>
    <t>15C85HC60U000002</t>
  </si>
  <si>
    <t>15C85HC60U000003</t>
  </si>
  <si>
    <t>15C85HC60U000004</t>
  </si>
  <si>
    <t>15C85HC60U000005</t>
  </si>
  <si>
    <t>https://www.amazon.co.uk/Pllieay-Confetti-Including-Pre-Filled-Rose-gold-party-Decorations/dp/B07CVVLWNT/ref=sr_1_7?s=kitchen&amp;ie=UTF8&amp;qid=1548152867&amp;sr=1-7&amp;keywords=Pllieay</t>
  </si>
  <si>
    <t>Plastic accessories</t>
  </si>
  <si>
    <t>PLASTIC TOKENS</t>
  </si>
  <si>
    <t>塑料钱币</t>
  </si>
  <si>
    <t>用来装饰</t>
  </si>
  <si>
    <t>B07F6LL3XN</t>
  </si>
  <si>
    <t>https://www.amazon.co.uk/Pllieay-Pieces-Pirate-Coins-Plastic/dp/B07F6LL3XN/ref=sr_1_44?s=kitchen&amp;ie=UTF8&amp;qid=1548152921&amp;sr=1-44&amp;keywords=Pllieay</t>
  </si>
  <si>
    <t>15C85HC60U000006</t>
  </si>
  <si>
    <t>15C85HC60U000007</t>
  </si>
  <si>
    <t>15C85HC60U000008</t>
  </si>
  <si>
    <t>15C85HC60U000009</t>
  </si>
  <si>
    <t>15C855G2CU001</t>
  </si>
  <si>
    <t>Straws</t>
  </si>
  <si>
    <t>DISPOSABLE STRAWS</t>
  </si>
  <si>
    <t>塑料吸管</t>
  </si>
  <si>
    <t>plastic</t>
  </si>
  <si>
    <t>used for the kitchen</t>
  </si>
  <si>
    <t>B07DRGND2Z</t>
  </si>
  <si>
    <t>https://www.amazon.co.uk/Ninonly-Disposable-Flexible-Drinking-Suppliers/dp/B07DRGND2Z/ref=sr_1_16?ie=UTF8&amp;qid=1548157258&amp;sr=8-16&amp;keywords=ninonly</t>
  </si>
  <si>
    <t>Blackboard Sticker</t>
  </si>
  <si>
    <t>paper</t>
  </si>
  <si>
    <t>used for writing</t>
  </si>
  <si>
    <t>https://www.amazon.co.uk/Blackboard-Ninonly-Self-Adhesive-Chalkboard-Environment/dp/B07B61D8XX/ref=sr_1_29?ie=UTF8&amp;qid=1548157657&amp;sr=8-29&amp;keywords=ninonly</t>
  </si>
  <si>
    <t>grinder</t>
  </si>
  <si>
    <t>ELECTRIC GRINDER</t>
  </si>
  <si>
    <t>自动胡椒研磨器</t>
  </si>
  <si>
    <t>used for grinder</t>
  </si>
  <si>
    <t>B07GDBD5QV</t>
  </si>
  <si>
    <t>https://www.amazon.co.uk/Rye-Living-Adjustable-Coarseness-Automatic/dp/B07GDBD5QV/ref=sr_1_3?s=kitchen&amp;ie=UTF8&amp;qid=1548296801&amp;sr=1-3&amp;keywords=Electric+Salt+and+Pepper+Grinder+-+Battery+Powered+Pepper+Mill+and+Salt+Mill%2C+High+Capacity%2C+Adjustable+Grind+Coarseness+with+Blue+LED+Light</t>
  </si>
  <si>
    <t>Smoke Alarm</t>
  </si>
  <si>
    <t>SMOKE ALARM</t>
  </si>
  <si>
    <t>烟雾报警器（待英国确认）</t>
  </si>
  <si>
    <t>烟雾报警器</t>
  </si>
  <si>
    <t>used for home</t>
  </si>
  <si>
    <t>B07C52R5K6</t>
  </si>
  <si>
    <t>https://www.amazon.co.uk/Photoelectric-HM-626PHS-Ninonly-Detector-Certified/dp/B07C52R5K6/ref=sr_1_8?ie=UTF8&amp;qid=1548157258&amp;sr=8-8&amp;keywords=ninonly</t>
  </si>
  <si>
    <t>Sprayer Dispenser</t>
  </si>
  <si>
    <t>SPRAY BOTTLE</t>
  </si>
  <si>
    <t>喷油壶</t>
  </si>
  <si>
    <t>glass</t>
  </si>
  <si>
    <t>B07J2FBXSC</t>
  </si>
  <si>
    <t>https://www.amazon.co.uk/Ninonly-Dispenser-Portable-Stainless-Roasting/dp/B07J2FBXSC/ref=sr_1_20?ie=UTF8&amp;qid=1548157657&amp;sr=8-20&amp;keywords=ninonly</t>
  </si>
  <si>
    <t>Cable Winder</t>
  </si>
  <si>
    <t>CLIPS</t>
  </si>
  <si>
    <t>硅胶夹子</t>
  </si>
  <si>
    <t>silicone</t>
  </si>
  <si>
    <t>used for management</t>
  </si>
  <si>
    <t>B07JCVHJZ6</t>
  </si>
  <si>
    <t>https://www.amazon.co.uk/Ninonly-Multifunctional-Headphone-Organizer-Whiteboard/dp/B07JCVHJZ6/ref=sr_1_19?ie=UTF8&amp;qid=1548157657&amp;sr=8-19&amp;keywords=ninonly</t>
  </si>
  <si>
    <t>15C855G2CU002</t>
  </si>
  <si>
    <t>Hook</t>
  </si>
  <si>
    <t>HOOK</t>
  </si>
  <si>
    <t>挂钩</t>
  </si>
  <si>
    <t>Used to hang things</t>
  </si>
  <si>
    <t>B0769DL8QH</t>
  </si>
  <si>
    <t>https://www.amazon.co.uk/Ninonly-Adhesive-Waterproof-Cupboard-Protection/dp/B0769DL8QH/ref=sr_1_1?ie=UTF8&amp;qid=1548157258&amp;sr=8-1&amp;keywords=ninonly</t>
  </si>
  <si>
    <t>Grooming Clippers</t>
  </si>
  <si>
    <t xml:space="preserve">CLIPPERS SET </t>
  </si>
  <si>
    <t>宠物修理工具</t>
  </si>
  <si>
    <t>Metal</t>
  </si>
  <si>
    <t>B07K3YH3WT</t>
  </si>
  <si>
    <t>https://www.amazon.co.uk/Ninonly-Grooming-Clippers-Vibration-Detachable/dp/B07K3YH3WT/ref=sr_1_13?ie=UTF8&amp;qid=1548157258&amp;sr=8-13&amp;keywords=ninonly</t>
  </si>
  <si>
    <t>15C855G2CU003</t>
  </si>
  <si>
    <t>new grinder</t>
  </si>
  <si>
    <t>GRINDER</t>
  </si>
  <si>
    <t>胡椒研磨器</t>
  </si>
  <si>
    <t>wooden</t>
  </si>
  <si>
    <t>B07B5ZHPFJ</t>
  </si>
  <si>
    <t>https://www.amazon.co.uk/Ninonly-Adjustable-Coarseness-Decoration-Restaurant/dp/B07B5ZHPFJ/ref=sr_1_4?ie=UTF8&amp;qid=1548157258&amp;sr=8-4&amp;keywords=ninonly</t>
  </si>
  <si>
    <t>STRAWS</t>
  </si>
  <si>
    <t>15C855G2CU004</t>
  </si>
  <si>
    <t>Cable Clips</t>
  </si>
  <si>
    <t>CABLE CLIPS</t>
  </si>
  <si>
    <t>固线夹</t>
  </si>
  <si>
    <t>B075YSXKCY</t>
  </si>
  <si>
    <t>https://www.amazon.co.uk/Adhesive-Ninonly-Sticky-Management-Organizers/dp/B075YSXKCY/ref=sr_1_7?ie=UTF8&amp;qid=1548157258&amp;sr=8-7&amp;keywords=ninonly</t>
  </si>
  <si>
    <t>Round Cable Clips</t>
  </si>
  <si>
    <t>https://www.amazon.co.uk/Ninonly-Management-Assortment-Ethernet-Organisers/dp/B07DR2Z8JD/ref=sr_1_30?ie=UTF8&amp;qid=1548157657&amp;sr=8-30&amp;keywords=ninonly</t>
  </si>
  <si>
    <t>15C855G2CU005</t>
  </si>
  <si>
    <t>Hammer</t>
  </si>
  <si>
    <t>HAMMER</t>
  </si>
  <si>
    <t>锤子</t>
  </si>
  <si>
    <t>Aluminum alloy</t>
  </si>
  <si>
    <t>B0753ZPBSQ</t>
  </si>
  <si>
    <t>https://www.amazon.co.uk/Hammer-Tenderizer-Ninonly-Kitchen-Chicken/dp/B0753ZPBSQ/ref=sr_1_15?ie=UTF8&amp;qid=1548157258&amp;sr=8-15&amp;keywords=ninonly&amp;th=1</t>
  </si>
  <si>
    <t>15C83GHVYU000001</t>
  </si>
  <si>
    <t>Detector</t>
  </si>
  <si>
    <t>DIAGNOSTIC CODE READER</t>
  </si>
  <si>
    <t>汽车检测仪</t>
  </si>
  <si>
    <t>absabs</t>
  </si>
  <si>
    <t>蓝牙故障检测仪Bluetooth fault detector</t>
  </si>
  <si>
    <t>B07FVD6ZBM</t>
  </si>
  <si>
    <t>https://www.amazon.co.uk/gp/product/B07FVD6ZBM</t>
  </si>
  <si>
    <t>Storage Box</t>
  </si>
  <si>
    <t xml:space="preserve">MINI TOY BOX </t>
  </si>
  <si>
    <t>收纳盒（待英国确认）</t>
  </si>
  <si>
    <t>玩具盒子</t>
  </si>
  <si>
    <t>亚克力Acrylic</t>
  </si>
  <si>
    <t>自动盒子Automatic box</t>
  </si>
  <si>
    <t>B07MG9H6R1</t>
  </si>
  <si>
    <t>https://www.amazon.co.uk/gp/product/B07MG9H6R1</t>
  </si>
  <si>
    <t>Record pressure town</t>
  </si>
  <si>
    <t xml:space="preserve">RECORD STABILIZER CLAMP </t>
  </si>
  <si>
    <t>唱片压镇（待英国确认）</t>
  </si>
  <si>
    <t>唱片压镇</t>
  </si>
  <si>
    <t>铝美合金Aluminum alloy</t>
  </si>
  <si>
    <t>黑胶唱片镇 Disc Stabilizer Turntable</t>
  </si>
  <si>
    <t>B07CSR3TJ1</t>
  </si>
  <si>
    <t>https://www.amazon.fr/dp/B07CSR3TJ1</t>
  </si>
  <si>
    <t>Riser card</t>
  </si>
  <si>
    <t xml:space="preserve">ADAPTER CARD </t>
  </si>
  <si>
    <t>转接卡</t>
  </si>
  <si>
    <t>塑料plastic</t>
  </si>
  <si>
    <t>转接卡Transfer card</t>
  </si>
  <si>
    <t>B07FLPKYZX</t>
  </si>
  <si>
    <t>https://www.amazon.co.uk/Eboxer-Convert-Adapter-Interface-Support-default/dp/B07FLPKYZX/ref=sr_1_fkmr0_2?ie=UTF8&amp;qid=1548316601&amp;sr=8-2-fkmr0&amp;keywords=Eboxer+SSD+to+M.2+NGFF+Convert+Adapter+Interface+Card+Support+2280+mm+Size+of+M.2+NGFF+PCIe+x4+AHCI+SSD+for+2013+2014+2015+MacBook+Air%2FPro+SSD+M-2+NGFF+Adapter+Card</t>
  </si>
  <si>
    <t>15C7M258SU000001</t>
  </si>
  <si>
    <t>tablet case</t>
  </si>
  <si>
    <t>TABLET COVER</t>
  </si>
  <si>
    <t>平板保护套</t>
  </si>
  <si>
    <t>pu leather
(合皮革）</t>
  </si>
  <si>
    <t>IPAD 2/3/4/5/6/7/8</t>
  </si>
  <si>
    <t>tabletProtective保护平板</t>
  </si>
  <si>
    <t>B01N0ZSJKW</t>
  </si>
  <si>
    <t>https://www.amazon.co.uk/dp/B01N0ZSJKW?ref=myi_title_dp</t>
  </si>
  <si>
    <t>phone case</t>
  </si>
  <si>
    <t>PHONE COVER</t>
  </si>
  <si>
    <t>手机保护壳</t>
  </si>
  <si>
    <t>Polycarbonate
聚碳酸酯</t>
  </si>
  <si>
    <t>IPHONE 6/7/8</t>
  </si>
  <si>
    <t>phoneProtective保护手机</t>
  </si>
  <si>
    <t>B01N5LZVYR</t>
  </si>
  <si>
    <t>https://www.amazon.co.uk/TORRAS-Ultra-Thin-Tempered-Protector-Protective/dp/B01N5LZVYR/ref=sr_1_172?s=electronics&amp;ie=UTF8&amp;qid=1548297879&amp;sr=1-172&amp;keywords=phone+case</t>
  </si>
  <si>
    <t>Bluetooth</t>
  </si>
  <si>
    <t>HEADPHONES</t>
  </si>
  <si>
    <t>耳机</t>
  </si>
  <si>
    <t>Thermoplastic Elastomer
塑料</t>
  </si>
  <si>
    <t>听音乐</t>
  </si>
  <si>
    <t xml:space="preserve"> B07BQKWNWW</t>
  </si>
  <si>
    <t>https://www.amazon.co.uk/dp/B07BQKWNWW?ref=myi_title_dp</t>
  </si>
  <si>
    <t>15C82WY8CU000001</t>
  </si>
  <si>
    <t>Alcohol meter + plastic bottle (set)</t>
  </si>
  <si>
    <t>TESTER  SET</t>
  </si>
  <si>
    <t>酒精计套装</t>
  </si>
  <si>
    <t>玻璃 +塑料
glass+ plastic</t>
  </si>
  <si>
    <t>无</t>
  </si>
  <si>
    <t>用于家用
for household</t>
  </si>
  <si>
    <t>B07GM9TF5M</t>
  </si>
  <si>
    <t>https://www.amazon.de/notimin-Alkoholmeter-Aufbewahrungsbox-Messzylinder-Spirituosen/dp/B07GM9TF5M/ref=sr_1_2?s=digital-skills&amp;ie=UTF8&amp;qid=1547990250&amp;sr=8-2&amp;keywords=notimin</t>
  </si>
  <si>
    <t>15C82WY8CU000002</t>
  </si>
  <si>
    <t>15C82WY8CU000003</t>
  </si>
  <si>
    <t>15C82WY8CU000004</t>
  </si>
  <si>
    <t>Alcohol meter</t>
  </si>
  <si>
    <t>TESTER</t>
  </si>
  <si>
    <t>酒精计</t>
  </si>
  <si>
    <t>glass
玻璃</t>
  </si>
  <si>
    <t>B0775S21YB</t>
  </si>
  <si>
    <t>https://www.amazon.de/dp/B0775S21YB</t>
  </si>
  <si>
    <t>15C82WY8CU000005</t>
  </si>
  <si>
    <t>15C82WY8CU000006</t>
  </si>
  <si>
    <t>B07CVSVL43</t>
  </si>
  <si>
    <t>https://www.amazon.de/dp/B07CVSVL43</t>
  </si>
  <si>
    <t>15C82WY8CU000007</t>
  </si>
  <si>
    <t>15C82WY8CU000008</t>
  </si>
  <si>
    <t>15C82WY8CU000009</t>
  </si>
  <si>
    <t>15C82WY8CU000010</t>
  </si>
  <si>
    <t>15C854HWVU000001</t>
  </si>
  <si>
    <t>fan</t>
  </si>
  <si>
    <t>MINI FAN</t>
  </si>
  <si>
    <t>风扇</t>
  </si>
  <si>
    <t>plastic塑料</t>
  </si>
  <si>
    <t>cooling降温</t>
  </si>
  <si>
    <t>B07GSW24T1</t>
  </si>
  <si>
    <t>https://www.amazon.co.uk/dp/B07GSW24T1</t>
  </si>
  <si>
    <t>saving pot</t>
  </si>
  <si>
    <t>SAVING CAN</t>
  </si>
  <si>
    <t>存钱罐</t>
  </si>
  <si>
    <t>stockpile储存</t>
  </si>
  <si>
    <t>B01HRKZJ9W</t>
  </si>
  <si>
    <t>https://www.amazon.co.uk/Jhua-Password-Electronic-Children-Christmas/dp/B01HRKZJ9W/ref=sr_1_2_sspa?ie=UTF8&amp;qid=1548298222&amp;sr=8-2-spons&amp;keywords=Jhua+Cartoon+Electronic+Password+Piggy+Bank&amp;psc=1</t>
  </si>
  <si>
    <t>15C854HWVU000002</t>
  </si>
  <si>
    <t>cassette</t>
  </si>
  <si>
    <t>STAINLESS STEEL CARD HOLDER</t>
  </si>
  <si>
    <t>卡盒</t>
  </si>
  <si>
    <t>aluminum铝</t>
  </si>
  <si>
    <t>accept收纳</t>
  </si>
  <si>
    <t>B07GT3Q9H3</t>
  </si>
  <si>
    <t>https://www.amazon.co.uk/dp/B07GT3Q9H3</t>
  </si>
  <si>
    <t>https://www.amazon.co.uk/Handheld-Greenic-Portable-Personal-Green-2/dp/B07F81S8W5/ref=pd_sbs_201_9?_encoding=UTF8&amp;pd_rd_i=B07F81S8W5&amp;pd_rd_r=75da2ca6-1f83-11e9-84ab-1951b0e8dda2&amp;pd_rd_w=DRQAS&amp;pd_rd_wg=kzLnk&amp;pf_rd_p=18edf98b-139a-41ee-bb40-d725dd59d1d3&amp;pf_rd_r=SCPJVVFDNQSAWA65GMDR&amp;psc=1&amp;refRID=SCPJVVFDNQSAWA65GMDR</t>
  </si>
  <si>
    <t>15C854HWVU000003</t>
  </si>
  <si>
    <t>https://www.amazon.co.uk/dp/B010SK5NJE</t>
  </si>
  <si>
    <t>15C854HWVU000004</t>
  </si>
  <si>
    <t>15C85L617U000001</t>
  </si>
  <si>
    <t>Purse Hook</t>
  </si>
  <si>
    <t>不锈钢 Stainless steel</t>
  </si>
  <si>
    <t>家用home use</t>
  </si>
  <si>
    <t>B07KXGL6NT</t>
  </si>
  <si>
    <t>https://www.amazon.co.uk/Hanger-Handbag-Folding-Holders-Hangers/dp/B07KXGL6NT/ref=sr_1_1?ie=UTF8&amp;qid=1548145375&amp;sr=8-1&amp;keywords=B07KXGL6NT</t>
  </si>
  <si>
    <t>Toothbrush Head Cover Case</t>
  </si>
  <si>
    <t>STAINLESS STEEL STORAGE BOX</t>
  </si>
  <si>
    <t>镊子盒</t>
  </si>
  <si>
    <t>铁 iron</t>
  </si>
  <si>
    <t>B07K5DD42C</t>
  </si>
  <si>
    <t>https://www.amazon.co.uk/Professional-Stainless-Storage-Beauty-Tweezers/dp/B07K5DD42C/ref=sr_1_fkmr1_2_a_it?ie=UTF8&amp;qid=1548298973&amp;sr=8-2-fkmr1&amp;keywords=horse+mouth+tweezers+box</t>
  </si>
  <si>
    <t>Wax Beads</t>
  </si>
  <si>
    <t>WAX BEADS</t>
  </si>
  <si>
    <t>火漆封蜡</t>
  </si>
  <si>
    <t>蜡 Wax</t>
  </si>
  <si>
    <t>B07KP3KRKP</t>
  </si>
  <si>
    <t>https://www.amazon.co.uk/Octagon-Sealing-Melting-Candles-Wedding/dp/B07KP3KRKP/ref=sr_1_11?ie=UTF8&amp;qid=1545628313&amp;sr=8-11&amp;keywords=numama</t>
  </si>
  <si>
    <t>Stainless Multi-Tool</t>
  </si>
  <si>
    <t>SCRAPER TOOL KIT</t>
  </si>
  <si>
    <t>硅胶铲胶器</t>
  </si>
  <si>
    <t>硅胶 Silicone</t>
  </si>
  <si>
    <t>B07CXKD5DH</t>
  </si>
  <si>
    <t>https://www.amazon.co.uk/Silicone-Replaceable-Finishing-Caulking-Bathroom/dp/B07CXKD5DH/ref=sr_1_1?ie=UTF8&amp;qid=1548145816&amp;sr=8-1&amp;keywords=B07CXKD5DH</t>
  </si>
  <si>
    <t>Cotton Swab Holder</t>
  </si>
  <si>
    <t>STORAGE ORGANIZER</t>
  </si>
  <si>
    <t>塑料罐</t>
  </si>
  <si>
    <r>
      <rPr>
        <sz val="11"/>
        <rFont val="宋体"/>
      </rPr>
      <t>塑料</t>
    </r>
    <r>
      <rPr>
        <sz val="11"/>
        <rFont val="Calibri"/>
      </rPr>
      <t xml:space="preserve"> plastic</t>
    </r>
  </si>
  <si>
    <t>B078XRLVQY</t>
  </si>
  <si>
    <t>https://www.amazon.co.uk/Qi-Xiang-Toothpicks-Organizer-Anti-dust/dp/B078XRLVQY/ref=sr_1_1?ie=UTF8&amp;qid=1548146005&amp;sr=8-1&amp;keywords=B078XRLVQY</t>
  </si>
  <si>
    <t>15C87CRX8U000001</t>
  </si>
  <si>
    <t>Plastic,塑料</t>
  </si>
  <si>
    <t>https://www.amazon.co.uk/Pllieay-Pieces-Colour-Bouncy-Children/dp/B075T349Q9/ref=sr_1_64?s=kitchen&amp;ie=UTF8&amp;qid=1548236351&amp;sr=1-64&amp;keywords=Pllieay</t>
  </si>
  <si>
    <t>15C87CRX8U000002</t>
  </si>
  <si>
    <t>15C87CRX8U000003</t>
  </si>
  <si>
    <t>15C87CRX8U000004</t>
  </si>
  <si>
    <t>15C87CRX8U000005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</si>
</sst>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£&quot;#,##0.00;\-&quot;£&quot;#,##0.00"/>
    <numFmt numFmtId="164" formatCode="&quot;US$&quot;#,##0.00;[Red]&quot;US$&quot;#,##0.00"/>
    <numFmt numFmtId="169" formatCode="[$-1010804]General"/>
    <numFmt numFmtId="170" formatCode="[$£-809]#,##0.00_);[Red]\([$£-809]#,##0.00\)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</font>
    <font>
      <b/>
      <sz val="11"/>
      <color indexed="8"/>
      <name val="Calibri"/>
      <charset val="134"/>
    </font>
    <font>
      <b/>
      <sz val="10"/>
      <name val="Calibri"/>
      <charset val="134"/>
    </font>
    <font>
      <b/>
      <sz val="11"/>
      <color theme="1"/>
      <name val="Calibri"/>
      <charset val="134"/>
    </font>
    <font>
      <sz val="11"/>
      <name val="Calibri"/>
    </font>
    <font>
      <sz val="11"/>
      <color theme="1"/>
      <name val="Calibri"/>
    </font>
    <font>
      <sz val="11"/>
      <name val="宋体"/>
      <charset val="134"/>
    </font>
    <font>
      <sz val="11"/>
      <color indexed="8"/>
      <name val="Calibri"/>
    </font>
    <font>
      <sz val="11"/>
      <color theme="1"/>
      <name val="宋体"/>
    </font>
    <font>
      <sz val="11"/>
      <name val="宋体"/>
    </font>
    <font>
      <sz val="11"/>
      <name val="Calibri"/>
      <charset val="134"/>
    </font>
    <font>
      <sz val="11"/>
      <color rgb="FF333333"/>
      <name val="Calibri"/>
      <charset val="134"/>
    </font>
    <font>
      <u/>
      <sz val="12"/>
      <color rgb="FF800080"/>
      <name val="宋体"/>
      <charset val="134"/>
    </font>
    <font>
      <sz val="13"/>
      <name val="Calibri"/>
    </font>
    <font>
      <sz val="13"/>
      <name val="宋体"/>
      <charset val="134"/>
    </font>
    <font>
      <sz val="10"/>
      <name val="Calibri"/>
    </font>
    <font>
      <sz val="11"/>
      <color indexed="8"/>
      <name val="微软雅黑"/>
      <charset val="134"/>
    </font>
    <font>
      <sz val="11"/>
      <color indexed="8"/>
      <name val="Calibri"/>
      <charset val="134"/>
    </font>
    <font>
      <sz val="12"/>
      <name val="宋体"/>
      <charset val="134"/>
    </font>
    <font>
      <u/>
      <sz val="11"/>
      <color rgb="FF0000FF"/>
      <name val="Calibri"/>
      <scheme val="minor"/>
    </font>
    <font>
      <b/>
      <sz val="11"/>
      <color theme="1"/>
      <name val="宋体"/>
      <charset val="134"/>
    </font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/>
    <xf numFmtId="0" fontId="23" fillId="0" borderId="0">
      <alignment vertical="center"/>
    </xf>
  </cellStyleXfs>
  <cellXfs count="118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7" fontId="2" fillId="2" borderId="0" xfId="0" applyNumberFormat="1" applyFont="1" applyFill="1" applyAlignment="1">
      <alignment horizontal="left" vertical="center"/>
    </xf>
    <xf numFmtId="10" fontId="2" fillId="2" borderId="0" xfId="0" applyNumberFormat="1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164" fontId="6" fillId="3" borderId="1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7" fillId="2" borderId="1" xfId="0" applyNumberFormat="1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4" fontId="9" fillId="3" borderId="6" xfId="0" applyNumberFormat="1" applyFont="1" applyFill="1" applyBorder="1" applyAlignment="1">
      <alignment horizontal="left" vertical="center"/>
    </xf>
    <xf numFmtId="0" fontId="6" fillId="2" borderId="2" xfId="0" applyNumberFormat="1" applyFont="1" applyFill="1" applyBorder="1" applyAlignment="1">
      <alignment horizontal="left" vertical="center"/>
    </xf>
    <xf numFmtId="169" fontId="9" fillId="3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164" fontId="6" fillId="3" borderId="2" xfId="0" applyNumberFormat="1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7" fontId="5" fillId="0" borderId="1" xfId="0" applyNumberFormat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 vertical="center"/>
    </xf>
    <xf numFmtId="10" fontId="5" fillId="0" borderId="1" xfId="0" applyNumberFormat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170" fontId="6" fillId="2" borderId="1" xfId="2" applyNumberFormat="1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10" fontId="7" fillId="2" borderId="1" xfId="0" applyNumberFormat="1" applyFont="1" applyFill="1" applyBorder="1" applyAlignment="1">
      <alignment horizontal="left"/>
    </xf>
    <xf numFmtId="7" fontId="2" fillId="2" borderId="1" xfId="0" applyNumberFormat="1" applyFont="1" applyFill="1" applyBorder="1" applyAlignment="1">
      <alignment horizontal="left" vertical="center"/>
    </xf>
    <xf numFmtId="0" fontId="6" fillId="2" borderId="3" xfId="2" applyNumberFormat="1" applyFont="1" applyFill="1" applyBorder="1" applyAlignment="1">
      <alignment horizontal="left" vertical="center"/>
    </xf>
    <xf numFmtId="10" fontId="6" fillId="2" borderId="3" xfId="2" applyNumberFormat="1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 applyProtection="1">
      <alignment horizontal="left" vertical="center"/>
    </xf>
    <xf numFmtId="10" fontId="6" fillId="2" borderId="1" xfId="0" applyNumberFormat="1" applyFont="1" applyFill="1" applyBorder="1" applyAlignment="1" applyProtection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5" fillId="2" borderId="1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/>
    </xf>
    <xf numFmtId="0" fontId="14" fillId="2" borderId="1" xfId="1" applyFont="1" applyFill="1" applyBorder="1" applyAlignment="1">
      <alignment horizontal="left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horizontal="center" vertical="center"/>
    </xf>
    <xf numFmtId="164" fontId="6" fillId="4" borderId="1" xfId="0" applyNumberFormat="1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9" fillId="4" borderId="3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horizontal="left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center" vertical="center"/>
    </xf>
    <xf numFmtId="0" fontId="9" fillId="2" borderId="1" xfId="0" applyFont="1" applyFill="1" applyBorder="1" applyAlignment="1" applyProtection="1">
      <alignment horizontal="left" vertical="center"/>
    </xf>
    <xf numFmtId="164" fontId="6" fillId="0" borderId="1" xfId="0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164" fontId="15" fillId="3" borderId="1" xfId="0" applyNumberFormat="1" applyFont="1" applyFill="1" applyBorder="1" applyAlignment="1">
      <alignment horizontal="left" vertical="center"/>
    </xf>
    <xf numFmtId="164" fontId="16" fillId="3" borderId="1" xfId="0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169" fontId="9" fillId="2" borderId="3" xfId="0" applyNumberFormat="1" applyFont="1" applyFill="1" applyBorder="1" applyAlignment="1">
      <alignment horizontal="left" vertical="center"/>
    </xf>
    <xf numFmtId="169" fontId="9" fillId="2" borderId="5" xfId="0" applyNumberFormat="1" applyFont="1" applyFill="1" applyBorder="1" applyAlignment="1">
      <alignment horizontal="left" vertical="center"/>
    </xf>
    <xf numFmtId="169" fontId="9" fillId="3" borderId="3" xfId="0" applyNumberFormat="1" applyFont="1" applyFill="1" applyBorder="1" applyAlignment="1">
      <alignment horizontal="center" vertical="center"/>
    </xf>
    <xf numFmtId="169" fontId="9" fillId="3" borderId="4" xfId="0" applyNumberFormat="1" applyFont="1" applyFill="1" applyBorder="1" applyAlignment="1">
      <alignment horizontal="center" vertical="center"/>
    </xf>
    <xf numFmtId="169" fontId="9" fillId="2" borderId="4" xfId="0" applyNumberFormat="1" applyFont="1" applyFill="1" applyBorder="1" applyAlignment="1">
      <alignment horizontal="left" vertical="center"/>
    </xf>
    <xf numFmtId="169" fontId="9" fillId="3" borderId="5" xfId="0" applyNumberFormat="1" applyFont="1" applyFill="1" applyBorder="1" applyAlignment="1">
      <alignment horizontal="center" vertical="center"/>
    </xf>
    <xf numFmtId="169" fontId="9" fillId="2" borderId="1" xfId="0" applyNumberFormat="1" applyFont="1" applyFill="1" applyBorder="1" applyAlignment="1">
      <alignment horizontal="left" vertical="center"/>
    </xf>
    <xf numFmtId="169" fontId="9" fillId="4" borderId="1" xfId="0" applyNumberFormat="1" applyFont="1" applyFill="1" applyBorder="1" applyAlignment="1">
      <alignment horizontal="left" vertical="center"/>
    </xf>
    <xf numFmtId="0" fontId="17" fillId="2" borderId="3" xfId="3" applyFont="1" applyFill="1" applyBorder="1" applyAlignment="1">
      <alignment horizontal="left" vertical="center"/>
    </xf>
    <xf numFmtId="0" fontId="17" fillId="2" borderId="4" xfId="3" applyFont="1" applyFill="1" applyBorder="1" applyAlignment="1">
      <alignment horizontal="left" vertical="center"/>
    </xf>
    <xf numFmtId="0" fontId="18" fillId="4" borderId="3" xfId="0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4" fontId="9" fillId="3" borderId="1" xfId="0" applyNumberFormat="1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0" fontId="19" fillId="3" borderId="1" xfId="0" applyFont="1" applyFill="1" applyBorder="1" applyAlignment="1">
      <alignment horizontal="left" vertical="center"/>
    </xf>
    <xf numFmtId="10" fontId="6" fillId="2" borderId="1" xfId="0" applyNumberFormat="1" applyFont="1" applyFill="1" applyBorder="1" applyAlignment="1">
      <alignment horizontal="left" vertical="center"/>
    </xf>
    <xf numFmtId="10" fontId="2" fillId="2" borderId="1" xfId="0" applyNumberFormat="1" applyFont="1" applyFill="1" applyBorder="1" applyAlignment="1">
      <alignment horizontal="left" vertical="center"/>
    </xf>
    <xf numFmtId="10" fontId="2" fillId="0" borderId="1" xfId="0" applyNumberFormat="1" applyFont="1" applyFill="1" applyBorder="1" applyAlignment="1">
      <alignment horizontal="left" vertical="center"/>
    </xf>
    <xf numFmtId="0" fontId="12" fillId="2" borderId="1" xfId="0" applyNumberFormat="1" applyFont="1" applyFill="1" applyBorder="1" applyAlignment="1">
      <alignment horizontal="left" vertical="center"/>
    </xf>
    <xf numFmtId="10" fontId="12" fillId="2" borderId="1" xfId="0" applyNumberFormat="1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left" vertical="center"/>
    </xf>
    <xf numFmtId="10" fontId="6" fillId="0" borderId="1" xfId="0" applyNumberFormat="1" applyFont="1" applyFill="1" applyBorder="1" applyAlignment="1">
      <alignment horizontal="left"/>
    </xf>
    <xf numFmtId="0" fontId="6" fillId="2" borderId="1" xfId="0" applyNumberFormat="1" applyFont="1" applyFill="1" applyBorder="1" applyAlignment="1">
      <alignment horizontal="left" vertical="center"/>
    </xf>
    <xf numFmtId="0" fontId="12" fillId="0" borderId="1" xfId="0" applyNumberFormat="1" applyFont="1" applyFill="1" applyBorder="1" applyAlignment="1">
      <alignment horizontal="left" vertical="center" wrapText="1"/>
    </xf>
    <xf numFmtId="10" fontId="12" fillId="0" borderId="1" xfId="0" applyNumberFormat="1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/>
    </xf>
    <xf numFmtId="10" fontId="17" fillId="2" borderId="1" xfId="0" applyNumberFormat="1" applyFont="1" applyFill="1" applyBorder="1" applyAlignment="1">
      <alignment horizontal="left" vertical="center"/>
    </xf>
    <xf numFmtId="169" fontId="9" fillId="3" borderId="3" xfId="0" applyNumberFormat="1" applyFont="1" applyFill="1" applyBorder="1" applyAlignment="1">
      <alignment horizontal="left" vertical="center"/>
    </xf>
    <xf numFmtId="169" fontId="9" fillId="3" borderId="4" xfId="0" applyNumberFormat="1" applyFont="1" applyFill="1" applyBorder="1" applyAlignment="1">
      <alignment horizontal="left" vertical="center"/>
    </xf>
    <xf numFmtId="169" fontId="9" fillId="3" borderId="5" xfId="0" applyNumberFormat="1" applyFont="1" applyFill="1" applyBorder="1" applyAlignment="1">
      <alignment horizontal="left" vertical="center"/>
    </xf>
    <xf numFmtId="10" fontId="7" fillId="2" borderId="1" xfId="0" applyNumberFormat="1" applyFont="1" applyFill="1" applyBorder="1" applyAlignment="1">
      <alignment horizontal="left" vertical="center"/>
    </xf>
    <xf numFmtId="0" fontId="18" fillId="3" borderId="3" xfId="0" applyFont="1" applyFill="1" applyBorder="1" applyAlignment="1">
      <alignment horizontal="left" vertical="center"/>
    </xf>
    <xf numFmtId="0" fontId="18" fillId="3" borderId="4" xfId="0" applyFont="1" applyFill="1" applyBorder="1" applyAlignment="1">
      <alignment horizontal="left" vertical="center"/>
    </xf>
  </cellXfs>
  <cellStyles count="4">
    <cellStyle name="Hyperlink" xfId="1" builtinId="8"/>
    <cellStyle name="Normal" xfId="0" builtinId="0"/>
    <cellStyle name="常规 145" xfId="3" xr:uid="{00000000-0005-0000-0000-000032000000}"/>
    <cellStyle name="常规 2 2" xfId="2" xr:uid="{00000000-0005-0000-0000-00002C000000}"/>
  </cellStyles>
  <dxfs count="0"/>
  <tableStyles count="0" defaultTableStyle="TableStyleMedium2" defaultPivotStyle="PivotStyleLight16"/>
  <colors>
    <mruColors>
      <color rgb="FFFFFF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.uk/dp/B07GSW24T1" TargetMode="External"/><Relationship Id="rId18" Type="http://schemas.openxmlformats.org/officeDocument/2006/relationships/hyperlink" Target="https://www.amazon.co.uk/Ninonly-Dispenser-Portable-Stainless-Roasting/dp/B07J2FBXSC/ref=sr_1_20?ie=UTF8&amp;qid=1548157657&amp;sr=8-20&amp;keywords=ninonly" TargetMode="External"/><Relationship Id="rId26" Type="http://schemas.openxmlformats.org/officeDocument/2006/relationships/hyperlink" Target="https://www.amazon.co.uk/Eboxer-Convert-Adapter-Interface-Support-default/dp/B07FLPKYZX/ref=sr_1_fkmr0_2?ie=UTF8&amp;qid=1548316601&amp;sr=8-2-fkmr0&amp;keywords=Eboxer+SSD+to+M.2+NGFF+Convert+Adapter+Interface+Card+Support+2280+mm+Size+of+M.2+NGFF+PCIe+x4+AHCI+SSD+for+2013+2014+2015+MacBook+Air%2FPro+SSD+M-2+NGFF+Adapter+Card" TargetMode="External"/><Relationship Id="rId39" Type="http://schemas.openxmlformats.org/officeDocument/2006/relationships/hyperlink" Target="https://www.amazon.co.uk/Octagon-Sealing-Melting-Candles-Wedding/dp/B07KP3KRKP/ref=sr_1_11?ie=UTF8&amp;qid=1545628313&amp;sr=8-11&amp;keywords=numama" TargetMode="External"/><Relationship Id="rId21" Type="http://schemas.openxmlformats.org/officeDocument/2006/relationships/hyperlink" Target="https://www.amazon.co.uk/Adhesive-Ninonly-Sticky-Management-Organizers/dp/B075YSXKCY/ref=sr_1_7?ie=UTF8&amp;qid=1548157258&amp;sr=8-7&amp;keywords=ninonly" TargetMode="External"/><Relationship Id="rId34" Type="http://schemas.openxmlformats.org/officeDocument/2006/relationships/hyperlink" Target="https://www.amazon.co.uk/dp/B07GT3Q9H3" TargetMode="External"/><Relationship Id="rId7" Type="http://schemas.openxmlformats.org/officeDocument/2006/relationships/hyperlink" Target="https://www.amazon.co.uk/Pllieay-Pieces-Pirate-Coins-Plastic/dp/B07F6LL3XN/ref=sr_1_44?s=kitchen&amp;ie=UTF8&amp;qid=1548152921&amp;sr=1-44&amp;keywords=Pllieay" TargetMode="External"/><Relationship Id="rId12" Type="http://schemas.openxmlformats.org/officeDocument/2006/relationships/hyperlink" Target="https://www.amazon.de/dp/B07CVSVL43" TargetMode="External"/><Relationship Id="rId17" Type="http://schemas.openxmlformats.org/officeDocument/2006/relationships/hyperlink" Target="https://www.amazon.co.uk/Photoelectric-HM-626PHS-Ninonly-Detector-Certified/dp/B07C52R5K6/ref=sr_1_8?ie=UTF8&amp;qid=1548157258&amp;sr=8-8&amp;keywords=ninonly" TargetMode="External"/><Relationship Id="rId25" Type="http://schemas.openxmlformats.org/officeDocument/2006/relationships/hyperlink" Target="https://www.amazon.fr/dp/B07CSR3TJ1" TargetMode="External"/><Relationship Id="rId33" Type="http://schemas.openxmlformats.org/officeDocument/2006/relationships/hyperlink" Target="https://www.amazon.co.uk/Qi-Xiang-Toothpicks-Organizer-Anti-dust/dp/B078XRLVQY/ref=sr_1_1?ie=UTF8&amp;qid=1548146005&amp;sr=8-1&amp;keywords=B078XRLVQY" TargetMode="External"/><Relationship Id="rId38" Type="http://schemas.openxmlformats.org/officeDocument/2006/relationships/hyperlink" Target="https://www.amazon.co.uk/Ninonly-Disposable-Flexible-Drinking-Suppliers/dp/B07DRGND2Z/ref=sr_1_16?ie=UTF8&amp;qid=1548157258&amp;sr=8-16&amp;keywords=ninonly" TargetMode="External"/><Relationship Id="rId2" Type="http://schemas.openxmlformats.org/officeDocument/2006/relationships/hyperlink" Target="https://www.amazon.co.uk/Printing-Mayround-Rechargeable-Decorative-Children/dp/B07L72SHPW/ref=sr_1_83_sspa?ie=UTF8&amp;qid=1547810144&amp;sr=8-83-spons&amp;keywords=Moon+lamp&amp;psc=1" TargetMode="External"/><Relationship Id="rId16" Type="http://schemas.openxmlformats.org/officeDocument/2006/relationships/hyperlink" Target="https://www.amazon.co.uk/Ninonly-Disposable-Flexible-Drinking-Suppliers/dp/B07DRGND2Z/ref=sr_1_16?ie=UTF8&amp;qid=1548157258&amp;sr=8-16&amp;keywords=ninonly" TargetMode="External"/><Relationship Id="rId20" Type="http://schemas.openxmlformats.org/officeDocument/2006/relationships/hyperlink" Target="https://www.amazon.co.uk/Ninonly-Grooming-Clippers-Vibration-Detachable/dp/B07K3YH3WT/ref=sr_1_13?ie=UTF8&amp;qid=1548157258&amp;sr=8-13&amp;keywords=ninonly" TargetMode="External"/><Relationship Id="rId29" Type="http://schemas.openxmlformats.org/officeDocument/2006/relationships/hyperlink" Target="https://www.amazon.co.uk/dp/B07BQKWNWW?ref=myi_title_dp" TargetMode="External"/><Relationship Id="rId1" Type="http://schemas.openxmlformats.org/officeDocument/2006/relationships/hyperlink" Target="https://www.amazon.fr/dp/B01EG0S45C" TargetMode="External"/><Relationship Id="rId6" Type="http://schemas.openxmlformats.org/officeDocument/2006/relationships/hyperlink" Target="https://www.amazon.co.uk/Pllieay-Embroidery-Starter-Including-36-Colour/dp/B075K6R9BZ/ref=sr_1_5?s=kitchen&amp;ie=UTF8&amp;qid=1548154438&amp;sr=1-5&amp;keywords=Pllieay" TargetMode="External"/><Relationship Id="rId11" Type="http://schemas.openxmlformats.org/officeDocument/2006/relationships/hyperlink" Target="https://www.amazon.de/dp/B0775S21YB" TargetMode="External"/><Relationship Id="rId24" Type="http://schemas.openxmlformats.org/officeDocument/2006/relationships/hyperlink" Target="https://www.amazon.co.uk/gp/product/B07MG9H6R1" TargetMode="External"/><Relationship Id="rId32" Type="http://schemas.openxmlformats.org/officeDocument/2006/relationships/hyperlink" Target="https://www.amazon.co.uk/Silicone-Replaceable-Finishing-Caulking-Bathroom/dp/B07CXKD5DH/ref=sr_1_1?ie=UTF8&amp;qid=1548145816&amp;sr=8-1&amp;keywords=B07CXKD5DH" TargetMode="External"/><Relationship Id="rId37" Type="http://schemas.openxmlformats.org/officeDocument/2006/relationships/hyperlink" Target="https://www.amazon.co.uk/Ninonly-Adjustable-Coarseness-Decoration-Restaurant/dp/B07B5ZHPFJ/ref=sr_1_4?ie=UTF8&amp;qid=1548157258&amp;sr=8-4&amp;keywords=ninonly" TargetMode="External"/><Relationship Id="rId5" Type="http://schemas.openxmlformats.org/officeDocument/2006/relationships/hyperlink" Target="https://www.amazon.co.uk/Pllieay-Confetti-Balloons-Including-Decorations/dp/B07FQ2PFVR/ref=sr_1_23?s=kitchen&amp;ie=UTF8&amp;qid=1548154631&amp;sr=1-23&amp;keywords=Pllieay" TargetMode="External"/><Relationship Id="rId15" Type="http://schemas.openxmlformats.org/officeDocument/2006/relationships/hyperlink" Target="https://www.amazon.co.uk/Rye-Living-Adjustable-Coarseness-Automatic/dp/B07GDBD5QV/ref=sr_1_3?s=kitchen&amp;ie=UTF8&amp;qid=1548296801&amp;sr=1-3&amp;keywords=Electric+Salt+and+Pepper+Grinder+-+Battery+Powered+Pepper+Mill+and+Salt+Mill%2C+High+Capacity%2C+Adjustable+Grind+Coarseness+with+Blue+LED+Light" TargetMode="External"/><Relationship Id="rId23" Type="http://schemas.openxmlformats.org/officeDocument/2006/relationships/hyperlink" Target="https://www.amazon.co.uk/gp/product/B07FVD6ZBM" TargetMode="External"/><Relationship Id="rId28" Type="http://schemas.openxmlformats.org/officeDocument/2006/relationships/hyperlink" Target="https://www.amazon.co.uk/TORRAS-Ultra-Thin-Tempered-Protector-Protective/dp/B01N5LZVYR/ref=sr_1_172?s=electronics&amp;ie=UTF8&amp;qid=1548297879&amp;sr=1-172&amp;keywords=phone+case" TargetMode="External"/><Relationship Id="rId36" Type="http://schemas.openxmlformats.org/officeDocument/2006/relationships/hyperlink" Target="https://www.amazon.co.uk/Professional-Stainless-Storage-Beauty-Tweezers/dp/B07K5DD42C/ref=sr_1_fkmr1_2_a_it?ie=UTF8&amp;qid=1548298973&amp;sr=8-2-fkmr1&amp;keywords=horse+mouth+tweezers+box" TargetMode="External"/><Relationship Id="rId10" Type="http://schemas.openxmlformats.org/officeDocument/2006/relationships/hyperlink" Target="https://www.amazon.de/notimin-Alkoholmeter-Aufbewahrungsbox-Messzylinder-Spirituosen/dp/B07GM9TF5M/ref=sr_1_2?s=digital-skills&amp;ie=UTF8&amp;qid=1547990250&amp;sr=8-2&amp;keywords=notimin" TargetMode="External"/><Relationship Id="rId19" Type="http://schemas.openxmlformats.org/officeDocument/2006/relationships/hyperlink" Target="https://www.amazon.co.uk/Ninonly-Multifunctional-Headphone-Organizer-Whiteboard/dp/B07JCVHJZ6/ref=sr_1_19?ie=UTF8&amp;qid=1548157657&amp;sr=8-19&amp;keywords=ninonly" TargetMode="External"/><Relationship Id="rId31" Type="http://schemas.openxmlformats.org/officeDocument/2006/relationships/hyperlink" Target="https://www.amazon.co.uk/Jhua-Password-Electronic-Children-Christmas/dp/B01HRKZJ9W/ref=sr_1_2_sspa?ie=UTF8&amp;qid=1548298222&amp;sr=8-2-spons&amp;keywords=Jhua+Cartoon+Electronic+Password+Piggy+Bank&amp;psc=1" TargetMode="External"/><Relationship Id="rId4" Type="http://schemas.openxmlformats.org/officeDocument/2006/relationships/hyperlink" Target="https://www.amazon.co.uk/Pllieay-Supplies-Fishbowl-Containers-Homemade/dp/B07F6FRSSW/ref=sr_1_3?s=kitchen&amp;ie=UTF8&amp;qid=1548152867&amp;sr=1-3&amp;keywords=Pllieay" TargetMode="External"/><Relationship Id="rId9" Type="http://schemas.openxmlformats.org/officeDocument/2006/relationships/hyperlink" Target="https://www.amazon.co.uk/Pllieay-Chalkboard-Waterproof-Reusable-Decorating/dp/B07D8L58KL/ref=sr_1_36?s=kitchen&amp;ie=UTF8&amp;qid=1548154605&amp;sr=1-36&amp;keywords=Pllieay" TargetMode="External"/><Relationship Id="rId14" Type="http://schemas.openxmlformats.org/officeDocument/2006/relationships/hyperlink" Target="https://www.amazon.co.uk/Ninonly-Adhesive-Waterproof-Cupboard-Protection/dp/B0769DL8QH/ref=sr_1_1?ie=UTF8&amp;qid=1548157258&amp;sr=8-1&amp;keywords=ninonly" TargetMode="External"/><Relationship Id="rId22" Type="http://schemas.openxmlformats.org/officeDocument/2006/relationships/hyperlink" Target="https://www.amazon.co.uk/Hammer-Tenderizer-Ninonly-Kitchen-Chicken/dp/B0753ZPBSQ/ref=sr_1_15?ie=UTF8&amp;qid=1548157258&amp;sr=8-15&amp;keywords=ninonly&amp;th=1" TargetMode="External"/><Relationship Id="rId27" Type="http://schemas.openxmlformats.org/officeDocument/2006/relationships/hyperlink" Target="https://www.amazon.co.uk/dp/B01N0ZSJKW?ref=myi_title_dp" TargetMode="External"/><Relationship Id="rId30" Type="http://schemas.openxmlformats.org/officeDocument/2006/relationships/hyperlink" Target="https://www.amazon.co.uk/Jhua-Password-Electronic-Children-Christmas/dp/B01HRKZJ9W/ref=sr_1_2_sspa?ie=UTF8&amp;qid=1548298222&amp;sr=8-2-spons&amp;keywords=Jhua+Cartoon+Electronic+Password+Piggy+Bank&amp;psc=1" TargetMode="External"/><Relationship Id="rId35" Type="http://schemas.openxmlformats.org/officeDocument/2006/relationships/hyperlink" Target="https://www.amazon.co.uk/Hanger-Handbag-Folding-Holders-Hangers/dp/B07KXGL6NT/ref=sr_1_1?ie=UTF8&amp;qid=1548145375&amp;sr=8-1&amp;keywords=B07KXGL6NT" TargetMode="External"/><Relationship Id="rId8" Type="http://schemas.openxmlformats.org/officeDocument/2006/relationships/hyperlink" Target="https://www.amazon.co.uk/Pllieay-Assorted-Colourful-Colours-25mm-Playtime/dp/B075V25YCX/ref=sr_1_37?s=kitchen&amp;ie=UTF8&amp;qid=1548152754&amp;sr=1-37&amp;keywords=Pllieay" TargetMode="External"/><Relationship Id="rId3" Type="http://schemas.openxmlformats.org/officeDocument/2006/relationships/hyperlink" Target="https://www.amazon.co.uk/Pllieay-Polystyrene-Balls-Art-Decoration-Decorations/dp/B07HVQYB83/ref=sr_1_24?s=kitchen&amp;ie=UTF8&amp;qid=1548154631&amp;sr=1-24&amp;keywords=Pllie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200"/>
  <sheetViews>
    <sheetView tabSelected="1" workbookViewId="0">
      <pane ySplit="1" topLeftCell="A122" activePane="bottomLeft" state="frozen"/>
      <selection pane="bottomLeft" activeCell="Q131" sqref="Q131"/>
    </sheetView>
  </sheetViews>
  <sheetFormatPr defaultColWidth="9" defaultRowHeight="15"/>
  <cols>
    <col min="1" max="1" width="5.5703125" style="2" customWidth="1"/>
    <col min="2" max="2" width="13.5703125" style="2" customWidth="1"/>
    <col min="3" max="3" width="6.140625" style="2" customWidth="1"/>
    <col min="4" max="4" width="9" style="3"/>
    <col min="5" max="5" width="19.140625" style="2" bestFit="1" customWidth="1"/>
    <col min="6" max="6" width="6.140625" style="2" customWidth="1"/>
    <col min="7" max="7" width="21.7109375" style="2" customWidth="1"/>
    <col min="8" max="8" width="10.140625" style="2"/>
    <col min="9" max="9" width="9" style="2"/>
    <col min="10" max="10" width="3.42578125" style="2" customWidth="1"/>
    <col min="11" max="11" width="1.42578125" style="2" customWidth="1"/>
    <col min="12" max="12" width="3.7109375" style="2" customWidth="1"/>
    <col min="13" max="13" width="9" style="2"/>
    <col min="14" max="14" width="10.7109375" style="2" customWidth="1"/>
    <col min="15" max="16" width="7.42578125" style="2" customWidth="1"/>
    <col min="17" max="17" width="9" style="2"/>
    <col min="18" max="19" width="9" style="4"/>
    <col min="20" max="20" width="10.140625" style="2"/>
    <col min="21" max="21" width="9" style="5"/>
    <col min="22" max="22" width="9" style="4"/>
    <col min="23" max="23" width="9" style="2"/>
    <col min="24" max="24" width="11.140625" style="2" customWidth="1"/>
    <col min="25" max="27" width="9" style="2"/>
    <col min="28" max="28" width="255.7109375" style="2" bestFit="1" customWidth="1"/>
    <col min="29" max="16384" width="9" style="2"/>
  </cols>
  <sheetData>
    <row r="1" spans="1:31" s="1" customFormat="1" ht="33" customHeigh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33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7" t="s">
        <v>13</v>
      </c>
      <c r="P1" s="7" t="s">
        <v>14</v>
      </c>
      <c r="Q1" s="7" t="s">
        <v>15</v>
      </c>
      <c r="R1" s="42" t="s">
        <v>16</v>
      </c>
      <c r="S1" s="42" t="s">
        <v>16</v>
      </c>
      <c r="T1" s="43" t="s">
        <v>17</v>
      </c>
      <c r="U1" s="44" t="s">
        <v>18</v>
      </c>
      <c r="V1" s="42" t="s">
        <v>19</v>
      </c>
      <c r="W1" s="43" t="s">
        <v>20</v>
      </c>
      <c r="X1" s="45" t="s">
        <v>21</v>
      </c>
      <c r="Y1" s="60" t="s">
        <v>22</v>
      </c>
      <c r="Z1" s="45" t="s">
        <v>23</v>
      </c>
      <c r="AA1" s="45" t="s">
        <v>24</v>
      </c>
      <c r="AB1" s="1" t="s">
        <v>25</v>
      </c>
      <c r="AC1" s="61" t="s">
        <v>26</v>
      </c>
      <c r="AD1" s="61" t="s">
        <v>27</v>
      </c>
      <c r="AE1" s="61" t="s">
        <v>28</v>
      </c>
    </row>
    <row r="2" spans="1:31" ht="20.100000000000001" customHeight="1">
      <c r="A2" s="11">
        <v>1</v>
      </c>
      <c r="B2" s="11" t="s">
        <v>29</v>
      </c>
      <c r="C2" s="12">
        <v>64</v>
      </c>
      <c r="D2" s="13">
        <v>2</v>
      </c>
      <c r="E2" s="14" t="s">
        <v>30</v>
      </c>
      <c r="F2" s="15" t="s">
        <v>31</v>
      </c>
      <c r="G2" s="16" t="s">
        <v>32</v>
      </c>
      <c r="H2" s="17" t="s">
        <v>33</v>
      </c>
      <c r="I2" s="17" t="s">
        <v>33</v>
      </c>
      <c r="J2" s="34" t="s">
        <v>34</v>
      </c>
      <c r="K2" s="35" t="s">
        <v>35</v>
      </c>
      <c r="L2" s="36" t="s">
        <v>36</v>
      </c>
      <c r="M2" s="36">
        <v>25</v>
      </c>
      <c r="N2" s="37">
        <v>13.61</v>
      </c>
      <c r="O2" s="37">
        <v>13.61</v>
      </c>
      <c r="P2" s="11">
        <f>ROUND(O2*0.75,2)</f>
        <v>10.210000000000001</v>
      </c>
      <c r="Q2" s="46">
        <v>1</v>
      </c>
      <c r="R2" s="47">
        <v>0.55000000000000004</v>
      </c>
      <c r="S2" s="47">
        <f>M2*R2</f>
        <v>13.750000000000002</v>
      </c>
      <c r="T2" s="48">
        <v>8543709099</v>
      </c>
      <c r="U2" s="49">
        <v>3.6999999999999998E-2</v>
      </c>
      <c r="V2" s="50">
        <f t="shared" ref="V2:V65" si="0">S2*U2</f>
        <v>0.50875000000000004</v>
      </c>
      <c r="W2" s="11" t="str">
        <f>MID(T2,1,4)</f>
        <v>8543</v>
      </c>
      <c r="X2" s="51" t="s">
        <v>37</v>
      </c>
      <c r="Y2" s="47" t="s">
        <v>28</v>
      </c>
      <c r="Z2" s="51">
        <v>26.99</v>
      </c>
      <c r="AA2" s="51">
        <v>0.14000000000000001</v>
      </c>
      <c r="AB2" s="62" t="s">
        <v>38</v>
      </c>
    </row>
    <row r="3" spans="1:31" ht="20.100000000000001" customHeight="1">
      <c r="A3" s="11">
        <v>2</v>
      </c>
      <c r="B3" s="11" t="s">
        <v>29</v>
      </c>
      <c r="C3" s="12">
        <v>64</v>
      </c>
      <c r="D3" s="13">
        <v>3</v>
      </c>
      <c r="E3" s="14" t="s">
        <v>39</v>
      </c>
      <c r="F3" s="15" t="s">
        <v>31</v>
      </c>
      <c r="G3" s="16" t="s">
        <v>32</v>
      </c>
      <c r="H3" s="17" t="s">
        <v>33</v>
      </c>
      <c r="I3" s="17" t="s">
        <v>33</v>
      </c>
      <c r="J3" s="34" t="s">
        <v>34</v>
      </c>
      <c r="K3" s="35" t="s">
        <v>35</v>
      </c>
      <c r="L3" s="36" t="s">
        <v>36</v>
      </c>
      <c r="M3" s="36">
        <v>25</v>
      </c>
      <c r="N3" s="37">
        <v>13.61</v>
      </c>
      <c r="O3" s="37">
        <v>13.61</v>
      </c>
      <c r="P3" s="11">
        <f t="shared" ref="P3:P34" si="1">ROUND(O3*0.75,2)</f>
        <v>10.210000000000001</v>
      </c>
      <c r="Q3" s="46">
        <v>1</v>
      </c>
      <c r="R3" s="47">
        <v>0.55000000000000004</v>
      </c>
      <c r="S3" s="47">
        <f t="shared" ref="S3:S66" si="2">M3*R3</f>
        <v>13.750000000000002</v>
      </c>
      <c r="T3" s="48">
        <v>8543709099</v>
      </c>
      <c r="U3" s="49">
        <v>3.6999999999999998E-2</v>
      </c>
      <c r="V3" s="50">
        <f t="shared" si="0"/>
        <v>0.50875000000000004</v>
      </c>
      <c r="W3" s="11" t="str">
        <f t="shared" ref="W3:W66" si="3">MID(T3,1,4)</f>
        <v>8543</v>
      </c>
      <c r="X3" s="51" t="s">
        <v>37</v>
      </c>
      <c r="Y3" s="47" t="s">
        <v>28</v>
      </c>
      <c r="Z3" s="51">
        <v>26.99</v>
      </c>
      <c r="AA3" s="51">
        <v>0.14000000000000001</v>
      </c>
      <c r="AB3" s="14" t="s">
        <v>38</v>
      </c>
    </row>
    <row r="4" spans="1:31" ht="20.100000000000001" customHeight="1">
      <c r="A4" s="11">
        <v>3</v>
      </c>
      <c r="B4" s="11" t="s">
        <v>29</v>
      </c>
      <c r="C4" s="12">
        <v>64</v>
      </c>
      <c r="D4" s="13">
        <v>4</v>
      </c>
      <c r="E4" s="14" t="s">
        <v>40</v>
      </c>
      <c r="F4" s="15" t="s">
        <v>31</v>
      </c>
      <c r="G4" s="16" t="s">
        <v>32</v>
      </c>
      <c r="H4" s="17" t="s">
        <v>33</v>
      </c>
      <c r="I4" s="17" t="s">
        <v>33</v>
      </c>
      <c r="J4" s="34" t="s">
        <v>34</v>
      </c>
      <c r="K4" s="35" t="s">
        <v>35</v>
      </c>
      <c r="L4" s="36" t="s">
        <v>36</v>
      </c>
      <c r="M4" s="36">
        <v>25</v>
      </c>
      <c r="N4" s="37">
        <v>13.61</v>
      </c>
      <c r="O4" s="37">
        <v>13.61</v>
      </c>
      <c r="P4" s="11">
        <f t="shared" si="1"/>
        <v>10.210000000000001</v>
      </c>
      <c r="Q4" s="46">
        <v>1</v>
      </c>
      <c r="R4" s="47">
        <v>0.55000000000000004</v>
      </c>
      <c r="S4" s="47">
        <f t="shared" si="2"/>
        <v>13.750000000000002</v>
      </c>
      <c r="T4" s="48">
        <v>8543709099</v>
      </c>
      <c r="U4" s="49">
        <v>3.6999999999999998E-2</v>
      </c>
      <c r="V4" s="50">
        <f t="shared" si="0"/>
        <v>0.50875000000000004</v>
      </c>
      <c r="W4" s="11" t="str">
        <f t="shared" si="3"/>
        <v>8543</v>
      </c>
      <c r="X4" s="51" t="s">
        <v>37</v>
      </c>
      <c r="Y4" s="47" t="s">
        <v>28</v>
      </c>
      <c r="Z4" s="51">
        <v>26.99</v>
      </c>
      <c r="AA4" s="51">
        <v>0.14000000000000001</v>
      </c>
      <c r="AB4" s="14" t="s">
        <v>38</v>
      </c>
    </row>
    <row r="5" spans="1:31" ht="20.100000000000001" customHeight="1">
      <c r="A5" s="11">
        <v>4</v>
      </c>
      <c r="B5" s="11" t="s">
        <v>29</v>
      </c>
      <c r="C5" s="12">
        <v>64</v>
      </c>
      <c r="D5" s="13">
        <v>2</v>
      </c>
      <c r="E5" s="14" t="s">
        <v>41</v>
      </c>
      <c r="F5" s="15" t="s">
        <v>31</v>
      </c>
      <c r="G5" s="16" t="s">
        <v>32</v>
      </c>
      <c r="H5" s="17" t="s">
        <v>33</v>
      </c>
      <c r="I5" s="17" t="s">
        <v>33</v>
      </c>
      <c r="J5" s="38" t="s">
        <v>34</v>
      </c>
      <c r="K5" s="35" t="s">
        <v>35</v>
      </c>
      <c r="L5" s="38" t="s">
        <v>36</v>
      </c>
      <c r="M5" s="39">
        <v>25</v>
      </c>
      <c r="N5" s="37">
        <v>13.61</v>
      </c>
      <c r="O5" s="37">
        <v>13.61</v>
      </c>
      <c r="P5" s="11">
        <f t="shared" si="1"/>
        <v>10.210000000000001</v>
      </c>
      <c r="Q5" s="46">
        <v>1</v>
      </c>
      <c r="R5" s="47">
        <v>0.55000000000000004</v>
      </c>
      <c r="S5" s="47">
        <f t="shared" si="2"/>
        <v>13.750000000000002</v>
      </c>
      <c r="T5" s="48">
        <v>8543709099</v>
      </c>
      <c r="U5" s="49">
        <v>3.6999999999999998E-2</v>
      </c>
      <c r="V5" s="50">
        <f t="shared" si="0"/>
        <v>0.50875000000000004</v>
      </c>
      <c r="W5" s="11" t="str">
        <f t="shared" si="3"/>
        <v>8543</v>
      </c>
      <c r="X5" s="51" t="s">
        <v>37</v>
      </c>
      <c r="Y5" s="47" t="s">
        <v>28</v>
      </c>
      <c r="Z5" s="51">
        <v>26.99</v>
      </c>
      <c r="AA5" s="51">
        <v>0.14000000000000001</v>
      </c>
      <c r="AB5" s="14" t="s">
        <v>38</v>
      </c>
    </row>
    <row r="6" spans="1:31" ht="20.100000000000001" customHeight="1">
      <c r="A6" s="11">
        <v>5</v>
      </c>
      <c r="B6" s="11" t="s">
        <v>29</v>
      </c>
      <c r="C6" s="12">
        <v>64</v>
      </c>
      <c r="D6" s="13">
        <v>3</v>
      </c>
      <c r="E6" s="14" t="s">
        <v>42</v>
      </c>
      <c r="F6" s="15" t="s">
        <v>31</v>
      </c>
      <c r="G6" s="16" t="s">
        <v>32</v>
      </c>
      <c r="H6" s="17" t="s">
        <v>33</v>
      </c>
      <c r="I6" s="17" t="s">
        <v>33</v>
      </c>
      <c r="J6" s="38" t="s">
        <v>34</v>
      </c>
      <c r="K6" s="35" t="s">
        <v>35</v>
      </c>
      <c r="L6" s="38" t="s">
        <v>36</v>
      </c>
      <c r="M6" s="39">
        <v>25</v>
      </c>
      <c r="N6" s="37">
        <v>13.61</v>
      </c>
      <c r="O6" s="37">
        <v>13.61</v>
      </c>
      <c r="P6" s="11">
        <f t="shared" si="1"/>
        <v>10.210000000000001</v>
      </c>
      <c r="Q6" s="46">
        <v>1</v>
      </c>
      <c r="R6" s="47">
        <v>0.55000000000000004</v>
      </c>
      <c r="S6" s="47">
        <f t="shared" si="2"/>
        <v>13.750000000000002</v>
      </c>
      <c r="T6" s="48">
        <v>8543709099</v>
      </c>
      <c r="U6" s="49">
        <v>3.6999999999999998E-2</v>
      </c>
      <c r="V6" s="50">
        <f t="shared" si="0"/>
        <v>0.50875000000000004</v>
      </c>
      <c r="W6" s="11" t="str">
        <f t="shared" si="3"/>
        <v>8543</v>
      </c>
      <c r="X6" s="51" t="s">
        <v>37</v>
      </c>
      <c r="Y6" s="47" t="s">
        <v>28</v>
      </c>
      <c r="Z6" s="51">
        <v>26.99</v>
      </c>
      <c r="AA6" s="51">
        <v>0.14000000000000001</v>
      </c>
      <c r="AB6" s="14" t="s">
        <v>38</v>
      </c>
    </row>
    <row r="7" spans="1:31" ht="20.100000000000001" customHeight="1">
      <c r="A7" s="11">
        <v>6</v>
      </c>
      <c r="B7" s="11" t="s">
        <v>29</v>
      </c>
      <c r="C7" s="12">
        <v>64</v>
      </c>
      <c r="D7" s="13">
        <v>4</v>
      </c>
      <c r="E7" s="14" t="s">
        <v>43</v>
      </c>
      <c r="F7" s="15" t="s">
        <v>31</v>
      </c>
      <c r="G7" s="16" t="s">
        <v>32</v>
      </c>
      <c r="H7" s="17" t="s">
        <v>33</v>
      </c>
      <c r="I7" s="17" t="s">
        <v>33</v>
      </c>
      <c r="J7" s="38" t="s">
        <v>34</v>
      </c>
      <c r="K7" s="35" t="s">
        <v>35</v>
      </c>
      <c r="L7" s="38" t="s">
        <v>36</v>
      </c>
      <c r="M7" s="39">
        <v>25</v>
      </c>
      <c r="N7" s="37">
        <v>13.61</v>
      </c>
      <c r="O7" s="37">
        <v>13.61</v>
      </c>
      <c r="P7" s="11">
        <f t="shared" si="1"/>
        <v>10.210000000000001</v>
      </c>
      <c r="Q7" s="46">
        <v>1</v>
      </c>
      <c r="R7" s="47">
        <v>0.55000000000000004</v>
      </c>
      <c r="S7" s="47">
        <f t="shared" si="2"/>
        <v>13.750000000000002</v>
      </c>
      <c r="T7" s="48">
        <v>8543709099</v>
      </c>
      <c r="U7" s="49">
        <v>3.6999999999999998E-2</v>
      </c>
      <c r="V7" s="50">
        <f t="shared" si="0"/>
        <v>0.50875000000000004</v>
      </c>
      <c r="W7" s="11" t="str">
        <f t="shared" si="3"/>
        <v>8543</v>
      </c>
      <c r="X7" s="51" t="s">
        <v>37</v>
      </c>
      <c r="Y7" s="47" t="s">
        <v>28</v>
      </c>
      <c r="Z7" s="51">
        <v>26.99</v>
      </c>
      <c r="AA7" s="51">
        <v>0.14000000000000001</v>
      </c>
      <c r="AB7" s="14" t="s">
        <v>38</v>
      </c>
    </row>
    <row r="8" spans="1:31" ht="20.100000000000001" customHeight="1">
      <c r="A8" s="11">
        <v>7</v>
      </c>
      <c r="B8" s="11" t="s">
        <v>29</v>
      </c>
      <c r="C8" s="12">
        <v>64</v>
      </c>
      <c r="D8" s="13">
        <v>2</v>
      </c>
      <c r="E8" s="14" t="s">
        <v>44</v>
      </c>
      <c r="F8" s="15" t="s">
        <v>31</v>
      </c>
      <c r="G8" s="16" t="s">
        <v>32</v>
      </c>
      <c r="H8" s="17" t="s">
        <v>33</v>
      </c>
      <c r="I8" s="17" t="s">
        <v>33</v>
      </c>
      <c r="J8" s="38" t="s">
        <v>34</v>
      </c>
      <c r="K8" s="35" t="s">
        <v>35</v>
      </c>
      <c r="L8" s="38" t="s">
        <v>36</v>
      </c>
      <c r="M8" s="39">
        <v>25</v>
      </c>
      <c r="N8" s="37">
        <v>13.61</v>
      </c>
      <c r="O8" s="37">
        <v>13.61</v>
      </c>
      <c r="P8" s="11">
        <f t="shared" si="1"/>
        <v>10.210000000000001</v>
      </c>
      <c r="Q8" s="46">
        <v>1</v>
      </c>
      <c r="R8" s="47">
        <v>0.55000000000000004</v>
      </c>
      <c r="S8" s="47">
        <f t="shared" si="2"/>
        <v>13.750000000000002</v>
      </c>
      <c r="T8" s="48">
        <v>8543709099</v>
      </c>
      <c r="U8" s="49">
        <v>3.6999999999999998E-2</v>
      </c>
      <c r="V8" s="50">
        <f t="shared" si="0"/>
        <v>0.50875000000000004</v>
      </c>
      <c r="W8" s="11" t="str">
        <f t="shared" si="3"/>
        <v>8543</v>
      </c>
      <c r="X8" s="51" t="s">
        <v>37</v>
      </c>
      <c r="Y8" s="47" t="s">
        <v>28</v>
      </c>
      <c r="Z8" s="51">
        <v>26.99</v>
      </c>
      <c r="AA8" s="51">
        <v>0.14000000000000001</v>
      </c>
      <c r="AB8" s="14" t="s">
        <v>38</v>
      </c>
    </row>
    <row r="9" spans="1:31" ht="20.100000000000001" customHeight="1">
      <c r="A9" s="11">
        <v>8</v>
      </c>
      <c r="B9" s="11" t="s">
        <v>29</v>
      </c>
      <c r="C9" s="12">
        <v>64</v>
      </c>
      <c r="D9" s="13">
        <v>3</v>
      </c>
      <c r="E9" s="14" t="s">
        <v>45</v>
      </c>
      <c r="F9" s="15" t="s">
        <v>31</v>
      </c>
      <c r="G9" s="16" t="s">
        <v>32</v>
      </c>
      <c r="H9" s="17" t="s">
        <v>33</v>
      </c>
      <c r="I9" s="17" t="s">
        <v>33</v>
      </c>
      <c r="J9" s="38" t="s">
        <v>34</v>
      </c>
      <c r="K9" s="35" t="s">
        <v>35</v>
      </c>
      <c r="L9" s="38" t="s">
        <v>36</v>
      </c>
      <c r="M9" s="39">
        <v>25</v>
      </c>
      <c r="N9" s="37">
        <v>13.61</v>
      </c>
      <c r="O9" s="37">
        <v>13.61</v>
      </c>
      <c r="P9" s="11">
        <f t="shared" si="1"/>
        <v>10.210000000000001</v>
      </c>
      <c r="Q9" s="46">
        <v>1</v>
      </c>
      <c r="R9" s="47">
        <v>0.55000000000000004</v>
      </c>
      <c r="S9" s="47">
        <f t="shared" si="2"/>
        <v>13.750000000000002</v>
      </c>
      <c r="T9" s="48">
        <v>8543709099</v>
      </c>
      <c r="U9" s="49">
        <v>3.6999999999999998E-2</v>
      </c>
      <c r="V9" s="50">
        <f t="shared" si="0"/>
        <v>0.50875000000000004</v>
      </c>
      <c r="W9" s="11" t="str">
        <f t="shared" si="3"/>
        <v>8543</v>
      </c>
      <c r="X9" s="51" t="s">
        <v>37</v>
      </c>
      <c r="Y9" s="47" t="s">
        <v>28</v>
      </c>
      <c r="Z9" s="51">
        <v>26.99</v>
      </c>
      <c r="AA9" s="51">
        <v>0.14000000000000001</v>
      </c>
      <c r="AB9" s="14" t="s">
        <v>38</v>
      </c>
    </row>
    <row r="10" spans="1:31" ht="20.100000000000001" customHeight="1">
      <c r="A10" s="11">
        <v>9</v>
      </c>
      <c r="B10" s="11" t="s">
        <v>29</v>
      </c>
      <c r="C10" s="12">
        <v>64</v>
      </c>
      <c r="D10" s="13">
        <v>1</v>
      </c>
      <c r="E10" s="14" t="s">
        <v>46</v>
      </c>
      <c r="F10" s="15" t="s">
        <v>31</v>
      </c>
      <c r="G10" s="16" t="s">
        <v>32</v>
      </c>
      <c r="H10" s="17" t="s">
        <v>33</v>
      </c>
      <c r="I10" s="17" t="s">
        <v>33</v>
      </c>
      <c r="J10" s="38" t="s">
        <v>34</v>
      </c>
      <c r="K10" s="35" t="s">
        <v>35</v>
      </c>
      <c r="L10" s="38" t="s">
        <v>36</v>
      </c>
      <c r="M10" s="39">
        <v>25</v>
      </c>
      <c r="N10" s="37">
        <v>13.61</v>
      </c>
      <c r="O10" s="37">
        <v>13.61</v>
      </c>
      <c r="P10" s="11">
        <f t="shared" si="1"/>
        <v>10.210000000000001</v>
      </c>
      <c r="Q10" s="46">
        <v>1</v>
      </c>
      <c r="R10" s="47">
        <v>0.55000000000000004</v>
      </c>
      <c r="S10" s="47">
        <f t="shared" si="2"/>
        <v>13.750000000000002</v>
      </c>
      <c r="T10" s="48">
        <v>8543709099</v>
      </c>
      <c r="U10" s="49">
        <v>3.6999999999999998E-2</v>
      </c>
      <c r="V10" s="50">
        <f t="shared" si="0"/>
        <v>0.50875000000000004</v>
      </c>
      <c r="W10" s="11" t="str">
        <f t="shared" si="3"/>
        <v>8543</v>
      </c>
      <c r="X10" s="51" t="s">
        <v>37</v>
      </c>
      <c r="Y10" s="47" t="s">
        <v>28</v>
      </c>
      <c r="Z10" s="51">
        <v>26.99</v>
      </c>
      <c r="AA10" s="51">
        <v>0.14000000000000001</v>
      </c>
      <c r="AB10" s="14" t="s">
        <v>38</v>
      </c>
    </row>
    <row r="11" spans="1:31" ht="20.100000000000001" customHeight="1">
      <c r="A11" s="11">
        <v>10</v>
      </c>
      <c r="B11" s="11" t="s">
        <v>29</v>
      </c>
      <c r="C11" s="12">
        <v>64</v>
      </c>
      <c r="D11" s="13">
        <v>1</v>
      </c>
      <c r="E11" s="14" t="s">
        <v>47</v>
      </c>
      <c r="F11" s="15" t="s">
        <v>31</v>
      </c>
      <c r="G11" s="16" t="s">
        <v>32</v>
      </c>
      <c r="H11" s="17" t="s">
        <v>33</v>
      </c>
      <c r="I11" s="17" t="s">
        <v>33</v>
      </c>
      <c r="J11" s="34" t="s">
        <v>34</v>
      </c>
      <c r="K11" s="35" t="s">
        <v>35</v>
      </c>
      <c r="L11" s="36" t="s">
        <v>36</v>
      </c>
      <c r="M11" s="36">
        <v>25</v>
      </c>
      <c r="N11" s="37">
        <v>13.61</v>
      </c>
      <c r="O11" s="37">
        <v>13.61</v>
      </c>
      <c r="P11" s="11">
        <f t="shared" si="1"/>
        <v>10.210000000000001</v>
      </c>
      <c r="Q11" s="46">
        <v>1</v>
      </c>
      <c r="R11" s="47">
        <v>0.55000000000000004</v>
      </c>
      <c r="S11" s="47">
        <f t="shared" si="2"/>
        <v>13.750000000000002</v>
      </c>
      <c r="T11" s="48">
        <v>8543709099</v>
      </c>
      <c r="U11" s="49">
        <v>3.6999999999999998E-2</v>
      </c>
      <c r="V11" s="50">
        <f t="shared" si="0"/>
        <v>0.50875000000000004</v>
      </c>
      <c r="W11" s="11" t="str">
        <f t="shared" si="3"/>
        <v>8543</v>
      </c>
      <c r="X11" s="51" t="s">
        <v>37</v>
      </c>
      <c r="Y11" s="47" t="s">
        <v>28</v>
      </c>
      <c r="Z11" s="51">
        <v>26.99</v>
      </c>
      <c r="AA11" s="51">
        <v>0.14000000000000001</v>
      </c>
      <c r="AB11" s="14" t="s">
        <v>38</v>
      </c>
    </row>
    <row r="12" spans="1:31" ht="20.100000000000001" customHeight="1">
      <c r="A12" s="11">
        <v>11</v>
      </c>
      <c r="B12" s="11" t="s">
        <v>29</v>
      </c>
      <c r="C12" s="11">
        <v>64</v>
      </c>
      <c r="D12" s="13">
        <v>1</v>
      </c>
      <c r="E12" s="14" t="s">
        <v>48</v>
      </c>
      <c r="F12" s="15" t="s">
        <v>31</v>
      </c>
      <c r="G12" s="16" t="s">
        <v>32</v>
      </c>
      <c r="H12" s="17" t="s">
        <v>33</v>
      </c>
      <c r="I12" s="17" t="s">
        <v>33</v>
      </c>
      <c r="J12" s="34" t="s">
        <v>34</v>
      </c>
      <c r="K12" s="35" t="s">
        <v>35</v>
      </c>
      <c r="L12" s="36" t="s">
        <v>36</v>
      </c>
      <c r="M12" s="36">
        <v>25</v>
      </c>
      <c r="N12" s="37">
        <v>13.61</v>
      </c>
      <c r="O12" s="37">
        <v>13.61</v>
      </c>
      <c r="P12" s="11">
        <f t="shared" si="1"/>
        <v>10.210000000000001</v>
      </c>
      <c r="Q12" s="46">
        <v>1</v>
      </c>
      <c r="R12" s="47">
        <v>0.55000000000000004</v>
      </c>
      <c r="S12" s="47">
        <f t="shared" si="2"/>
        <v>13.750000000000002</v>
      </c>
      <c r="T12" s="48">
        <v>8543709099</v>
      </c>
      <c r="U12" s="49">
        <v>3.6999999999999998E-2</v>
      </c>
      <c r="V12" s="50">
        <f t="shared" si="0"/>
        <v>0.50875000000000004</v>
      </c>
      <c r="W12" s="11" t="str">
        <f t="shared" si="3"/>
        <v>8543</v>
      </c>
      <c r="X12" s="51" t="s">
        <v>37</v>
      </c>
      <c r="Y12" s="47" t="s">
        <v>28</v>
      </c>
      <c r="Z12" s="51">
        <v>26.99</v>
      </c>
      <c r="AA12" s="51">
        <v>0.14000000000000001</v>
      </c>
      <c r="AB12" s="14" t="s">
        <v>38</v>
      </c>
    </row>
    <row r="13" spans="1:31" ht="20.100000000000001" customHeight="1">
      <c r="A13" s="11">
        <v>12</v>
      </c>
      <c r="B13" s="11" t="s">
        <v>29</v>
      </c>
      <c r="C13" s="11">
        <v>64</v>
      </c>
      <c r="D13" s="13">
        <v>4</v>
      </c>
      <c r="E13" s="14" t="s">
        <v>49</v>
      </c>
      <c r="F13" s="15" t="s">
        <v>31</v>
      </c>
      <c r="G13" s="16" t="s">
        <v>32</v>
      </c>
      <c r="H13" s="17" t="s">
        <v>33</v>
      </c>
      <c r="I13" s="17" t="s">
        <v>33</v>
      </c>
      <c r="J13" s="34" t="s">
        <v>34</v>
      </c>
      <c r="K13" s="35" t="s">
        <v>35</v>
      </c>
      <c r="L13" s="36" t="s">
        <v>36</v>
      </c>
      <c r="M13" s="36">
        <v>25</v>
      </c>
      <c r="N13" s="37">
        <v>13.61</v>
      </c>
      <c r="O13" s="37">
        <v>13.61</v>
      </c>
      <c r="P13" s="11">
        <f t="shared" si="1"/>
        <v>10.210000000000001</v>
      </c>
      <c r="Q13" s="46">
        <v>1</v>
      </c>
      <c r="R13" s="47">
        <v>0.55000000000000004</v>
      </c>
      <c r="S13" s="47">
        <f t="shared" si="2"/>
        <v>13.750000000000002</v>
      </c>
      <c r="T13" s="48">
        <v>8543709099</v>
      </c>
      <c r="U13" s="49">
        <v>3.6999999999999998E-2</v>
      </c>
      <c r="V13" s="50">
        <f t="shared" si="0"/>
        <v>0.50875000000000004</v>
      </c>
      <c r="W13" s="11" t="str">
        <f t="shared" si="3"/>
        <v>8543</v>
      </c>
      <c r="X13" s="51" t="s">
        <v>37</v>
      </c>
      <c r="Y13" s="47" t="s">
        <v>28</v>
      </c>
      <c r="Z13" s="51">
        <v>26.99</v>
      </c>
      <c r="AA13" s="51">
        <v>0.14000000000000001</v>
      </c>
      <c r="AB13" s="14" t="s">
        <v>38</v>
      </c>
    </row>
    <row r="14" spans="1:31" ht="20.100000000000001" customHeight="1">
      <c r="A14" s="11">
        <v>13</v>
      </c>
      <c r="B14" s="11" t="s">
        <v>29</v>
      </c>
      <c r="C14" s="11">
        <v>64</v>
      </c>
      <c r="D14" s="13">
        <v>1</v>
      </c>
      <c r="E14" s="14" t="s">
        <v>50</v>
      </c>
      <c r="F14" s="15" t="s">
        <v>51</v>
      </c>
      <c r="G14" s="15" t="s">
        <v>52</v>
      </c>
      <c r="H14" s="14" t="s">
        <v>53</v>
      </c>
      <c r="I14" s="14" t="s">
        <v>53</v>
      </c>
      <c r="J14" s="34" t="s">
        <v>54</v>
      </c>
      <c r="K14" s="35" t="s">
        <v>35</v>
      </c>
      <c r="L14" s="36" t="s">
        <v>55</v>
      </c>
      <c r="M14" s="36">
        <v>40</v>
      </c>
      <c r="N14" s="37">
        <v>10.52</v>
      </c>
      <c r="O14" s="37">
        <v>10.52</v>
      </c>
      <c r="P14" s="11">
        <f t="shared" si="1"/>
        <v>7.89</v>
      </c>
      <c r="Q14" s="46">
        <v>1</v>
      </c>
      <c r="R14" s="47">
        <v>0.3</v>
      </c>
      <c r="S14" s="47">
        <f t="shared" si="2"/>
        <v>12</v>
      </c>
      <c r="T14" s="51">
        <v>8539500000</v>
      </c>
      <c r="U14" s="52">
        <v>3.6999999999999998E-2</v>
      </c>
      <c r="V14" s="50">
        <f t="shared" si="0"/>
        <v>0.44399999999999995</v>
      </c>
      <c r="W14" s="11" t="str">
        <f t="shared" si="3"/>
        <v>8539</v>
      </c>
      <c r="X14" s="51" t="s">
        <v>56</v>
      </c>
      <c r="Y14" s="61" t="s">
        <v>27</v>
      </c>
      <c r="Z14" s="51">
        <v>9.99</v>
      </c>
      <c r="AA14" s="51">
        <v>0.17</v>
      </c>
      <c r="AB14" s="62" t="s">
        <v>57</v>
      </c>
    </row>
    <row r="15" spans="1:31" ht="20.100000000000001" customHeight="1">
      <c r="A15" s="11">
        <v>14</v>
      </c>
      <c r="B15" s="11" t="s">
        <v>29</v>
      </c>
      <c r="C15" s="11">
        <v>64</v>
      </c>
      <c r="D15" s="13">
        <v>1</v>
      </c>
      <c r="E15" s="14" t="s">
        <v>58</v>
      </c>
      <c r="F15" s="15" t="s">
        <v>51</v>
      </c>
      <c r="G15" s="15" t="s">
        <v>52</v>
      </c>
      <c r="H15" s="14" t="s">
        <v>53</v>
      </c>
      <c r="I15" s="14" t="s">
        <v>53</v>
      </c>
      <c r="J15" s="34" t="s">
        <v>54</v>
      </c>
      <c r="K15" s="35" t="s">
        <v>35</v>
      </c>
      <c r="L15" s="36" t="s">
        <v>55</v>
      </c>
      <c r="M15" s="36">
        <v>40</v>
      </c>
      <c r="N15" s="37">
        <v>10.52</v>
      </c>
      <c r="O15" s="37">
        <v>10.52</v>
      </c>
      <c r="P15" s="11">
        <f t="shared" si="1"/>
        <v>7.89</v>
      </c>
      <c r="Q15" s="46">
        <v>1</v>
      </c>
      <c r="R15" s="47">
        <v>0.3</v>
      </c>
      <c r="S15" s="47">
        <f t="shared" si="2"/>
        <v>12</v>
      </c>
      <c r="T15" s="51">
        <v>8539500000</v>
      </c>
      <c r="U15" s="52">
        <v>3.6999999999999998E-2</v>
      </c>
      <c r="V15" s="50">
        <f t="shared" si="0"/>
        <v>0.44399999999999995</v>
      </c>
      <c r="W15" s="11" t="str">
        <f t="shared" si="3"/>
        <v>8539</v>
      </c>
      <c r="X15" s="51" t="s">
        <v>56</v>
      </c>
      <c r="Y15" s="61" t="s">
        <v>27</v>
      </c>
      <c r="Z15" s="51">
        <v>9.99</v>
      </c>
      <c r="AA15" s="51">
        <v>0.17</v>
      </c>
      <c r="AB15" s="14" t="s">
        <v>57</v>
      </c>
    </row>
    <row r="16" spans="1:31" ht="20.100000000000001" customHeight="1">
      <c r="A16" s="11">
        <v>15</v>
      </c>
      <c r="B16" s="11" t="s">
        <v>29</v>
      </c>
      <c r="C16" s="11">
        <v>64</v>
      </c>
      <c r="D16" s="18">
        <v>2</v>
      </c>
      <c r="E16" s="19" t="s">
        <v>59</v>
      </c>
      <c r="F16" s="15" t="s">
        <v>51</v>
      </c>
      <c r="G16" s="15" t="s">
        <v>52</v>
      </c>
      <c r="H16" s="14" t="s">
        <v>53</v>
      </c>
      <c r="I16" s="14" t="s">
        <v>53</v>
      </c>
      <c r="J16" s="38" t="s">
        <v>54</v>
      </c>
      <c r="K16" s="35" t="s">
        <v>35</v>
      </c>
      <c r="L16" s="40" t="s">
        <v>55</v>
      </c>
      <c r="M16" s="38">
        <v>40</v>
      </c>
      <c r="N16" s="37">
        <v>10.52</v>
      </c>
      <c r="O16" s="37">
        <v>10.52</v>
      </c>
      <c r="P16" s="11">
        <f t="shared" si="1"/>
        <v>7.89</v>
      </c>
      <c r="Q16" s="46">
        <v>1</v>
      </c>
      <c r="R16" s="47">
        <v>0.3</v>
      </c>
      <c r="S16" s="47">
        <f t="shared" si="2"/>
        <v>12</v>
      </c>
      <c r="T16" s="51">
        <v>8539500000</v>
      </c>
      <c r="U16" s="52">
        <v>3.6999999999999998E-2</v>
      </c>
      <c r="V16" s="50">
        <f t="shared" si="0"/>
        <v>0.44399999999999995</v>
      </c>
      <c r="W16" s="11" t="str">
        <f t="shared" si="3"/>
        <v>8539</v>
      </c>
      <c r="X16" s="51" t="s">
        <v>56</v>
      </c>
      <c r="Y16" s="61" t="s">
        <v>27</v>
      </c>
      <c r="Z16" s="51">
        <v>9.99</v>
      </c>
      <c r="AA16" s="51">
        <v>0.17</v>
      </c>
      <c r="AB16" s="14" t="s">
        <v>57</v>
      </c>
    </row>
    <row r="17" spans="1:28" ht="20.100000000000001" customHeight="1">
      <c r="A17" s="11">
        <v>16</v>
      </c>
      <c r="B17" s="11" t="s">
        <v>29</v>
      </c>
      <c r="C17" s="11">
        <v>64</v>
      </c>
      <c r="D17" s="13">
        <v>1</v>
      </c>
      <c r="E17" s="14" t="s">
        <v>60</v>
      </c>
      <c r="F17" s="15" t="s">
        <v>51</v>
      </c>
      <c r="G17" s="15" t="s">
        <v>52</v>
      </c>
      <c r="H17" s="14" t="s">
        <v>53</v>
      </c>
      <c r="I17" s="14" t="s">
        <v>53</v>
      </c>
      <c r="J17" s="38" t="s">
        <v>54</v>
      </c>
      <c r="K17" s="35" t="s">
        <v>35</v>
      </c>
      <c r="L17" s="40" t="s">
        <v>55</v>
      </c>
      <c r="M17" s="38">
        <v>40</v>
      </c>
      <c r="N17" s="37">
        <v>10.52</v>
      </c>
      <c r="O17" s="37">
        <v>10.52</v>
      </c>
      <c r="P17" s="11">
        <f t="shared" si="1"/>
        <v>7.89</v>
      </c>
      <c r="Q17" s="46">
        <v>1</v>
      </c>
      <c r="R17" s="47">
        <v>0.3</v>
      </c>
      <c r="S17" s="47">
        <f t="shared" si="2"/>
        <v>12</v>
      </c>
      <c r="T17" s="51">
        <v>8539500000</v>
      </c>
      <c r="U17" s="52">
        <v>3.6999999999999998E-2</v>
      </c>
      <c r="V17" s="50">
        <f t="shared" si="0"/>
        <v>0.44399999999999995</v>
      </c>
      <c r="W17" s="11" t="str">
        <f t="shared" si="3"/>
        <v>8539</v>
      </c>
      <c r="X17" s="51" t="s">
        <v>56</v>
      </c>
      <c r="Y17" s="61" t="s">
        <v>27</v>
      </c>
      <c r="Z17" s="51">
        <v>9.99</v>
      </c>
      <c r="AA17" s="51">
        <v>0.17</v>
      </c>
      <c r="AB17" s="14" t="s">
        <v>57</v>
      </c>
    </row>
    <row r="18" spans="1:28" ht="20.100000000000001" customHeight="1">
      <c r="A18" s="11">
        <v>17</v>
      </c>
      <c r="B18" s="11" t="s">
        <v>29</v>
      </c>
      <c r="C18" s="11">
        <v>64</v>
      </c>
      <c r="D18" s="13">
        <v>2</v>
      </c>
      <c r="E18" s="14" t="s">
        <v>61</v>
      </c>
      <c r="F18" s="15" t="s">
        <v>51</v>
      </c>
      <c r="G18" s="15" t="s">
        <v>52</v>
      </c>
      <c r="H18" s="14" t="s">
        <v>53</v>
      </c>
      <c r="I18" s="14" t="s">
        <v>53</v>
      </c>
      <c r="J18" s="38" t="s">
        <v>54</v>
      </c>
      <c r="K18" s="35" t="s">
        <v>35</v>
      </c>
      <c r="L18" s="38" t="s">
        <v>55</v>
      </c>
      <c r="M18" s="38">
        <v>40</v>
      </c>
      <c r="N18" s="37">
        <v>10.52</v>
      </c>
      <c r="O18" s="37">
        <v>10.52</v>
      </c>
      <c r="P18" s="11">
        <f t="shared" si="1"/>
        <v>7.89</v>
      </c>
      <c r="Q18" s="46">
        <v>1</v>
      </c>
      <c r="R18" s="47">
        <v>0.3</v>
      </c>
      <c r="S18" s="47">
        <f t="shared" si="2"/>
        <v>12</v>
      </c>
      <c r="T18" s="51">
        <v>8539500000</v>
      </c>
      <c r="U18" s="52">
        <v>3.6999999999999998E-2</v>
      </c>
      <c r="V18" s="50">
        <f t="shared" si="0"/>
        <v>0.44399999999999995</v>
      </c>
      <c r="W18" s="11" t="str">
        <f t="shared" si="3"/>
        <v>8539</v>
      </c>
      <c r="X18" s="51" t="s">
        <v>56</v>
      </c>
      <c r="Y18" s="61" t="s">
        <v>27</v>
      </c>
      <c r="Z18" s="51">
        <v>9.99</v>
      </c>
      <c r="AA18" s="51">
        <v>0.17</v>
      </c>
      <c r="AB18" s="14" t="s">
        <v>57</v>
      </c>
    </row>
    <row r="19" spans="1:28" ht="20.100000000000001" customHeight="1">
      <c r="A19" s="11">
        <v>18</v>
      </c>
      <c r="B19" s="11" t="s">
        <v>29</v>
      </c>
      <c r="C19" s="11">
        <v>64</v>
      </c>
      <c r="D19" s="13">
        <v>3</v>
      </c>
      <c r="E19" s="14" t="s">
        <v>62</v>
      </c>
      <c r="F19" s="15" t="s">
        <v>51</v>
      </c>
      <c r="G19" s="15" t="s">
        <v>52</v>
      </c>
      <c r="H19" s="14" t="s">
        <v>53</v>
      </c>
      <c r="I19" s="14" t="s">
        <v>53</v>
      </c>
      <c r="J19" s="38" t="s">
        <v>54</v>
      </c>
      <c r="K19" s="35" t="s">
        <v>35</v>
      </c>
      <c r="L19" s="38" t="s">
        <v>55</v>
      </c>
      <c r="M19" s="38">
        <v>40</v>
      </c>
      <c r="N19" s="37">
        <v>10.52</v>
      </c>
      <c r="O19" s="37">
        <v>10.52</v>
      </c>
      <c r="P19" s="11">
        <f t="shared" si="1"/>
        <v>7.89</v>
      </c>
      <c r="Q19" s="46">
        <v>1</v>
      </c>
      <c r="R19" s="47">
        <v>0.3</v>
      </c>
      <c r="S19" s="47">
        <f t="shared" si="2"/>
        <v>12</v>
      </c>
      <c r="T19" s="51">
        <v>8539500000</v>
      </c>
      <c r="U19" s="52">
        <v>3.6999999999999998E-2</v>
      </c>
      <c r="V19" s="50">
        <f t="shared" si="0"/>
        <v>0.44399999999999995</v>
      </c>
      <c r="W19" s="11" t="str">
        <f t="shared" si="3"/>
        <v>8539</v>
      </c>
      <c r="X19" s="51" t="s">
        <v>56</v>
      </c>
      <c r="Y19" s="61" t="s">
        <v>27</v>
      </c>
      <c r="Z19" s="51">
        <v>9.99</v>
      </c>
      <c r="AA19" s="51">
        <v>0.17</v>
      </c>
      <c r="AB19" s="14" t="s">
        <v>57</v>
      </c>
    </row>
    <row r="20" spans="1:28" ht="20.100000000000001" customHeight="1">
      <c r="A20" s="11">
        <v>19</v>
      </c>
      <c r="B20" s="11" t="s">
        <v>29</v>
      </c>
      <c r="C20" s="11">
        <v>64</v>
      </c>
      <c r="D20" s="13">
        <v>4</v>
      </c>
      <c r="E20" s="14" t="s">
        <v>63</v>
      </c>
      <c r="F20" s="15" t="s">
        <v>51</v>
      </c>
      <c r="G20" s="15" t="s">
        <v>52</v>
      </c>
      <c r="H20" s="14" t="s">
        <v>53</v>
      </c>
      <c r="I20" s="14" t="s">
        <v>53</v>
      </c>
      <c r="J20" s="38" t="s">
        <v>54</v>
      </c>
      <c r="K20" s="35" t="s">
        <v>35</v>
      </c>
      <c r="L20" s="38" t="s">
        <v>55</v>
      </c>
      <c r="M20" s="38">
        <v>40</v>
      </c>
      <c r="N20" s="37">
        <v>10.52</v>
      </c>
      <c r="O20" s="37">
        <v>10.52</v>
      </c>
      <c r="P20" s="11">
        <f t="shared" si="1"/>
        <v>7.89</v>
      </c>
      <c r="Q20" s="46">
        <v>1</v>
      </c>
      <c r="R20" s="47">
        <v>0.3</v>
      </c>
      <c r="S20" s="47">
        <f t="shared" si="2"/>
        <v>12</v>
      </c>
      <c r="T20" s="51">
        <v>8539500000</v>
      </c>
      <c r="U20" s="52">
        <v>3.6999999999999998E-2</v>
      </c>
      <c r="V20" s="50">
        <f t="shared" si="0"/>
        <v>0.44399999999999995</v>
      </c>
      <c r="W20" s="11" t="str">
        <f t="shared" si="3"/>
        <v>8539</v>
      </c>
      <c r="X20" s="51" t="s">
        <v>56</v>
      </c>
      <c r="Y20" s="61" t="s">
        <v>27</v>
      </c>
      <c r="Z20" s="51">
        <v>9.99</v>
      </c>
      <c r="AA20" s="51">
        <v>0.17</v>
      </c>
      <c r="AB20" s="14" t="s">
        <v>57</v>
      </c>
    </row>
    <row r="21" spans="1:28" ht="20.100000000000001" customHeight="1">
      <c r="A21" s="11">
        <v>20</v>
      </c>
      <c r="B21" s="11" t="s">
        <v>29</v>
      </c>
      <c r="C21" s="11">
        <v>64</v>
      </c>
      <c r="D21" s="13">
        <v>2</v>
      </c>
      <c r="E21" s="14" t="s">
        <v>64</v>
      </c>
      <c r="F21" s="15" t="s">
        <v>51</v>
      </c>
      <c r="G21" s="15" t="s">
        <v>52</v>
      </c>
      <c r="H21" s="14" t="s">
        <v>53</v>
      </c>
      <c r="I21" s="14" t="s">
        <v>53</v>
      </c>
      <c r="J21" s="38" t="s">
        <v>54</v>
      </c>
      <c r="K21" s="35" t="s">
        <v>35</v>
      </c>
      <c r="L21" s="38" t="s">
        <v>55</v>
      </c>
      <c r="M21" s="38">
        <v>40</v>
      </c>
      <c r="N21" s="37">
        <v>10.52</v>
      </c>
      <c r="O21" s="37">
        <v>10.52</v>
      </c>
      <c r="P21" s="11">
        <f t="shared" si="1"/>
        <v>7.89</v>
      </c>
      <c r="Q21" s="46">
        <v>1</v>
      </c>
      <c r="R21" s="47">
        <v>0.3</v>
      </c>
      <c r="S21" s="47">
        <f t="shared" si="2"/>
        <v>12</v>
      </c>
      <c r="T21" s="51">
        <v>8539500000</v>
      </c>
      <c r="U21" s="52">
        <v>3.6999999999999998E-2</v>
      </c>
      <c r="V21" s="50">
        <f t="shared" si="0"/>
        <v>0.44399999999999995</v>
      </c>
      <c r="W21" s="11" t="str">
        <f t="shared" si="3"/>
        <v>8539</v>
      </c>
      <c r="X21" s="51" t="s">
        <v>56</v>
      </c>
      <c r="Y21" s="61" t="s">
        <v>27</v>
      </c>
      <c r="Z21" s="51">
        <v>9.99</v>
      </c>
      <c r="AA21" s="51">
        <v>0.17</v>
      </c>
      <c r="AB21" s="14" t="s">
        <v>57</v>
      </c>
    </row>
    <row r="22" spans="1:28" ht="20.100000000000001" customHeight="1">
      <c r="A22" s="11">
        <v>21</v>
      </c>
      <c r="B22" s="11" t="s">
        <v>29</v>
      </c>
      <c r="C22" s="11">
        <v>64</v>
      </c>
      <c r="D22" s="13">
        <v>3</v>
      </c>
      <c r="E22" s="14" t="s">
        <v>65</v>
      </c>
      <c r="F22" s="15" t="s">
        <v>51</v>
      </c>
      <c r="G22" s="15" t="s">
        <v>52</v>
      </c>
      <c r="H22" s="14" t="s">
        <v>53</v>
      </c>
      <c r="I22" s="14" t="s">
        <v>53</v>
      </c>
      <c r="J22" s="38" t="s">
        <v>54</v>
      </c>
      <c r="K22" s="35" t="s">
        <v>35</v>
      </c>
      <c r="L22" s="38" t="s">
        <v>55</v>
      </c>
      <c r="M22" s="38">
        <v>40</v>
      </c>
      <c r="N22" s="37">
        <v>10.52</v>
      </c>
      <c r="O22" s="37">
        <v>10.52</v>
      </c>
      <c r="P22" s="11">
        <f t="shared" si="1"/>
        <v>7.89</v>
      </c>
      <c r="Q22" s="46">
        <v>1</v>
      </c>
      <c r="R22" s="47">
        <v>0.3</v>
      </c>
      <c r="S22" s="47">
        <f t="shared" si="2"/>
        <v>12</v>
      </c>
      <c r="T22" s="51">
        <v>8539500000</v>
      </c>
      <c r="U22" s="52">
        <v>3.6999999999999998E-2</v>
      </c>
      <c r="V22" s="50">
        <f t="shared" si="0"/>
        <v>0.44399999999999995</v>
      </c>
      <c r="W22" s="11" t="str">
        <f t="shared" si="3"/>
        <v>8539</v>
      </c>
      <c r="X22" s="51" t="s">
        <v>56</v>
      </c>
      <c r="Y22" s="61" t="s">
        <v>27</v>
      </c>
      <c r="Z22" s="51">
        <v>9.99</v>
      </c>
      <c r="AA22" s="51">
        <v>0.17</v>
      </c>
      <c r="AB22" s="14" t="s">
        <v>57</v>
      </c>
    </row>
    <row r="23" spans="1:28" ht="20.100000000000001" customHeight="1">
      <c r="A23" s="11">
        <v>22</v>
      </c>
      <c r="B23" s="11" t="s">
        <v>29</v>
      </c>
      <c r="C23" s="11">
        <v>64</v>
      </c>
      <c r="D23" s="13">
        <v>4</v>
      </c>
      <c r="E23" s="14" t="s">
        <v>66</v>
      </c>
      <c r="F23" s="15" t="s">
        <v>51</v>
      </c>
      <c r="G23" s="15" t="s">
        <v>52</v>
      </c>
      <c r="H23" s="14" t="s">
        <v>53</v>
      </c>
      <c r="I23" s="14" t="s">
        <v>53</v>
      </c>
      <c r="J23" s="38" t="s">
        <v>54</v>
      </c>
      <c r="K23" s="35" t="s">
        <v>35</v>
      </c>
      <c r="L23" s="38" t="s">
        <v>55</v>
      </c>
      <c r="M23" s="38">
        <v>40</v>
      </c>
      <c r="N23" s="37">
        <v>10.52</v>
      </c>
      <c r="O23" s="37">
        <v>10.52</v>
      </c>
      <c r="P23" s="11">
        <f t="shared" si="1"/>
        <v>7.89</v>
      </c>
      <c r="Q23" s="46">
        <v>1</v>
      </c>
      <c r="R23" s="47">
        <v>0.3</v>
      </c>
      <c r="S23" s="47">
        <f t="shared" si="2"/>
        <v>12</v>
      </c>
      <c r="T23" s="51">
        <v>8539500000</v>
      </c>
      <c r="U23" s="52">
        <v>3.6999999999999998E-2</v>
      </c>
      <c r="V23" s="50">
        <f t="shared" si="0"/>
        <v>0.44399999999999995</v>
      </c>
      <c r="W23" s="11" t="str">
        <f t="shared" si="3"/>
        <v>8539</v>
      </c>
      <c r="X23" s="51" t="s">
        <v>56</v>
      </c>
      <c r="Y23" s="61" t="s">
        <v>27</v>
      </c>
      <c r="Z23" s="51">
        <v>9.99</v>
      </c>
      <c r="AA23" s="51">
        <v>0.17</v>
      </c>
      <c r="AB23" s="14" t="s">
        <v>57</v>
      </c>
    </row>
    <row r="24" spans="1:28" ht="20.100000000000001" customHeight="1">
      <c r="A24" s="11">
        <v>23</v>
      </c>
      <c r="B24" s="11" t="s">
        <v>29</v>
      </c>
      <c r="C24" s="11">
        <v>64</v>
      </c>
      <c r="D24" s="20">
        <v>2</v>
      </c>
      <c r="E24" s="21" t="s">
        <v>67</v>
      </c>
      <c r="F24" s="22" t="s">
        <v>68</v>
      </c>
      <c r="G24" s="15" t="s">
        <v>69</v>
      </c>
      <c r="H24" s="14" t="s">
        <v>70</v>
      </c>
      <c r="I24" s="14" t="s">
        <v>70</v>
      </c>
      <c r="J24" s="38" t="s">
        <v>71</v>
      </c>
      <c r="K24" s="35" t="s">
        <v>35</v>
      </c>
      <c r="L24" s="38" t="s">
        <v>72</v>
      </c>
      <c r="M24" s="38">
        <v>13</v>
      </c>
      <c r="N24" s="14">
        <v>7.82</v>
      </c>
      <c r="O24" s="14">
        <v>7.82</v>
      </c>
      <c r="P24" s="11">
        <f t="shared" si="1"/>
        <v>5.87</v>
      </c>
      <c r="Q24" s="53">
        <v>1</v>
      </c>
      <c r="R24" s="47">
        <v>0.26</v>
      </c>
      <c r="S24" s="47">
        <f t="shared" si="2"/>
        <v>3.38</v>
      </c>
      <c r="T24" s="54">
        <v>6308000090</v>
      </c>
      <c r="U24" s="55">
        <v>0.12</v>
      </c>
      <c r="V24" s="50">
        <f t="shared" si="0"/>
        <v>0.40559999999999996</v>
      </c>
      <c r="W24" s="11" t="str">
        <f t="shared" si="3"/>
        <v>6308</v>
      </c>
      <c r="X24" s="51" t="s">
        <v>73</v>
      </c>
      <c r="Y24" s="61" t="s">
        <v>27</v>
      </c>
      <c r="Z24" s="51">
        <v>11.99</v>
      </c>
      <c r="AA24" s="51">
        <v>0.48</v>
      </c>
      <c r="AB24" s="62" t="s">
        <v>74</v>
      </c>
    </row>
    <row r="25" spans="1:28" ht="20.100000000000001" customHeight="1">
      <c r="A25" s="11">
        <v>24</v>
      </c>
      <c r="B25" s="11" t="s">
        <v>29</v>
      </c>
      <c r="C25" s="11">
        <v>64</v>
      </c>
      <c r="D25" s="23">
        <v>2</v>
      </c>
      <c r="E25" s="24" t="s">
        <v>67</v>
      </c>
      <c r="F25" s="22" t="s">
        <v>75</v>
      </c>
      <c r="G25" s="16" t="s">
        <v>76</v>
      </c>
      <c r="H25" s="25" t="s">
        <v>77</v>
      </c>
      <c r="I25" s="25" t="s">
        <v>77</v>
      </c>
      <c r="J25" s="38" t="s">
        <v>78</v>
      </c>
      <c r="K25" s="35" t="s">
        <v>35</v>
      </c>
      <c r="L25" s="38" t="s">
        <v>79</v>
      </c>
      <c r="M25" s="38">
        <v>31</v>
      </c>
      <c r="N25" s="14">
        <v>3.89</v>
      </c>
      <c r="O25" s="14">
        <v>3.89</v>
      </c>
      <c r="P25" s="11">
        <f t="shared" si="1"/>
        <v>2.92</v>
      </c>
      <c r="Q25" s="56"/>
      <c r="R25" s="47">
        <v>0.08</v>
      </c>
      <c r="S25" s="47">
        <f t="shared" si="2"/>
        <v>2.48</v>
      </c>
      <c r="T25" s="48">
        <v>3919908099</v>
      </c>
      <c r="U25" s="49">
        <v>6.5000000000000002E-2</v>
      </c>
      <c r="V25" s="50">
        <f t="shared" si="0"/>
        <v>0.16120000000000001</v>
      </c>
      <c r="W25" s="11" t="str">
        <f t="shared" si="3"/>
        <v>3919</v>
      </c>
      <c r="X25" s="51" t="s">
        <v>80</v>
      </c>
      <c r="Y25" s="61" t="s">
        <v>27</v>
      </c>
      <c r="Z25" s="51">
        <v>6.99</v>
      </c>
      <c r="AA25" s="51">
        <v>0.1</v>
      </c>
      <c r="AB25" s="62" t="s">
        <v>81</v>
      </c>
    </row>
    <row r="26" spans="1:28" ht="20.100000000000001" customHeight="1">
      <c r="A26" s="11">
        <v>25</v>
      </c>
      <c r="B26" s="11" t="s">
        <v>29</v>
      </c>
      <c r="C26" s="11">
        <v>64</v>
      </c>
      <c r="D26" s="23">
        <v>2</v>
      </c>
      <c r="E26" s="24" t="s">
        <v>67</v>
      </c>
      <c r="F26" s="22" t="s">
        <v>82</v>
      </c>
      <c r="G26" s="15" t="s">
        <v>83</v>
      </c>
      <c r="H26" s="26" t="s">
        <v>84</v>
      </c>
      <c r="I26" s="26" t="s">
        <v>84</v>
      </c>
      <c r="J26" s="38" t="s">
        <v>85</v>
      </c>
      <c r="K26" s="35" t="s">
        <v>35</v>
      </c>
      <c r="L26" s="38" t="s">
        <v>86</v>
      </c>
      <c r="M26" s="38">
        <v>17</v>
      </c>
      <c r="N26" s="14">
        <v>1.75</v>
      </c>
      <c r="O26" s="14">
        <v>1.75</v>
      </c>
      <c r="P26" s="11">
        <f t="shared" si="1"/>
        <v>1.31</v>
      </c>
      <c r="Q26" s="56"/>
      <c r="R26" s="47">
        <v>0.11</v>
      </c>
      <c r="S26" s="47">
        <f t="shared" si="2"/>
        <v>1.87</v>
      </c>
      <c r="T26" s="54">
        <v>9505900000</v>
      </c>
      <c r="U26" s="55">
        <v>2.7E-2</v>
      </c>
      <c r="V26" s="50">
        <f t="shared" si="0"/>
        <v>5.049E-2</v>
      </c>
      <c r="W26" s="11" t="str">
        <f t="shared" si="3"/>
        <v>9505</v>
      </c>
      <c r="X26" s="51" t="s">
        <v>87</v>
      </c>
      <c r="Y26" s="61" t="s">
        <v>27</v>
      </c>
      <c r="Z26" s="51">
        <v>5.99</v>
      </c>
      <c r="AA26" s="51">
        <v>8.2000000000000003E-2</v>
      </c>
      <c r="AB26" s="62" t="s">
        <v>88</v>
      </c>
    </row>
    <row r="27" spans="1:28" ht="20.100000000000001" customHeight="1">
      <c r="A27" s="11">
        <v>26</v>
      </c>
      <c r="B27" s="11" t="s">
        <v>29</v>
      </c>
      <c r="C27" s="11">
        <v>64</v>
      </c>
      <c r="D27" s="27">
        <v>2</v>
      </c>
      <c r="E27" s="24" t="s">
        <v>67</v>
      </c>
      <c r="F27" s="22" t="s">
        <v>89</v>
      </c>
      <c r="G27" s="16" t="s">
        <v>90</v>
      </c>
      <c r="H27" s="26" t="s">
        <v>91</v>
      </c>
      <c r="I27" s="26" t="s">
        <v>91</v>
      </c>
      <c r="J27" s="38" t="s">
        <v>92</v>
      </c>
      <c r="K27" s="35" t="s">
        <v>35</v>
      </c>
      <c r="L27" s="38" t="s">
        <v>93</v>
      </c>
      <c r="M27" s="38">
        <v>8</v>
      </c>
      <c r="N27" s="14">
        <v>0.45</v>
      </c>
      <c r="O27" s="14">
        <v>0.45</v>
      </c>
      <c r="P27" s="11">
        <f t="shared" si="1"/>
        <v>0.34</v>
      </c>
      <c r="Q27" s="57"/>
      <c r="R27" s="47">
        <v>0.22</v>
      </c>
      <c r="S27" s="47">
        <f t="shared" si="2"/>
        <v>1.76</v>
      </c>
      <c r="T27" s="48">
        <v>3926400000</v>
      </c>
      <c r="U27" s="49">
        <v>6.5000000000000002E-2</v>
      </c>
      <c r="V27" s="50">
        <f t="shared" si="0"/>
        <v>0.1144</v>
      </c>
      <c r="W27" s="11" t="str">
        <f t="shared" si="3"/>
        <v>3926</v>
      </c>
      <c r="X27" s="51" t="s">
        <v>94</v>
      </c>
      <c r="Y27" s="61" t="s">
        <v>27</v>
      </c>
      <c r="Z27" s="51">
        <v>10.99</v>
      </c>
      <c r="AA27" s="51">
        <v>4.4999999999999998E-2</v>
      </c>
      <c r="AB27" s="62" t="s">
        <v>95</v>
      </c>
    </row>
    <row r="28" spans="1:28" ht="20.100000000000001" customHeight="1">
      <c r="A28" s="11">
        <v>27</v>
      </c>
      <c r="B28" s="11" t="s">
        <v>29</v>
      </c>
      <c r="C28" s="11">
        <v>64</v>
      </c>
      <c r="D28" s="20">
        <v>3</v>
      </c>
      <c r="E28" s="21" t="s">
        <v>96</v>
      </c>
      <c r="F28" s="15" t="s">
        <v>68</v>
      </c>
      <c r="G28" s="15" t="s">
        <v>69</v>
      </c>
      <c r="H28" s="14" t="s">
        <v>70</v>
      </c>
      <c r="I28" s="14" t="s">
        <v>70</v>
      </c>
      <c r="J28" s="38" t="s">
        <v>71</v>
      </c>
      <c r="K28" s="35" t="s">
        <v>35</v>
      </c>
      <c r="L28" s="38" t="s">
        <v>72</v>
      </c>
      <c r="M28" s="38">
        <v>13</v>
      </c>
      <c r="N28" s="14">
        <v>7.82</v>
      </c>
      <c r="O28" s="14">
        <v>7.82</v>
      </c>
      <c r="P28" s="11">
        <f t="shared" si="1"/>
        <v>5.87</v>
      </c>
      <c r="Q28" s="53">
        <v>1</v>
      </c>
      <c r="R28" s="47">
        <v>0.26</v>
      </c>
      <c r="S28" s="47">
        <f t="shared" si="2"/>
        <v>3.38</v>
      </c>
      <c r="T28" s="54">
        <v>6308000090</v>
      </c>
      <c r="U28" s="55">
        <v>0.12</v>
      </c>
      <c r="V28" s="50">
        <f t="shared" si="0"/>
        <v>0.40559999999999996</v>
      </c>
      <c r="W28" s="11" t="str">
        <f t="shared" si="3"/>
        <v>6308</v>
      </c>
      <c r="X28" s="51" t="s">
        <v>73</v>
      </c>
      <c r="Y28" s="61" t="s">
        <v>27</v>
      </c>
      <c r="Z28" s="51">
        <v>11.99</v>
      </c>
      <c r="AA28" s="51">
        <v>0.48</v>
      </c>
      <c r="AB28" s="14" t="s">
        <v>74</v>
      </c>
    </row>
    <row r="29" spans="1:28" ht="20.100000000000001" customHeight="1">
      <c r="A29" s="11">
        <v>28</v>
      </c>
      <c r="B29" s="11" t="s">
        <v>29</v>
      </c>
      <c r="C29" s="11">
        <v>64</v>
      </c>
      <c r="D29" s="23">
        <v>3</v>
      </c>
      <c r="E29" s="24" t="s">
        <v>96</v>
      </c>
      <c r="F29" s="15" t="s">
        <v>75</v>
      </c>
      <c r="G29" s="16" t="s">
        <v>76</v>
      </c>
      <c r="H29" s="25" t="s">
        <v>77</v>
      </c>
      <c r="I29" s="25" t="s">
        <v>77</v>
      </c>
      <c r="J29" s="38" t="s">
        <v>78</v>
      </c>
      <c r="K29" s="35" t="s">
        <v>35</v>
      </c>
      <c r="L29" s="38" t="s">
        <v>79</v>
      </c>
      <c r="M29" s="38">
        <v>31</v>
      </c>
      <c r="N29" s="14">
        <v>3.89</v>
      </c>
      <c r="O29" s="14">
        <v>3.89</v>
      </c>
      <c r="P29" s="11">
        <f t="shared" si="1"/>
        <v>2.92</v>
      </c>
      <c r="Q29" s="56"/>
      <c r="R29" s="47">
        <v>0.08</v>
      </c>
      <c r="S29" s="47">
        <f t="shared" si="2"/>
        <v>2.48</v>
      </c>
      <c r="T29" s="48">
        <v>3919908099</v>
      </c>
      <c r="U29" s="49">
        <v>6.5000000000000002E-2</v>
      </c>
      <c r="V29" s="50">
        <f t="shared" si="0"/>
        <v>0.16120000000000001</v>
      </c>
      <c r="W29" s="11" t="str">
        <f t="shared" si="3"/>
        <v>3919</v>
      </c>
      <c r="X29" s="51" t="s">
        <v>80</v>
      </c>
      <c r="Y29" s="61" t="s">
        <v>27</v>
      </c>
      <c r="Z29" s="51">
        <v>6.99</v>
      </c>
      <c r="AA29" s="51">
        <v>0.1</v>
      </c>
      <c r="AB29" s="14" t="s">
        <v>81</v>
      </c>
    </row>
    <row r="30" spans="1:28" ht="20.100000000000001" customHeight="1">
      <c r="A30" s="11">
        <v>29</v>
      </c>
      <c r="B30" s="11" t="s">
        <v>29</v>
      </c>
      <c r="C30" s="11">
        <v>64</v>
      </c>
      <c r="D30" s="23">
        <v>3</v>
      </c>
      <c r="E30" s="24" t="s">
        <v>96</v>
      </c>
      <c r="F30" s="15" t="s">
        <v>82</v>
      </c>
      <c r="G30" s="15" t="s">
        <v>83</v>
      </c>
      <c r="H30" s="26" t="s">
        <v>84</v>
      </c>
      <c r="I30" s="26" t="s">
        <v>84</v>
      </c>
      <c r="J30" s="38" t="s">
        <v>85</v>
      </c>
      <c r="K30" s="35" t="s">
        <v>35</v>
      </c>
      <c r="L30" s="38" t="s">
        <v>86</v>
      </c>
      <c r="M30" s="38">
        <v>17</v>
      </c>
      <c r="N30" s="14">
        <v>1.75</v>
      </c>
      <c r="O30" s="14">
        <v>1.75</v>
      </c>
      <c r="P30" s="11">
        <f t="shared" si="1"/>
        <v>1.31</v>
      </c>
      <c r="Q30" s="56"/>
      <c r="R30" s="47">
        <v>0.11</v>
      </c>
      <c r="S30" s="47">
        <f t="shared" si="2"/>
        <v>1.87</v>
      </c>
      <c r="T30" s="54">
        <v>9505900000</v>
      </c>
      <c r="U30" s="55">
        <v>2.7E-2</v>
      </c>
      <c r="V30" s="50">
        <f t="shared" si="0"/>
        <v>5.049E-2</v>
      </c>
      <c r="W30" s="11" t="str">
        <f t="shared" si="3"/>
        <v>9505</v>
      </c>
      <c r="X30" s="51" t="s">
        <v>87</v>
      </c>
      <c r="Y30" s="61" t="s">
        <v>27</v>
      </c>
      <c r="Z30" s="51">
        <v>5.99</v>
      </c>
      <c r="AA30" s="51">
        <v>8.2000000000000003E-2</v>
      </c>
      <c r="AB30" s="14" t="s">
        <v>88</v>
      </c>
    </row>
    <row r="31" spans="1:28" ht="20.100000000000001" customHeight="1">
      <c r="A31" s="11">
        <v>30</v>
      </c>
      <c r="B31" s="11" t="s">
        <v>29</v>
      </c>
      <c r="C31" s="12">
        <v>64</v>
      </c>
      <c r="D31" s="27">
        <v>3</v>
      </c>
      <c r="E31" s="24" t="s">
        <v>96</v>
      </c>
      <c r="F31" s="15" t="s">
        <v>89</v>
      </c>
      <c r="G31" s="16" t="s">
        <v>90</v>
      </c>
      <c r="H31" s="14" t="s">
        <v>91</v>
      </c>
      <c r="I31" s="14" t="s">
        <v>91</v>
      </c>
      <c r="J31" s="38" t="s">
        <v>92</v>
      </c>
      <c r="K31" s="35" t="s">
        <v>35</v>
      </c>
      <c r="L31" s="38" t="s">
        <v>93</v>
      </c>
      <c r="M31" s="38">
        <v>8</v>
      </c>
      <c r="N31" s="14">
        <v>0.45</v>
      </c>
      <c r="O31" s="14">
        <v>0.45</v>
      </c>
      <c r="P31" s="11">
        <f t="shared" si="1"/>
        <v>0.34</v>
      </c>
      <c r="Q31" s="57"/>
      <c r="R31" s="47">
        <v>0.22</v>
      </c>
      <c r="S31" s="47">
        <f t="shared" si="2"/>
        <v>1.76</v>
      </c>
      <c r="T31" s="48">
        <v>3926400000</v>
      </c>
      <c r="U31" s="49">
        <v>6.5000000000000002E-2</v>
      </c>
      <c r="V31" s="50">
        <f t="shared" si="0"/>
        <v>0.1144</v>
      </c>
      <c r="W31" s="11" t="str">
        <f t="shared" si="3"/>
        <v>3926</v>
      </c>
      <c r="X31" s="51" t="s">
        <v>94</v>
      </c>
      <c r="Y31" s="61" t="s">
        <v>27</v>
      </c>
      <c r="Z31" s="51">
        <v>10.99</v>
      </c>
      <c r="AA31" s="51">
        <v>4.4999999999999998E-2</v>
      </c>
      <c r="AB31" s="14" t="s">
        <v>95</v>
      </c>
    </row>
    <row r="32" spans="1:28" ht="20.100000000000001" customHeight="1">
      <c r="A32" s="11">
        <v>31</v>
      </c>
      <c r="B32" s="11" t="s">
        <v>29</v>
      </c>
      <c r="C32" s="12">
        <v>64</v>
      </c>
      <c r="D32" s="20">
        <v>4</v>
      </c>
      <c r="E32" s="21" t="s">
        <v>97</v>
      </c>
      <c r="F32" s="15" t="s">
        <v>68</v>
      </c>
      <c r="G32" s="15" t="s">
        <v>69</v>
      </c>
      <c r="H32" s="14" t="s">
        <v>70</v>
      </c>
      <c r="I32" s="14" t="s">
        <v>70</v>
      </c>
      <c r="J32" s="38" t="s">
        <v>71</v>
      </c>
      <c r="K32" s="35" t="s">
        <v>35</v>
      </c>
      <c r="L32" s="38" t="s">
        <v>72</v>
      </c>
      <c r="M32" s="38">
        <v>13</v>
      </c>
      <c r="N32" s="14">
        <v>7.82</v>
      </c>
      <c r="O32" s="14">
        <v>7.82</v>
      </c>
      <c r="P32" s="11">
        <f t="shared" si="1"/>
        <v>5.87</v>
      </c>
      <c r="Q32" s="53">
        <v>1</v>
      </c>
      <c r="R32" s="47">
        <v>0.26</v>
      </c>
      <c r="S32" s="47">
        <f t="shared" si="2"/>
        <v>3.38</v>
      </c>
      <c r="T32" s="54">
        <v>6308000090</v>
      </c>
      <c r="U32" s="55">
        <v>0.12</v>
      </c>
      <c r="V32" s="50">
        <f t="shared" si="0"/>
        <v>0.40559999999999996</v>
      </c>
      <c r="W32" s="11" t="str">
        <f t="shared" si="3"/>
        <v>6308</v>
      </c>
      <c r="X32" s="51" t="s">
        <v>73</v>
      </c>
      <c r="Y32" s="61" t="s">
        <v>27</v>
      </c>
      <c r="Z32" s="51">
        <v>11.99</v>
      </c>
      <c r="AA32" s="51">
        <v>0.48</v>
      </c>
      <c r="AB32" s="14" t="s">
        <v>74</v>
      </c>
    </row>
    <row r="33" spans="1:28" ht="20.100000000000001" customHeight="1">
      <c r="A33" s="11">
        <v>32</v>
      </c>
      <c r="B33" s="11" t="s">
        <v>29</v>
      </c>
      <c r="C33" s="12">
        <v>64</v>
      </c>
      <c r="D33" s="23">
        <v>4</v>
      </c>
      <c r="E33" s="24" t="s">
        <v>97</v>
      </c>
      <c r="F33" s="15" t="s">
        <v>75</v>
      </c>
      <c r="G33" s="16" t="s">
        <v>76</v>
      </c>
      <c r="H33" s="25" t="s">
        <v>77</v>
      </c>
      <c r="I33" s="25" t="s">
        <v>77</v>
      </c>
      <c r="J33" s="38" t="s">
        <v>78</v>
      </c>
      <c r="K33" s="35" t="s">
        <v>35</v>
      </c>
      <c r="L33" s="38" t="s">
        <v>79</v>
      </c>
      <c r="M33" s="38">
        <v>31</v>
      </c>
      <c r="N33" s="14">
        <v>3.89</v>
      </c>
      <c r="O33" s="14">
        <v>3.89</v>
      </c>
      <c r="P33" s="11">
        <f t="shared" si="1"/>
        <v>2.92</v>
      </c>
      <c r="Q33" s="56"/>
      <c r="R33" s="47">
        <v>0.08</v>
      </c>
      <c r="S33" s="47">
        <f t="shared" si="2"/>
        <v>2.48</v>
      </c>
      <c r="T33" s="48">
        <v>3919908099</v>
      </c>
      <c r="U33" s="49">
        <v>6.5000000000000002E-2</v>
      </c>
      <c r="V33" s="50">
        <f t="shared" si="0"/>
        <v>0.16120000000000001</v>
      </c>
      <c r="W33" s="11" t="str">
        <f t="shared" si="3"/>
        <v>3919</v>
      </c>
      <c r="X33" s="51" t="s">
        <v>80</v>
      </c>
      <c r="Y33" s="61" t="s">
        <v>27</v>
      </c>
      <c r="Z33" s="51">
        <v>6.99</v>
      </c>
      <c r="AA33" s="51">
        <v>0.1</v>
      </c>
      <c r="AB33" s="14" t="s">
        <v>81</v>
      </c>
    </row>
    <row r="34" spans="1:28" ht="20.100000000000001" customHeight="1">
      <c r="A34" s="11">
        <v>33</v>
      </c>
      <c r="B34" s="11" t="s">
        <v>29</v>
      </c>
      <c r="C34" s="12">
        <v>64</v>
      </c>
      <c r="D34" s="23">
        <v>4</v>
      </c>
      <c r="E34" s="24" t="s">
        <v>97</v>
      </c>
      <c r="F34" s="15" t="s">
        <v>82</v>
      </c>
      <c r="G34" s="15" t="s">
        <v>83</v>
      </c>
      <c r="H34" s="26" t="s">
        <v>84</v>
      </c>
      <c r="I34" s="26" t="s">
        <v>84</v>
      </c>
      <c r="J34" s="38" t="s">
        <v>85</v>
      </c>
      <c r="K34" s="35" t="s">
        <v>35</v>
      </c>
      <c r="L34" s="38" t="s">
        <v>86</v>
      </c>
      <c r="M34" s="38">
        <v>17</v>
      </c>
      <c r="N34" s="14">
        <v>1.75</v>
      </c>
      <c r="O34" s="14">
        <v>1.75</v>
      </c>
      <c r="P34" s="11">
        <f t="shared" si="1"/>
        <v>1.31</v>
      </c>
      <c r="Q34" s="56"/>
      <c r="R34" s="47">
        <v>0.11</v>
      </c>
      <c r="S34" s="47">
        <f t="shared" si="2"/>
        <v>1.87</v>
      </c>
      <c r="T34" s="54">
        <v>9505900000</v>
      </c>
      <c r="U34" s="55">
        <v>2.7E-2</v>
      </c>
      <c r="V34" s="50">
        <f t="shared" si="0"/>
        <v>5.049E-2</v>
      </c>
      <c r="W34" s="11" t="str">
        <f t="shared" si="3"/>
        <v>9505</v>
      </c>
      <c r="X34" s="51" t="s">
        <v>87</v>
      </c>
      <c r="Y34" s="61" t="s">
        <v>27</v>
      </c>
      <c r="Z34" s="51">
        <v>5.99</v>
      </c>
      <c r="AA34" s="51">
        <v>8.2000000000000003E-2</v>
      </c>
      <c r="AB34" s="14" t="s">
        <v>88</v>
      </c>
    </row>
    <row r="35" spans="1:28" ht="20.100000000000001" customHeight="1">
      <c r="A35" s="11">
        <v>34</v>
      </c>
      <c r="B35" s="11" t="s">
        <v>29</v>
      </c>
      <c r="C35" s="12">
        <v>64</v>
      </c>
      <c r="D35" s="27">
        <v>4</v>
      </c>
      <c r="E35" s="24" t="s">
        <v>97</v>
      </c>
      <c r="F35" s="15" t="s">
        <v>89</v>
      </c>
      <c r="G35" s="16" t="s">
        <v>90</v>
      </c>
      <c r="H35" s="14" t="s">
        <v>91</v>
      </c>
      <c r="I35" s="14" t="s">
        <v>91</v>
      </c>
      <c r="J35" s="38" t="s">
        <v>92</v>
      </c>
      <c r="K35" s="35" t="s">
        <v>35</v>
      </c>
      <c r="L35" s="38" t="s">
        <v>93</v>
      </c>
      <c r="M35" s="38">
        <v>8</v>
      </c>
      <c r="N35" s="14">
        <v>0.45</v>
      </c>
      <c r="O35" s="14">
        <v>0.45</v>
      </c>
      <c r="P35" s="11">
        <f t="shared" ref="P35:P66" si="4">ROUND(O35*0.75,2)</f>
        <v>0.34</v>
      </c>
      <c r="Q35" s="57"/>
      <c r="R35" s="47">
        <v>0.22</v>
      </c>
      <c r="S35" s="47">
        <f t="shared" si="2"/>
        <v>1.76</v>
      </c>
      <c r="T35" s="48">
        <v>3926400000</v>
      </c>
      <c r="U35" s="49">
        <v>6.5000000000000002E-2</v>
      </c>
      <c r="V35" s="50">
        <f t="shared" si="0"/>
        <v>0.1144</v>
      </c>
      <c r="W35" s="11" t="str">
        <f t="shared" si="3"/>
        <v>3926</v>
      </c>
      <c r="X35" s="51" t="s">
        <v>94</v>
      </c>
      <c r="Y35" s="61" t="s">
        <v>27</v>
      </c>
      <c r="Z35" s="51">
        <v>10.99</v>
      </c>
      <c r="AA35" s="51">
        <v>4.4999999999999998E-2</v>
      </c>
      <c r="AB35" s="14" t="s">
        <v>95</v>
      </c>
    </row>
    <row r="36" spans="1:28" ht="20.100000000000001" customHeight="1">
      <c r="A36" s="11">
        <v>35</v>
      </c>
      <c r="B36" s="11" t="s">
        <v>29</v>
      </c>
      <c r="C36" s="12">
        <v>64</v>
      </c>
      <c r="D36" s="20">
        <v>2</v>
      </c>
      <c r="E36" s="21" t="s">
        <v>98</v>
      </c>
      <c r="F36" s="15" t="s">
        <v>68</v>
      </c>
      <c r="G36" s="15" t="s">
        <v>69</v>
      </c>
      <c r="H36" s="14" t="s">
        <v>70</v>
      </c>
      <c r="I36" s="14" t="s">
        <v>70</v>
      </c>
      <c r="J36" s="38" t="s">
        <v>71</v>
      </c>
      <c r="K36" s="35" t="s">
        <v>35</v>
      </c>
      <c r="L36" s="38" t="s">
        <v>72</v>
      </c>
      <c r="M36" s="38">
        <v>13</v>
      </c>
      <c r="N36" s="14">
        <v>7.82</v>
      </c>
      <c r="O36" s="14">
        <v>7.82</v>
      </c>
      <c r="P36" s="11">
        <f t="shared" si="4"/>
        <v>5.87</v>
      </c>
      <c r="Q36" s="53">
        <v>1</v>
      </c>
      <c r="R36" s="47">
        <v>0.26</v>
      </c>
      <c r="S36" s="47">
        <f t="shared" si="2"/>
        <v>3.38</v>
      </c>
      <c r="T36" s="54">
        <v>6308000090</v>
      </c>
      <c r="U36" s="55">
        <v>0.12</v>
      </c>
      <c r="V36" s="50">
        <f t="shared" si="0"/>
        <v>0.40559999999999996</v>
      </c>
      <c r="W36" s="11" t="str">
        <f t="shared" si="3"/>
        <v>6308</v>
      </c>
      <c r="X36" s="51" t="s">
        <v>73</v>
      </c>
      <c r="Y36" s="61" t="s">
        <v>27</v>
      </c>
      <c r="Z36" s="51">
        <v>11.99</v>
      </c>
      <c r="AA36" s="51">
        <v>0.48</v>
      </c>
      <c r="AB36" s="14" t="s">
        <v>74</v>
      </c>
    </row>
    <row r="37" spans="1:28" ht="20.100000000000001" customHeight="1">
      <c r="A37" s="11">
        <v>36</v>
      </c>
      <c r="B37" s="11" t="s">
        <v>29</v>
      </c>
      <c r="C37" s="12">
        <v>64</v>
      </c>
      <c r="D37" s="23">
        <v>2</v>
      </c>
      <c r="E37" s="24" t="s">
        <v>98</v>
      </c>
      <c r="F37" s="15" t="s">
        <v>75</v>
      </c>
      <c r="G37" s="16" t="s">
        <v>76</v>
      </c>
      <c r="H37" s="25" t="s">
        <v>77</v>
      </c>
      <c r="I37" s="25" t="s">
        <v>77</v>
      </c>
      <c r="J37" s="38" t="s">
        <v>78</v>
      </c>
      <c r="K37" s="35" t="s">
        <v>35</v>
      </c>
      <c r="L37" s="38" t="s">
        <v>79</v>
      </c>
      <c r="M37" s="38">
        <v>31</v>
      </c>
      <c r="N37" s="14">
        <v>3.89</v>
      </c>
      <c r="O37" s="14">
        <v>3.89</v>
      </c>
      <c r="P37" s="11">
        <f t="shared" si="4"/>
        <v>2.92</v>
      </c>
      <c r="Q37" s="56"/>
      <c r="R37" s="47">
        <v>0.08</v>
      </c>
      <c r="S37" s="47">
        <f t="shared" si="2"/>
        <v>2.48</v>
      </c>
      <c r="T37" s="48">
        <v>3919908099</v>
      </c>
      <c r="U37" s="49">
        <v>6.5000000000000002E-2</v>
      </c>
      <c r="V37" s="50">
        <f t="shared" si="0"/>
        <v>0.16120000000000001</v>
      </c>
      <c r="W37" s="11" t="str">
        <f t="shared" si="3"/>
        <v>3919</v>
      </c>
      <c r="X37" s="51" t="s">
        <v>80</v>
      </c>
      <c r="Y37" s="61" t="s">
        <v>27</v>
      </c>
      <c r="Z37" s="51">
        <v>6.99</v>
      </c>
      <c r="AA37" s="51">
        <v>0.1</v>
      </c>
      <c r="AB37" s="14" t="s">
        <v>81</v>
      </c>
    </row>
    <row r="38" spans="1:28" ht="20.100000000000001" customHeight="1">
      <c r="A38" s="11">
        <v>37</v>
      </c>
      <c r="B38" s="11" t="s">
        <v>29</v>
      </c>
      <c r="C38" s="12">
        <v>64</v>
      </c>
      <c r="D38" s="23">
        <v>2</v>
      </c>
      <c r="E38" s="24" t="s">
        <v>98</v>
      </c>
      <c r="F38" s="15" t="s">
        <v>82</v>
      </c>
      <c r="G38" s="15" t="s">
        <v>83</v>
      </c>
      <c r="H38" s="26" t="s">
        <v>84</v>
      </c>
      <c r="I38" s="26" t="s">
        <v>84</v>
      </c>
      <c r="J38" s="38" t="s">
        <v>85</v>
      </c>
      <c r="K38" s="35" t="s">
        <v>35</v>
      </c>
      <c r="L38" s="38" t="s">
        <v>86</v>
      </c>
      <c r="M38" s="38">
        <v>17</v>
      </c>
      <c r="N38" s="14">
        <v>1.75</v>
      </c>
      <c r="O38" s="14">
        <v>1.75</v>
      </c>
      <c r="P38" s="11">
        <f t="shared" si="4"/>
        <v>1.31</v>
      </c>
      <c r="Q38" s="56"/>
      <c r="R38" s="47">
        <v>0.11</v>
      </c>
      <c r="S38" s="47">
        <f t="shared" si="2"/>
        <v>1.87</v>
      </c>
      <c r="T38" s="54">
        <v>9505900000</v>
      </c>
      <c r="U38" s="55">
        <v>2.7E-2</v>
      </c>
      <c r="V38" s="50">
        <f t="shared" si="0"/>
        <v>5.049E-2</v>
      </c>
      <c r="W38" s="11" t="str">
        <f t="shared" si="3"/>
        <v>9505</v>
      </c>
      <c r="X38" s="51" t="s">
        <v>87</v>
      </c>
      <c r="Y38" s="61" t="s">
        <v>27</v>
      </c>
      <c r="Z38" s="51">
        <v>5.99</v>
      </c>
      <c r="AA38" s="51">
        <v>8.2000000000000003E-2</v>
      </c>
      <c r="AB38" s="14" t="s">
        <v>88</v>
      </c>
    </row>
    <row r="39" spans="1:28" ht="20.100000000000001" customHeight="1">
      <c r="A39" s="11">
        <v>38</v>
      </c>
      <c r="B39" s="11" t="s">
        <v>29</v>
      </c>
      <c r="C39" s="12">
        <v>64</v>
      </c>
      <c r="D39" s="27">
        <v>2</v>
      </c>
      <c r="E39" s="24" t="s">
        <v>98</v>
      </c>
      <c r="F39" s="15" t="s">
        <v>89</v>
      </c>
      <c r="G39" s="16" t="s">
        <v>90</v>
      </c>
      <c r="H39" s="14" t="s">
        <v>91</v>
      </c>
      <c r="I39" s="14" t="s">
        <v>91</v>
      </c>
      <c r="J39" s="38" t="s">
        <v>92</v>
      </c>
      <c r="K39" s="35" t="s">
        <v>35</v>
      </c>
      <c r="L39" s="38" t="s">
        <v>93</v>
      </c>
      <c r="M39" s="38">
        <v>8</v>
      </c>
      <c r="N39" s="14">
        <v>0.45</v>
      </c>
      <c r="O39" s="14">
        <v>0.45</v>
      </c>
      <c r="P39" s="11">
        <f t="shared" si="4"/>
        <v>0.34</v>
      </c>
      <c r="Q39" s="57"/>
      <c r="R39" s="47">
        <v>0.22</v>
      </c>
      <c r="S39" s="47">
        <f t="shared" si="2"/>
        <v>1.76</v>
      </c>
      <c r="T39" s="48">
        <v>3926400000</v>
      </c>
      <c r="U39" s="49">
        <v>6.5000000000000002E-2</v>
      </c>
      <c r="V39" s="50">
        <f t="shared" si="0"/>
        <v>0.1144</v>
      </c>
      <c r="W39" s="11" t="str">
        <f t="shared" si="3"/>
        <v>3926</v>
      </c>
      <c r="X39" s="51" t="s">
        <v>94</v>
      </c>
      <c r="Y39" s="61" t="s">
        <v>27</v>
      </c>
      <c r="Z39" s="51">
        <v>10.99</v>
      </c>
      <c r="AA39" s="51">
        <v>4.4999999999999998E-2</v>
      </c>
      <c r="AB39" s="14" t="s">
        <v>95</v>
      </c>
    </row>
    <row r="40" spans="1:28" ht="20.100000000000001" customHeight="1">
      <c r="A40" s="11">
        <v>39</v>
      </c>
      <c r="B40" s="11" t="s">
        <v>29</v>
      </c>
      <c r="C40" s="12">
        <v>64</v>
      </c>
      <c r="D40" s="20">
        <v>3</v>
      </c>
      <c r="E40" s="21" t="s">
        <v>99</v>
      </c>
      <c r="F40" s="15" t="s">
        <v>68</v>
      </c>
      <c r="G40" s="15" t="s">
        <v>69</v>
      </c>
      <c r="H40" s="14" t="s">
        <v>70</v>
      </c>
      <c r="I40" s="14" t="s">
        <v>70</v>
      </c>
      <c r="J40" s="38" t="s">
        <v>71</v>
      </c>
      <c r="K40" s="35" t="s">
        <v>35</v>
      </c>
      <c r="L40" s="38" t="s">
        <v>72</v>
      </c>
      <c r="M40" s="38">
        <v>13</v>
      </c>
      <c r="N40" s="14">
        <v>7.82</v>
      </c>
      <c r="O40" s="14">
        <v>7.82</v>
      </c>
      <c r="P40" s="11">
        <f t="shared" si="4"/>
        <v>5.87</v>
      </c>
      <c r="Q40" s="53">
        <v>1</v>
      </c>
      <c r="R40" s="47">
        <v>0.26</v>
      </c>
      <c r="S40" s="47">
        <f t="shared" si="2"/>
        <v>3.38</v>
      </c>
      <c r="T40" s="54">
        <v>6308000090</v>
      </c>
      <c r="U40" s="55">
        <v>0.12</v>
      </c>
      <c r="V40" s="50">
        <f t="shared" si="0"/>
        <v>0.40559999999999996</v>
      </c>
      <c r="W40" s="11" t="str">
        <f t="shared" si="3"/>
        <v>6308</v>
      </c>
      <c r="X40" s="51" t="s">
        <v>73</v>
      </c>
      <c r="Y40" s="61" t="s">
        <v>27</v>
      </c>
      <c r="Z40" s="51">
        <v>11.99</v>
      </c>
      <c r="AA40" s="51">
        <v>0.48</v>
      </c>
      <c r="AB40" s="14" t="s">
        <v>74</v>
      </c>
    </row>
    <row r="41" spans="1:28" ht="20.100000000000001" customHeight="1">
      <c r="A41" s="11">
        <v>40</v>
      </c>
      <c r="B41" s="11" t="s">
        <v>29</v>
      </c>
      <c r="C41" s="12">
        <v>64</v>
      </c>
      <c r="D41" s="23">
        <v>3</v>
      </c>
      <c r="E41" s="24" t="s">
        <v>99</v>
      </c>
      <c r="F41" s="15" t="s">
        <v>75</v>
      </c>
      <c r="G41" s="16" t="s">
        <v>76</v>
      </c>
      <c r="H41" s="25" t="s">
        <v>77</v>
      </c>
      <c r="I41" s="25" t="s">
        <v>77</v>
      </c>
      <c r="J41" s="38" t="s">
        <v>78</v>
      </c>
      <c r="K41" s="35" t="s">
        <v>35</v>
      </c>
      <c r="L41" s="38" t="s">
        <v>79</v>
      </c>
      <c r="M41" s="38">
        <v>31</v>
      </c>
      <c r="N41" s="14">
        <v>3.89</v>
      </c>
      <c r="O41" s="14">
        <v>3.89</v>
      </c>
      <c r="P41" s="11">
        <f t="shared" si="4"/>
        <v>2.92</v>
      </c>
      <c r="Q41" s="56"/>
      <c r="R41" s="47">
        <v>0.08</v>
      </c>
      <c r="S41" s="47">
        <f t="shared" si="2"/>
        <v>2.48</v>
      </c>
      <c r="T41" s="48">
        <v>3919908099</v>
      </c>
      <c r="U41" s="49">
        <v>6.5000000000000002E-2</v>
      </c>
      <c r="V41" s="50">
        <f t="shared" si="0"/>
        <v>0.16120000000000001</v>
      </c>
      <c r="W41" s="11" t="str">
        <f t="shared" si="3"/>
        <v>3919</v>
      </c>
      <c r="X41" s="51" t="s">
        <v>80</v>
      </c>
      <c r="Y41" s="61" t="s">
        <v>27</v>
      </c>
      <c r="Z41" s="51">
        <v>6.99</v>
      </c>
      <c r="AA41" s="51">
        <v>0.1</v>
      </c>
      <c r="AB41" s="14" t="s">
        <v>81</v>
      </c>
    </row>
    <row r="42" spans="1:28" ht="20.100000000000001" customHeight="1">
      <c r="A42" s="11">
        <v>41</v>
      </c>
      <c r="B42" s="11" t="s">
        <v>29</v>
      </c>
      <c r="C42" s="12">
        <v>64</v>
      </c>
      <c r="D42" s="23">
        <v>3</v>
      </c>
      <c r="E42" s="24" t="s">
        <v>99</v>
      </c>
      <c r="F42" s="15" t="s">
        <v>82</v>
      </c>
      <c r="G42" s="15" t="s">
        <v>83</v>
      </c>
      <c r="H42" s="26" t="s">
        <v>84</v>
      </c>
      <c r="I42" s="26" t="s">
        <v>84</v>
      </c>
      <c r="J42" s="38" t="s">
        <v>85</v>
      </c>
      <c r="K42" s="35" t="s">
        <v>35</v>
      </c>
      <c r="L42" s="38" t="s">
        <v>86</v>
      </c>
      <c r="M42" s="38">
        <v>17</v>
      </c>
      <c r="N42" s="14">
        <v>1.75</v>
      </c>
      <c r="O42" s="14">
        <v>1.75</v>
      </c>
      <c r="P42" s="11">
        <f t="shared" si="4"/>
        <v>1.31</v>
      </c>
      <c r="Q42" s="56"/>
      <c r="R42" s="47">
        <v>0.11</v>
      </c>
      <c r="S42" s="47">
        <f t="shared" si="2"/>
        <v>1.87</v>
      </c>
      <c r="T42" s="54">
        <v>9505900000</v>
      </c>
      <c r="U42" s="55">
        <v>2.7E-2</v>
      </c>
      <c r="V42" s="50">
        <f t="shared" si="0"/>
        <v>5.049E-2</v>
      </c>
      <c r="W42" s="11" t="str">
        <f t="shared" si="3"/>
        <v>9505</v>
      </c>
      <c r="X42" s="51" t="s">
        <v>87</v>
      </c>
      <c r="Y42" s="61" t="s">
        <v>27</v>
      </c>
      <c r="Z42" s="51">
        <v>5.99</v>
      </c>
      <c r="AA42" s="51">
        <v>8.2000000000000003E-2</v>
      </c>
      <c r="AB42" s="14" t="s">
        <v>88</v>
      </c>
    </row>
    <row r="43" spans="1:28" ht="20.100000000000001" customHeight="1">
      <c r="A43" s="11">
        <v>42</v>
      </c>
      <c r="B43" s="11" t="s">
        <v>29</v>
      </c>
      <c r="C43" s="12">
        <v>64</v>
      </c>
      <c r="D43" s="27">
        <v>3</v>
      </c>
      <c r="E43" s="24" t="s">
        <v>99</v>
      </c>
      <c r="F43" s="15" t="s">
        <v>89</v>
      </c>
      <c r="G43" s="16" t="s">
        <v>90</v>
      </c>
      <c r="H43" s="14" t="s">
        <v>91</v>
      </c>
      <c r="I43" s="14" t="s">
        <v>91</v>
      </c>
      <c r="J43" s="38" t="s">
        <v>92</v>
      </c>
      <c r="K43" s="35" t="s">
        <v>35</v>
      </c>
      <c r="L43" s="38" t="s">
        <v>93</v>
      </c>
      <c r="M43" s="38">
        <v>8</v>
      </c>
      <c r="N43" s="14">
        <v>0.45</v>
      </c>
      <c r="O43" s="14">
        <v>0.45</v>
      </c>
      <c r="P43" s="11">
        <f t="shared" si="4"/>
        <v>0.34</v>
      </c>
      <c r="Q43" s="57"/>
      <c r="R43" s="47">
        <v>0.22</v>
      </c>
      <c r="S43" s="47">
        <f t="shared" si="2"/>
        <v>1.76</v>
      </c>
      <c r="T43" s="48">
        <v>3926400000</v>
      </c>
      <c r="U43" s="49">
        <v>6.5000000000000002E-2</v>
      </c>
      <c r="V43" s="50">
        <f t="shared" si="0"/>
        <v>0.1144</v>
      </c>
      <c r="W43" s="11" t="str">
        <f t="shared" si="3"/>
        <v>3926</v>
      </c>
      <c r="X43" s="51" t="s">
        <v>94</v>
      </c>
      <c r="Y43" s="61" t="s">
        <v>27</v>
      </c>
      <c r="Z43" s="51">
        <v>10.99</v>
      </c>
      <c r="AA43" s="51">
        <v>4.4999999999999998E-2</v>
      </c>
      <c r="AB43" s="14" t="s">
        <v>95</v>
      </c>
    </row>
    <row r="44" spans="1:28" ht="20.100000000000001" customHeight="1">
      <c r="A44" s="11">
        <v>43</v>
      </c>
      <c r="B44" s="11" t="s">
        <v>29</v>
      </c>
      <c r="C44" s="12">
        <v>64</v>
      </c>
      <c r="D44" s="20">
        <v>4</v>
      </c>
      <c r="E44" s="21" t="s">
        <v>100</v>
      </c>
      <c r="F44" s="15" t="s">
        <v>68</v>
      </c>
      <c r="G44" s="15" t="s">
        <v>69</v>
      </c>
      <c r="H44" s="14" t="s">
        <v>70</v>
      </c>
      <c r="I44" s="14" t="s">
        <v>70</v>
      </c>
      <c r="J44" s="38" t="s">
        <v>71</v>
      </c>
      <c r="K44" s="35" t="s">
        <v>35</v>
      </c>
      <c r="L44" s="38" t="s">
        <v>72</v>
      </c>
      <c r="M44" s="38">
        <v>15</v>
      </c>
      <c r="N44" s="14">
        <v>9.02</v>
      </c>
      <c r="O44" s="14">
        <v>9.02</v>
      </c>
      <c r="P44" s="11">
        <f t="shared" si="4"/>
        <v>6.77</v>
      </c>
      <c r="Q44" s="53">
        <v>1</v>
      </c>
      <c r="R44" s="47">
        <v>0.26</v>
      </c>
      <c r="S44" s="47">
        <f t="shared" si="2"/>
        <v>3.9000000000000004</v>
      </c>
      <c r="T44" s="54">
        <v>6308000090</v>
      </c>
      <c r="U44" s="55">
        <v>0.12</v>
      </c>
      <c r="V44" s="50">
        <f t="shared" si="0"/>
        <v>0.46800000000000003</v>
      </c>
      <c r="W44" s="11" t="str">
        <f t="shared" si="3"/>
        <v>6308</v>
      </c>
      <c r="X44" s="51" t="s">
        <v>73</v>
      </c>
      <c r="Y44" s="61" t="s">
        <v>27</v>
      </c>
      <c r="Z44" s="51">
        <v>11.99</v>
      </c>
      <c r="AA44" s="51">
        <v>0.48</v>
      </c>
      <c r="AB44" s="14" t="s">
        <v>74</v>
      </c>
    </row>
    <row r="45" spans="1:28" ht="20.100000000000001" customHeight="1">
      <c r="A45" s="11">
        <v>44</v>
      </c>
      <c r="B45" s="11" t="s">
        <v>29</v>
      </c>
      <c r="C45" s="12">
        <v>64</v>
      </c>
      <c r="D45" s="23">
        <v>4</v>
      </c>
      <c r="E45" s="24" t="s">
        <v>100</v>
      </c>
      <c r="F45" s="15" t="s">
        <v>75</v>
      </c>
      <c r="G45" s="16" t="s">
        <v>76</v>
      </c>
      <c r="H45" s="25" t="s">
        <v>77</v>
      </c>
      <c r="I45" s="25" t="s">
        <v>77</v>
      </c>
      <c r="J45" s="38" t="s">
        <v>78</v>
      </c>
      <c r="K45" s="35" t="s">
        <v>35</v>
      </c>
      <c r="L45" s="38" t="s">
        <v>79</v>
      </c>
      <c r="M45" s="38">
        <v>30</v>
      </c>
      <c r="N45" s="14">
        <v>3.76</v>
      </c>
      <c r="O45" s="14">
        <v>3.76</v>
      </c>
      <c r="P45" s="11">
        <f t="shared" si="4"/>
        <v>2.82</v>
      </c>
      <c r="Q45" s="56"/>
      <c r="R45" s="47">
        <v>0.08</v>
      </c>
      <c r="S45" s="47">
        <f t="shared" si="2"/>
        <v>2.4</v>
      </c>
      <c r="T45" s="48">
        <v>3919908099</v>
      </c>
      <c r="U45" s="49">
        <v>6.5000000000000002E-2</v>
      </c>
      <c r="V45" s="50">
        <f t="shared" si="0"/>
        <v>0.156</v>
      </c>
      <c r="W45" s="11" t="str">
        <f t="shared" si="3"/>
        <v>3919</v>
      </c>
      <c r="X45" s="51" t="s">
        <v>80</v>
      </c>
      <c r="Y45" s="61" t="s">
        <v>27</v>
      </c>
      <c r="Z45" s="51">
        <v>6.99</v>
      </c>
      <c r="AA45" s="51">
        <v>0.1</v>
      </c>
      <c r="AB45" s="14" t="s">
        <v>81</v>
      </c>
    </row>
    <row r="46" spans="1:28" ht="20.100000000000001" customHeight="1">
      <c r="A46" s="11">
        <v>45</v>
      </c>
      <c r="B46" s="11" t="s">
        <v>29</v>
      </c>
      <c r="C46" s="12">
        <v>64</v>
      </c>
      <c r="D46" s="23">
        <v>4</v>
      </c>
      <c r="E46" s="24" t="s">
        <v>100</v>
      </c>
      <c r="F46" s="15" t="s">
        <v>82</v>
      </c>
      <c r="G46" s="15" t="s">
        <v>83</v>
      </c>
      <c r="H46" s="26" t="s">
        <v>84</v>
      </c>
      <c r="I46" s="26" t="s">
        <v>84</v>
      </c>
      <c r="J46" s="38" t="s">
        <v>85</v>
      </c>
      <c r="K46" s="35" t="s">
        <v>35</v>
      </c>
      <c r="L46" s="39" t="s">
        <v>86</v>
      </c>
      <c r="M46" s="38">
        <v>15</v>
      </c>
      <c r="N46" s="14">
        <v>1.54</v>
      </c>
      <c r="O46" s="14">
        <v>1.54</v>
      </c>
      <c r="P46" s="11">
        <f t="shared" si="4"/>
        <v>1.1599999999999999</v>
      </c>
      <c r="Q46" s="56"/>
      <c r="R46" s="47">
        <v>0.11</v>
      </c>
      <c r="S46" s="47">
        <f t="shared" si="2"/>
        <v>1.65</v>
      </c>
      <c r="T46" s="54">
        <v>9505900000</v>
      </c>
      <c r="U46" s="55">
        <v>2.7E-2</v>
      </c>
      <c r="V46" s="50">
        <f t="shared" si="0"/>
        <v>4.4549999999999999E-2</v>
      </c>
      <c r="W46" s="11" t="str">
        <f t="shared" si="3"/>
        <v>9505</v>
      </c>
      <c r="X46" s="51" t="s">
        <v>87</v>
      </c>
      <c r="Y46" s="61" t="s">
        <v>27</v>
      </c>
      <c r="Z46" s="51">
        <v>5.99</v>
      </c>
      <c r="AA46" s="51">
        <v>8.2000000000000003E-2</v>
      </c>
      <c r="AB46" s="14" t="s">
        <v>88</v>
      </c>
    </row>
    <row r="47" spans="1:28" ht="20.100000000000001" customHeight="1">
      <c r="A47" s="11">
        <v>46</v>
      </c>
      <c r="B47" s="11" t="s">
        <v>29</v>
      </c>
      <c r="C47" s="12">
        <v>64</v>
      </c>
      <c r="D47" s="27">
        <v>4</v>
      </c>
      <c r="E47" s="24" t="s">
        <v>100</v>
      </c>
      <c r="F47" s="15" t="s">
        <v>89</v>
      </c>
      <c r="G47" s="16" t="s">
        <v>90</v>
      </c>
      <c r="H47" s="14" t="s">
        <v>91</v>
      </c>
      <c r="I47" s="14" t="s">
        <v>91</v>
      </c>
      <c r="J47" s="38" t="s">
        <v>92</v>
      </c>
      <c r="K47" s="35" t="s">
        <v>35</v>
      </c>
      <c r="L47" s="39" t="s">
        <v>93</v>
      </c>
      <c r="M47" s="38">
        <v>8</v>
      </c>
      <c r="N47" s="14">
        <v>0.45</v>
      </c>
      <c r="O47" s="14">
        <v>0.45</v>
      </c>
      <c r="P47" s="11">
        <f t="shared" si="4"/>
        <v>0.34</v>
      </c>
      <c r="Q47" s="57"/>
      <c r="R47" s="47">
        <v>0.22</v>
      </c>
      <c r="S47" s="47">
        <f t="shared" si="2"/>
        <v>1.76</v>
      </c>
      <c r="T47" s="48">
        <v>3926400000</v>
      </c>
      <c r="U47" s="49">
        <v>6.5000000000000002E-2</v>
      </c>
      <c r="V47" s="50">
        <f t="shared" si="0"/>
        <v>0.1144</v>
      </c>
      <c r="W47" s="11" t="str">
        <f t="shared" si="3"/>
        <v>3926</v>
      </c>
      <c r="X47" s="51" t="s">
        <v>94</v>
      </c>
      <c r="Y47" s="61" t="s">
        <v>27</v>
      </c>
      <c r="Z47" s="51">
        <v>10.99</v>
      </c>
      <c r="AA47" s="51">
        <v>4.4999999999999998E-2</v>
      </c>
      <c r="AB47" s="14" t="s">
        <v>95</v>
      </c>
    </row>
    <row r="48" spans="1:28" ht="20.100000000000001" customHeight="1">
      <c r="A48" s="11">
        <v>47</v>
      </c>
      <c r="B48" s="11" t="s">
        <v>29</v>
      </c>
      <c r="C48" s="12">
        <v>64</v>
      </c>
      <c r="D48" s="20">
        <v>1</v>
      </c>
      <c r="E48" s="21" t="s">
        <v>101</v>
      </c>
      <c r="F48" s="15" t="s">
        <v>102</v>
      </c>
      <c r="G48" s="28" t="s">
        <v>103</v>
      </c>
      <c r="H48" s="26" t="s">
        <v>104</v>
      </c>
      <c r="I48" s="26" t="s">
        <v>104</v>
      </c>
      <c r="J48" s="38" t="s">
        <v>85</v>
      </c>
      <c r="K48" s="35" t="s">
        <v>35</v>
      </c>
      <c r="L48" s="39" t="s">
        <v>105</v>
      </c>
      <c r="M48" s="38">
        <v>25</v>
      </c>
      <c r="N48" s="14">
        <v>6.27</v>
      </c>
      <c r="O48" s="14">
        <v>6.27</v>
      </c>
      <c r="P48" s="11">
        <f t="shared" si="4"/>
        <v>4.7</v>
      </c>
      <c r="Q48" s="53">
        <v>1</v>
      </c>
      <c r="R48" s="47">
        <v>0.15</v>
      </c>
      <c r="S48" s="47">
        <f t="shared" si="2"/>
        <v>3.75</v>
      </c>
      <c r="T48" s="54">
        <v>9503009590</v>
      </c>
      <c r="U48" s="55">
        <v>4.7E-2</v>
      </c>
      <c r="V48" s="50">
        <f t="shared" si="0"/>
        <v>0.17624999999999999</v>
      </c>
      <c r="W48" s="11" t="str">
        <f t="shared" si="3"/>
        <v>9503</v>
      </c>
      <c r="X48" s="51" t="s">
        <v>106</v>
      </c>
      <c r="Y48" s="61" t="s">
        <v>27</v>
      </c>
      <c r="Z48" s="51">
        <v>8.99</v>
      </c>
      <c r="AA48" s="51">
        <v>0.2</v>
      </c>
      <c r="AB48" s="62" t="s">
        <v>107</v>
      </c>
    </row>
    <row r="49" spans="1:28" ht="20.100000000000001" customHeight="1">
      <c r="A49" s="11">
        <v>48</v>
      </c>
      <c r="B49" s="11" t="s">
        <v>29</v>
      </c>
      <c r="C49" s="12">
        <v>64</v>
      </c>
      <c r="D49" s="27">
        <v>1</v>
      </c>
      <c r="E49" s="24" t="s">
        <v>101</v>
      </c>
      <c r="F49" s="15" t="s">
        <v>108</v>
      </c>
      <c r="G49" s="29" t="s">
        <v>109</v>
      </c>
      <c r="H49" s="26" t="s">
        <v>110</v>
      </c>
      <c r="I49" s="26" t="s">
        <v>110</v>
      </c>
      <c r="J49" s="38" t="s">
        <v>92</v>
      </c>
      <c r="K49" s="35" t="s">
        <v>35</v>
      </c>
      <c r="L49" s="38" t="s">
        <v>93</v>
      </c>
      <c r="M49" s="38">
        <v>25</v>
      </c>
      <c r="N49" s="14">
        <v>6.27</v>
      </c>
      <c r="O49" s="14">
        <v>6.27</v>
      </c>
      <c r="P49" s="11">
        <f t="shared" si="4"/>
        <v>4.7</v>
      </c>
      <c r="Q49" s="57"/>
      <c r="R49" s="47">
        <v>0.23</v>
      </c>
      <c r="S49" s="47">
        <f t="shared" si="2"/>
        <v>5.75</v>
      </c>
      <c r="T49" s="54">
        <v>9505900000</v>
      </c>
      <c r="U49" s="55">
        <v>2.7E-2</v>
      </c>
      <c r="V49" s="50">
        <f t="shared" si="0"/>
        <v>0.15525</v>
      </c>
      <c r="W49" s="11" t="str">
        <f t="shared" si="3"/>
        <v>9505</v>
      </c>
      <c r="X49" s="51" t="s">
        <v>111</v>
      </c>
      <c r="Y49" s="61" t="s">
        <v>27</v>
      </c>
      <c r="Z49" s="51">
        <v>9.99</v>
      </c>
      <c r="AA49" s="51">
        <v>0.2</v>
      </c>
      <c r="AB49" s="62" t="s">
        <v>112</v>
      </c>
    </row>
    <row r="50" spans="1:28" ht="20.100000000000001" customHeight="1">
      <c r="A50" s="11">
        <v>49</v>
      </c>
      <c r="B50" s="11" t="s">
        <v>29</v>
      </c>
      <c r="C50" s="12">
        <v>64</v>
      </c>
      <c r="D50" s="20">
        <v>3</v>
      </c>
      <c r="E50" s="21" t="s">
        <v>113</v>
      </c>
      <c r="F50" s="15" t="s">
        <v>102</v>
      </c>
      <c r="G50" s="28" t="s">
        <v>103</v>
      </c>
      <c r="H50" s="14" t="s">
        <v>104</v>
      </c>
      <c r="I50" s="14" t="s">
        <v>104</v>
      </c>
      <c r="J50" s="38" t="s">
        <v>85</v>
      </c>
      <c r="K50" s="35" t="s">
        <v>35</v>
      </c>
      <c r="L50" s="38" t="s">
        <v>105</v>
      </c>
      <c r="M50" s="38">
        <v>25</v>
      </c>
      <c r="N50" s="14">
        <v>6.27</v>
      </c>
      <c r="O50" s="14">
        <v>6.27</v>
      </c>
      <c r="P50" s="11">
        <f t="shared" si="4"/>
        <v>4.7</v>
      </c>
      <c r="Q50" s="53">
        <v>1</v>
      </c>
      <c r="R50" s="47">
        <v>0.15</v>
      </c>
      <c r="S50" s="47">
        <f t="shared" si="2"/>
        <v>3.75</v>
      </c>
      <c r="T50" s="54">
        <v>9503009590</v>
      </c>
      <c r="U50" s="55">
        <v>4.7E-2</v>
      </c>
      <c r="V50" s="50">
        <f t="shared" si="0"/>
        <v>0.17624999999999999</v>
      </c>
      <c r="W50" s="11" t="str">
        <f t="shared" si="3"/>
        <v>9503</v>
      </c>
      <c r="X50" s="51" t="s">
        <v>106</v>
      </c>
      <c r="Y50" s="61" t="s">
        <v>27</v>
      </c>
      <c r="Z50" s="51">
        <v>8.99</v>
      </c>
      <c r="AA50" s="51">
        <v>0.2</v>
      </c>
      <c r="AB50" s="14" t="s">
        <v>107</v>
      </c>
    </row>
    <row r="51" spans="1:28" ht="20.100000000000001" customHeight="1">
      <c r="A51" s="11">
        <v>50</v>
      </c>
      <c r="B51" s="11" t="s">
        <v>29</v>
      </c>
      <c r="C51" s="11">
        <v>64</v>
      </c>
      <c r="D51" s="27">
        <v>3</v>
      </c>
      <c r="E51" s="24" t="s">
        <v>113</v>
      </c>
      <c r="F51" s="15" t="s">
        <v>108</v>
      </c>
      <c r="G51" s="29" t="s">
        <v>109</v>
      </c>
      <c r="H51" s="14" t="s">
        <v>110</v>
      </c>
      <c r="I51" s="14" t="s">
        <v>110</v>
      </c>
      <c r="J51" s="38" t="s">
        <v>92</v>
      </c>
      <c r="K51" s="35" t="s">
        <v>35</v>
      </c>
      <c r="L51" s="38" t="s">
        <v>93</v>
      </c>
      <c r="M51" s="38">
        <v>25</v>
      </c>
      <c r="N51" s="14">
        <v>6.27</v>
      </c>
      <c r="O51" s="14">
        <v>6.27</v>
      </c>
      <c r="P51" s="11">
        <f t="shared" si="4"/>
        <v>4.7</v>
      </c>
      <c r="Q51" s="57"/>
      <c r="R51" s="47">
        <v>0.23</v>
      </c>
      <c r="S51" s="47">
        <f t="shared" si="2"/>
        <v>5.75</v>
      </c>
      <c r="T51" s="54">
        <v>9505900000</v>
      </c>
      <c r="U51" s="55">
        <v>2.7E-2</v>
      </c>
      <c r="V51" s="50">
        <f t="shared" si="0"/>
        <v>0.15525</v>
      </c>
      <c r="W51" s="11" t="str">
        <f t="shared" si="3"/>
        <v>9505</v>
      </c>
      <c r="X51" s="51" t="s">
        <v>111</v>
      </c>
      <c r="Y51" s="61" t="s">
        <v>27</v>
      </c>
      <c r="Z51" s="51">
        <v>9.99</v>
      </c>
      <c r="AA51" s="51">
        <v>0.2</v>
      </c>
      <c r="AB51" s="14" t="s">
        <v>112</v>
      </c>
    </row>
    <row r="52" spans="1:28" ht="20.100000000000001" customHeight="1">
      <c r="A52" s="11">
        <v>51</v>
      </c>
      <c r="B52" s="11" t="s">
        <v>29</v>
      </c>
      <c r="C52" s="11">
        <v>64</v>
      </c>
      <c r="D52" s="20">
        <v>4</v>
      </c>
      <c r="E52" s="21" t="s">
        <v>114</v>
      </c>
      <c r="F52" s="15" t="s">
        <v>102</v>
      </c>
      <c r="G52" s="28" t="s">
        <v>103</v>
      </c>
      <c r="H52" s="14" t="s">
        <v>104</v>
      </c>
      <c r="I52" s="14" t="s">
        <v>104</v>
      </c>
      <c r="J52" s="38" t="s">
        <v>85</v>
      </c>
      <c r="K52" s="35" t="s">
        <v>35</v>
      </c>
      <c r="L52" s="38" t="s">
        <v>105</v>
      </c>
      <c r="M52" s="38">
        <v>25</v>
      </c>
      <c r="N52" s="14">
        <v>6.27</v>
      </c>
      <c r="O52" s="14">
        <v>6.27</v>
      </c>
      <c r="P52" s="11">
        <f t="shared" si="4"/>
        <v>4.7</v>
      </c>
      <c r="Q52" s="53">
        <v>1</v>
      </c>
      <c r="R52" s="47">
        <v>0.15</v>
      </c>
      <c r="S52" s="47">
        <f t="shared" si="2"/>
        <v>3.75</v>
      </c>
      <c r="T52" s="54">
        <v>9503009590</v>
      </c>
      <c r="U52" s="55">
        <v>4.7E-2</v>
      </c>
      <c r="V52" s="50">
        <f t="shared" si="0"/>
        <v>0.17624999999999999</v>
      </c>
      <c r="W52" s="11" t="str">
        <f t="shared" si="3"/>
        <v>9503</v>
      </c>
      <c r="X52" s="51" t="s">
        <v>106</v>
      </c>
      <c r="Y52" s="61" t="s">
        <v>27</v>
      </c>
      <c r="Z52" s="51">
        <v>8.99</v>
      </c>
      <c r="AA52" s="51">
        <v>0.2</v>
      </c>
      <c r="AB52" s="14" t="s">
        <v>107</v>
      </c>
    </row>
    <row r="53" spans="1:28" ht="20.100000000000001" customHeight="1">
      <c r="A53" s="11">
        <v>52</v>
      </c>
      <c r="B53" s="11" t="s">
        <v>29</v>
      </c>
      <c r="C53" s="11">
        <v>64</v>
      </c>
      <c r="D53" s="27">
        <v>4</v>
      </c>
      <c r="E53" s="24" t="s">
        <v>114</v>
      </c>
      <c r="F53" s="15" t="s">
        <v>108</v>
      </c>
      <c r="G53" s="29" t="s">
        <v>109</v>
      </c>
      <c r="H53" s="14" t="s">
        <v>110</v>
      </c>
      <c r="I53" s="14" t="s">
        <v>110</v>
      </c>
      <c r="J53" s="38" t="s">
        <v>92</v>
      </c>
      <c r="K53" s="35" t="s">
        <v>35</v>
      </c>
      <c r="L53" s="38" t="s">
        <v>93</v>
      </c>
      <c r="M53" s="38">
        <v>25</v>
      </c>
      <c r="N53" s="14">
        <v>6.27</v>
      </c>
      <c r="O53" s="14">
        <v>6.27</v>
      </c>
      <c r="P53" s="11">
        <f t="shared" si="4"/>
        <v>4.7</v>
      </c>
      <c r="Q53" s="57"/>
      <c r="R53" s="47">
        <v>0.23</v>
      </c>
      <c r="S53" s="47">
        <f t="shared" si="2"/>
        <v>5.75</v>
      </c>
      <c r="T53" s="54">
        <v>9505900000</v>
      </c>
      <c r="U53" s="55">
        <v>2.7E-2</v>
      </c>
      <c r="V53" s="50">
        <f t="shared" si="0"/>
        <v>0.15525</v>
      </c>
      <c r="W53" s="11" t="str">
        <f t="shared" si="3"/>
        <v>9505</v>
      </c>
      <c r="X53" s="51" t="s">
        <v>111</v>
      </c>
      <c r="Y53" s="61" t="s">
        <v>27</v>
      </c>
      <c r="Z53" s="51">
        <v>9.99</v>
      </c>
      <c r="AA53" s="51">
        <v>0.2</v>
      </c>
      <c r="AB53" s="14" t="s">
        <v>112</v>
      </c>
    </row>
    <row r="54" spans="1:28" ht="20.100000000000001" customHeight="1">
      <c r="A54" s="11">
        <v>53</v>
      </c>
      <c r="B54" s="11" t="s">
        <v>29</v>
      </c>
      <c r="C54" s="11">
        <v>64</v>
      </c>
      <c r="D54" s="20">
        <v>1</v>
      </c>
      <c r="E54" s="21" t="s">
        <v>115</v>
      </c>
      <c r="F54" s="15" t="s">
        <v>102</v>
      </c>
      <c r="G54" s="28" t="s">
        <v>103</v>
      </c>
      <c r="H54" s="14" t="s">
        <v>104</v>
      </c>
      <c r="I54" s="14" t="s">
        <v>104</v>
      </c>
      <c r="J54" s="38" t="s">
        <v>85</v>
      </c>
      <c r="K54" s="35" t="s">
        <v>35</v>
      </c>
      <c r="L54" s="38" t="s">
        <v>105</v>
      </c>
      <c r="M54" s="38">
        <v>24</v>
      </c>
      <c r="N54" s="14">
        <v>6.02</v>
      </c>
      <c r="O54" s="14">
        <v>6.02</v>
      </c>
      <c r="P54" s="11">
        <f t="shared" si="4"/>
        <v>4.5199999999999996</v>
      </c>
      <c r="Q54" s="53">
        <v>1</v>
      </c>
      <c r="R54" s="47">
        <v>0.15</v>
      </c>
      <c r="S54" s="47">
        <f t="shared" si="2"/>
        <v>3.5999999999999996</v>
      </c>
      <c r="T54" s="54">
        <v>9503009590</v>
      </c>
      <c r="U54" s="55">
        <v>4.7E-2</v>
      </c>
      <c r="V54" s="50">
        <f t="shared" si="0"/>
        <v>0.16919999999999999</v>
      </c>
      <c r="W54" s="11" t="str">
        <f t="shared" si="3"/>
        <v>9503</v>
      </c>
      <c r="X54" s="51" t="s">
        <v>106</v>
      </c>
      <c r="Y54" s="61" t="s">
        <v>27</v>
      </c>
      <c r="Z54" s="51">
        <v>8.99</v>
      </c>
      <c r="AA54" s="51">
        <v>0.2</v>
      </c>
      <c r="AB54" s="14" t="s">
        <v>107</v>
      </c>
    </row>
    <row r="55" spans="1:28" ht="20.100000000000001" customHeight="1">
      <c r="A55" s="11">
        <v>54</v>
      </c>
      <c r="B55" s="11" t="s">
        <v>29</v>
      </c>
      <c r="C55" s="11">
        <v>64</v>
      </c>
      <c r="D55" s="27">
        <v>1</v>
      </c>
      <c r="E55" s="24" t="s">
        <v>115</v>
      </c>
      <c r="F55" s="15" t="s">
        <v>108</v>
      </c>
      <c r="G55" s="29" t="s">
        <v>109</v>
      </c>
      <c r="H55" s="14" t="s">
        <v>110</v>
      </c>
      <c r="I55" s="14" t="s">
        <v>110</v>
      </c>
      <c r="J55" s="38" t="s">
        <v>92</v>
      </c>
      <c r="K55" s="35" t="s">
        <v>35</v>
      </c>
      <c r="L55" s="38" t="s">
        <v>93</v>
      </c>
      <c r="M55" s="38">
        <v>25</v>
      </c>
      <c r="N55" s="14">
        <v>6.27</v>
      </c>
      <c r="O55" s="14">
        <v>6.27</v>
      </c>
      <c r="P55" s="11">
        <f t="shared" si="4"/>
        <v>4.7</v>
      </c>
      <c r="Q55" s="57"/>
      <c r="R55" s="47">
        <v>0.23</v>
      </c>
      <c r="S55" s="47">
        <f t="shared" si="2"/>
        <v>5.75</v>
      </c>
      <c r="T55" s="54">
        <v>9505900000</v>
      </c>
      <c r="U55" s="55">
        <v>2.7E-2</v>
      </c>
      <c r="V55" s="50">
        <f t="shared" si="0"/>
        <v>0.15525</v>
      </c>
      <c r="W55" s="11" t="str">
        <f t="shared" si="3"/>
        <v>9505</v>
      </c>
      <c r="X55" s="51" t="s">
        <v>111</v>
      </c>
      <c r="Y55" s="61" t="s">
        <v>27</v>
      </c>
      <c r="Z55" s="51">
        <v>9.99</v>
      </c>
      <c r="AA55" s="51">
        <v>0.2</v>
      </c>
      <c r="AB55" s="14" t="s">
        <v>112</v>
      </c>
    </row>
    <row r="56" spans="1:28" ht="20.100000000000001" customHeight="1">
      <c r="A56" s="11">
        <v>55</v>
      </c>
      <c r="B56" s="11" t="s">
        <v>29</v>
      </c>
      <c r="C56" s="11">
        <v>64</v>
      </c>
      <c r="D56" s="30">
        <v>3</v>
      </c>
      <c r="E56" s="21" t="s">
        <v>116</v>
      </c>
      <c r="F56" s="15" t="s">
        <v>82</v>
      </c>
      <c r="G56" s="15" t="s">
        <v>83</v>
      </c>
      <c r="H56" s="26" t="s">
        <v>84</v>
      </c>
      <c r="I56" s="26" t="s">
        <v>84</v>
      </c>
      <c r="J56" s="38" t="s">
        <v>85</v>
      </c>
      <c r="K56" s="35" t="s">
        <v>35</v>
      </c>
      <c r="L56" s="38" t="s">
        <v>86</v>
      </c>
      <c r="M56" s="38">
        <v>60</v>
      </c>
      <c r="N56" s="41">
        <v>6.17</v>
      </c>
      <c r="O56" s="41">
        <v>6.17</v>
      </c>
      <c r="P56" s="11">
        <f t="shared" si="4"/>
        <v>4.63</v>
      </c>
      <c r="Q56" s="58">
        <v>1</v>
      </c>
      <c r="R56" s="47">
        <v>0.11</v>
      </c>
      <c r="S56" s="47">
        <f t="shared" si="2"/>
        <v>6.6</v>
      </c>
      <c r="T56" s="54">
        <v>9505900000</v>
      </c>
      <c r="U56" s="55">
        <v>2.7E-2</v>
      </c>
      <c r="V56" s="50">
        <f t="shared" si="0"/>
        <v>0.1782</v>
      </c>
      <c r="W56" s="11" t="str">
        <f t="shared" si="3"/>
        <v>9505</v>
      </c>
      <c r="X56" s="51" t="s">
        <v>87</v>
      </c>
      <c r="Y56" s="61" t="s">
        <v>27</v>
      </c>
      <c r="Z56" s="51">
        <v>5.99</v>
      </c>
      <c r="AA56" s="51">
        <v>8.2000000000000003E-2</v>
      </c>
      <c r="AB56" s="14" t="s">
        <v>117</v>
      </c>
    </row>
    <row r="57" spans="1:28" ht="20.100000000000001" customHeight="1">
      <c r="A57" s="11">
        <v>56</v>
      </c>
      <c r="B57" s="11" t="s">
        <v>29</v>
      </c>
      <c r="C57" s="11">
        <v>64</v>
      </c>
      <c r="D57" s="31">
        <v>3</v>
      </c>
      <c r="E57" s="24" t="s">
        <v>116</v>
      </c>
      <c r="F57" s="15" t="s">
        <v>118</v>
      </c>
      <c r="G57" s="15" t="s">
        <v>119</v>
      </c>
      <c r="H57" s="26" t="s">
        <v>120</v>
      </c>
      <c r="I57" s="26" t="s">
        <v>120</v>
      </c>
      <c r="J57" s="38" t="s">
        <v>85</v>
      </c>
      <c r="K57" s="35" t="s">
        <v>35</v>
      </c>
      <c r="L57" s="38" t="s">
        <v>121</v>
      </c>
      <c r="M57" s="38">
        <v>20</v>
      </c>
      <c r="N57" s="41">
        <v>6.52</v>
      </c>
      <c r="O57" s="41">
        <v>6.52</v>
      </c>
      <c r="P57" s="11">
        <f t="shared" si="4"/>
        <v>4.8899999999999997</v>
      </c>
      <c r="Q57" s="59"/>
      <c r="R57" s="47">
        <v>0.14000000000000001</v>
      </c>
      <c r="S57" s="47">
        <f t="shared" si="2"/>
        <v>2.8000000000000003</v>
      </c>
      <c r="T57" s="51">
        <v>3926400000</v>
      </c>
      <c r="U57" s="52">
        <v>6.5000000000000002E-2</v>
      </c>
      <c r="V57" s="50">
        <f t="shared" si="0"/>
        <v>0.18200000000000002</v>
      </c>
      <c r="W57" s="11" t="str">
        <f t="shared" si="3"/>
        <v>3926</v>
      </c>
      <c r="X57" s="51" t="s">
        <v>122</v>
      </c>
      <c r="Y57" s="61" t="s">
        <v>27</v>
      </c>
      <c r="Z57" s="51">
        <v>8.99</v>
      </c>
      <c r="AA57" s="51">
        <v>0.26</v>
      </c>
      <c r="AB57" s="62" t="s">
        <v>123</v>
      </c>
    </row>
    <row r="58" spans="1:28" ht="20.100000000000001" customHeight="1">
      <c r="A58" s="11">
        <v>57</v>
      </c>
      <c r="B58" s="11" t="s">
        <v>29</v>
      </c>
      <c r="C58" s="11">
        <v>64</v>
      </c>
      <c r="D58" s="31">
        <v>3</v>
      </c>
      <c r="E58" s="24" t="s">
        <v>116</v>
      </c>
      <c r="F58" s="15" t="s">
        <v>89</v>
      </c>
      <c r="G58" s="16" t="s">
        <v>90</v>
      </c>
      <c r="H58" s="14" t="s">
        <v>91</v>
      </c>
      <c r="I58" s="14" t="s">
        <v>91</v>
      </c>
      <c r="J58" s="38" t="s">
        <v>92</v>
      </c>
      <c r="K58" s="35" t="s">
        <v>35</v>
      </c>
      <c r="L58" s="38" t="s">
        <v>93</v>
      </c>
      <c r="M58" s="38">
        <v>20</v>
      </c>
      <c r="N58" s="41">
        <v>1.1299999999999999</v>
      </c>
      <c r="O58" s="41">
        <v>1.1299999999999999</v>
      </c>
      <c r="P58" s="11">
        <f t="shared" si="4"/>
        <v>0.85</v>
      </c>
      <c r="Q58" s="59"/>
      <c r="R58" s="47">
        <v>0.22</v>
      </c>
      <c r="S58" s="47">
        <f t="shared" si="2"/>
        <v>4.4000000000000004</v>
      </c>
      <c r="T58" s="48">
        <v>3926400000</v>
      </c>
      <c r="U58" s="49">
        <v>6.5000000000000002E-2</v>
      </c>
      <c r="V58" s="50">
        <f t="shared" si="0"/>
        <v>0.28600000000000003</v>
      </c>
      <c r="W58" s="11" t="str">
        <f t="shared" si="3"/>
        <v>3926</v>
      </c>
      <c r="X58" s="51" t="s">
        <v>94</v>
      </c>
      <c r="Y58" s="61" t="s">
        <v>27</v>
      </c>
      <c r="Z58" s="51">
        <v>10.99</v>
      </c>
      <c r="AA58" s="51">
        <v>4.4999999999999998E-2</v>
      </c>
      <c r="AB58" s="14" t="s">
        <v>95</v>
      </c>
    </row>
    <row r="59" spans="1:28" ht="20.100000000000001" customHeight="1">
      <c r="A59" s="11">
        <v>58</v>
      </c>
      <c r="B59" s="11" t="s">
        <v>29</v>
      </c>
      <c r="C59" s="11">
        <v>64</v>
      </c>
      <c r="D59" s="30">
        <v>2</v>
      </c>
      <c r="E59" s="21" t="s">
        <v>124</v>
      </c>
      <c r="F59" s="15" t="s">
        <v>82</v>
      </c>
      <c r="G59" s="15" t="s">
        <v>83</v>
      </c>
      <c r="H59" s="26" t="s">
        <v>84</v>
      </c>
      <c r="I59" s="26" t="s">
        <v>84</v>
      </c>
      <c r="J59" s="38" t="s">
        <v>85</v>
      </c>
      <c r="K59" s="35" t="s">
        <v>35</v>
      </c>
      <c r="L59" s="38" t="s">
        <v>86</v>
      </c>
      <c r="M59" s="38">
        <v>60</v>
      </c>
      <c r="N59" s="41">
        <v>6.17</v>
      </c>
      <c r="O59" s="41">
        <v>6.17</v>
      </c>
      <c r="P59" s="11">
        <f t="shared" si="4"/>
        <v>4.63</v>
      </c>
      <c r="Q59" s="58">
        <v>1</v>
      </c>
      <c r="R59" s="47">
        <v>0.11</v>
      </c>
      <c r="S59" s="47">
        <f t="shared" si="2"/>
        <v>6.6</v>
      </c>
      <c r="T59" s="54">
        <v>9505900000</v>
      </c>
      <c r="U59" s="55">
        <v>2.7E-2</v>
      </c>
      <c r="V59" s="50">
        <f t="shared" si="0"/>
        <v>0.1782</v>
      </c>
      <c r="W59" s="11" t="str">
        <f t="shared" si="3"/>
        <v>9505</v>
      </c>
      <c r="X59" s="51" t="s">
        <v>87</v>
      </c>
      <c r="Y59" s="61" t="s">
        <v>27</v>
      </c>
      <c r="Z59" s="51">
        <v>5.99</v>
      </c>
      <c r="AA59" s="51">
        <v>8.2000000000000003E-2</v>
      </c>
      <c r="AB59" s="14" t="s">
        <v>117</v>
      </c>
    </row>
    <row r="60" spans="1:28" ht="20.100000000000001" customHeight="1">
      <c r="A60" s="11">
        <v>59</v>
      </c>
      <c r="B60" s="11" t="s">
        <v>29</v>
      </c>
      <c r="C60" s="11">
        <v>64</v>
      </c>
      <c r="D60" s="31">
        <v>2</v>
      </c>
      <c r="E60" s="24" t="s">
        <v>124</v>
      </c>
      <c r="F60" s="15" t="s">
        <v>118</v>
      </c>
      <c r="G60" s="15" t="s">
        <v>119</v>
      </c>
      <c r="H60" s="26" t="s">
        <v>120</v>
      </c>
      <c r="I60" s="26" t="s">
        <v>120</v>
      </c>
      <c r="J60" s="38" t="s">
        <v>85</v>
      </c>
      <c r="K60" s="35" t="s">
        <v>35</v>
      </c>
      <c r="L60" s="38" t="s">
        <v>121</v>
      </c>
      <c r="M60" s="38">
        <v>20</v>
      </c>
      <c r="N60" s="41">
        <v>6.52</v>
      </c>
      <c r="O60" s="41">
        <v>6.52</v>
      </c>
      <c r="P60" s="11">
        <f t="shared" si="4"/>
        <v>4.8899999999999997</v>
      </c>
      <c r="Q60" s="59"/>
      <c r="R60" s="47">
        <v>0.14000000000000001</v>
      </c>
      <c r="S60" s="47">
        <f t="shared" si="2"/>
        <v>2.8000000000000003</v>
      </c>
      <c r="T60" s="51">
        <v>3926400000</v>
      </c>
      <c r="U60" s="52">
        <v>6.5000000000000002E-2</v>
      </c>
      <c r="V60" s="50">
        <f t="shared" si="0"/>
        <v>0.18200000000000002</v>
      </c>
      <c r="W60" s="11" t="str">
        <f t="shared" si="3"/>
        <v>3926</v>
      </c>
      <c r="X60" s="51" t="s">
        <v>122</v>
      </c>
      <c r="Y60" s="61" t="s">
        <v>27</v>
      </c>
      <c r="Z60" s="51">
        <v>8.99</v>
      </c>
      <c r="AA60" s="51">
        <v>0.26</v>
      </c>
      <c r="AB60" s="14" t="s">
        <v>123</v>
      </c>
    </row>
    <row r="61" spans="1:28" ht="20.100000000000001" customHeight="1">
      <c r="A61" s="11">
        <v>60</v>
      </c>
      <c r="B61" s="11" t="s">
        <v>29</v>
      </c>
      <c r="C61" s="11">
        <v>64</v>
      </c>
      <c r="D61" s="31">
        <v>2</v>
      </c>
      <c r="E61" s="24" t="s">
        <v>124</v>
      </c>
      <c r="F61" s="15" t="s">
        <v>89</v>
      </c>
      <c r="G61" s="16" t="s">
        <v>90</v>
      </c>
      <c r="H61" s="14" t="s">
        <v>91</v>
      </c>
      <c r="I61" s="14" t="s">
        <v>91</v>
      </c>
      <c r="J61" s="38" t="s">
        <v>92</v>
      </c>
      <c r="K61" s="35" t="s">
        <v>35</v>
      </c>
      <c r="L61" s="38" t="s">
        <v>93</v>
      </c>
      <c r="M61" s="38">
        <v>20</v>
      </c>
      <c r="N61" s="41">
        <v>1.1299999999999999</v>
      </c>
      <c r="O61" s="41">
        <v>1.1299999999999999</v>
      </c>
      <c r="P61" s="11">
        <f t="shared" si="4"/>
        <v>0.85</v>
      </c>
      <c r="Q61" s="59"/>
      <c r="R61" s="47">
        <v>0.22</v>
      </c>
      <c r="S61" s="47">
        <f t="shared" si="2"/>
        <v>4.4000000000000004</v>
      </c>
      <c r="T61" s="48">
        <v>3926400000</v>
      </c>
      <c r="U61" s="49">
        <v>6.5000000000000002E-2</v>
      </c>
      <c r="V61" s="50">
        <f t="shared" si="0"/>
        <v>0.28600000000000003</v>
      </c>
      <c r="W61" s="11" t="str">
        <f t="shared" si="3"/>
        <v>3926</v>
      </c>
      <c r="X61" s="51" t="s">
        <v>94</v>
      </c>
      <c r="Y61" s="61" t="s">
        <v>27</v>
      </c>
      <c r="Z61" s="51">
        <v>10.99</v>
      </c>
      <c r="AA61" s="51">
        <v>4.4999999999999998E-2</v>
      </c>
      <c r="AB61" s="14" t="s">
        <v>95</v>
      </c>
    </row>
    <row r="62" spans="1:28" ht="20.100000000000001" customHeight="1">
      <c r="A62" s="11">
        <v>61</v>
      </c>
      <c r="B62" s="11" t="s">
        <v>29</v>
      </c>
      <c r="C62" s="11">
        <v>64</v>
      </c>
      <c r="D62" s="30">
        <v>1</v>
      </c>
      <c r="E62" s="21" t="s">
        <v>125</v>
      </c>
      <c r="F62" s="15" t="s">
        <v>82</v>
      </c>
      <c r="G62" s="15" t="s">
        <v>83</v>
      </c>
      <c r="H62" s="26" t="s">
        <v>84</v>
      </c>
      <c r="I62" s="26" t="s">
        <v>84</v>
      </c>
      <c r="J62" s="38" t="s">
        <v>85</v>
      </c>
      <c r="K62" s="35" t="s">
        <v>35</v>
      </c>
      <c r="L62" s="38" t="s">
        <v>86</v>
      </c>
      <c r="M62" s="38">
        <v>60</v>
      </c>
      <c r="N62" s="41">
        <v>6.17</v>
      </c>
      <c r="O62" s="41">
        <v>6.17</v>
      </c>
      <c r="P62" s="11">
        <f t="shared" si="4"/>
        <v>4.63</v>
      </c>
      <c r="Q62" s="58">
        <v>1</v>
      </c>
      <c r="R62" s="47">
        <v>0.11</v>
      </c>
      <c r="S62" s="47">
        <f t="shared" si="2"/>
        <v>6.6</v>
      </c>
      <c r="T62" s="54">
        <v>9505900000</v>
      </c>
      <c r="U62" s="55">
        <v>2.7E-2</v>
      </c>
      <c r="V62" s="50">
        <f t="shared" si="0"/>
        <v>0.1782</v>
      </c>
      <c r="W62" s="11" t="str">
        <f t="shared" si="3"/>
        <v>9505</v>
      </c>
      <c r="X62" s="51" t="s">
        <v>87</v>
      </c>
      <c r="Y62" s="61" t="s">
        <v>27</v>
      </c>
      <c r="Z62" s="51">
        <v>5.99</v>
      </c>
      <c r="AA62" s="51">
        <v>8.2000000000000003E-2</v>
      </c>
      <c r="AB62" s="14" t="s">
        <v>117</v>
      </c>
    </row>
    <row r="63" spans="1:28" ht="20.100000000000001" customHeight="1">
      <c r="A63" s="11">
        <v>62</v>
      </c>
      <c r="B63" s="11" t="s">
        <v>29</v>
      </c>
      <c r="C63" s="11">
        <v>64</v>
      </c>
      <c r="D63" s="31">
        <v>1</v>
      </c>
      <c r="E63" s="24" t="s">
        <v>125</v>
      </c>
      <c r="F63" s="15" t="s">
        <v>118</v>
      </c>
      <c r="G63" s="15" t="s">
        <v>119</v>
      </c>
      <c r="H63" s="26" t="s">
        <v>120</v>
      </c>
      <c r="I63" s="26" t="s">
        <v>120</v>
      </c>
      <c r="J63" s="38" t="s">
        <v>85</v>
      </c>
      <c r="K63" s="35" t="s">
        <v>35</v>
      </c>
      <c r="L63" s="38" t="s">
        <v>121</v>
      </c>
      <c r="M63" s="38">
        <v>20</v>
      </c>
      <c r="N63" s="41">
        <v>6.52</v>
      </c>
      <c r="O63" s="41">
        <v>6.52</v>
      </c>
      <c r="P63" s="11">
        <f t="shared" si="4"/>
        <v>4.8899999999999997</v>
      </c>
      <c r="Q63" s="59"/>
      <c r="R63" s="47">
        <v>0.14000000000000001</v>
      </c>
      <c r="S63" s="47">
        <f t="shared" si="2"/>
        <v>2.8000000000000003</v>
      </c>
      <c r="T63" s="51">
        <v>3926400000</v>
      </c>
      <c r="U63" s="52">
        <v>6.5000000000000002E-2</v>
      </c>
      <c r="V63" s="50">
        <f t="shared" si="0"/>
        <v>0.18200000000000002</v>
      </c>
      <c r="W63" s="11" t="str">
        <f t="shared" si="3"/>
        <v>3926</v>
      </c>
      <c r="X63" s="51" t="s">
        <v>122</v>
      </c>
      <c r="Y63" s="61" t="s">
        <v>27</v>
      </c>
      <c r="Z63" s="51">
        <v>8.99</v>
      </c>
      <c r="AA63" s="51">
        <v>0.26</v>
      </c>
      <c r="AB63" s="14" t="s">
        <v>123</v>
      </c>
    </row>
    <row r="64" spans="1:28" ht="20.100000000000001" customHeight="1">
      <c r="A64" s="11">
        <v>63</v>
      </c>
      <c r="B64" s="11" t="s">
        <v>29</v>
      </c>
      <c r="C64" s="11">
        <v>64</v>
      </c>
      <c r="D64" s="31">
        <v>1</v>
      </c>
      <c r="E64" s="24" t="s">
        <v>125</v>
      </c>
      <c r="F64" s="32" t="s">
        <v>89</v>
      </c>
      <c r="G64" s="16" t="s">
        <v>90</v>
      </c>
      <c r="H64" s="14" t="s">
        <v>91</v>
      </c>
      <c r="I64" s="14" t="s">
        <v>91</v>
      </c>
      <c r="J64" s="38" t="s">
        <v>92</v>
      </c>
      <c r="K64" s="35" t="s">
        <v>35</v>
      </c>
      <c r="L64" s="38" t="s">
        <v>93</v>
      </c>
      <c r="M64" s="38">
        <v>20</v>
      </c>
      <c r="N64" s="41">
        <v>1.1299999999999999</v>
      </c>
      <c r="O64" s="41">
        <v>1.1299999999999999</v>
      </c>
      <c r="P64" s="11">
        <f t="shared" si="4"/>
        <v>0.85</v>
      </c>
      <c r="Q64" s="59"/>
      <c r="R64" s="47">
        <v>0.22</v>
      </c>
      <c r="S64" s="47">
        <f t="shared" si="2"/>
        <v>4.4000000000000004</v>
      </c>
      <c r="T64" s="48">
        <v>3926400000</v>
      </c>
      <c r="U64" s="49">
        <v>6.5000000000000002E-2</v>
      </c>
      <c r="V64" s="50">
        <f t="shared" si="0"/>
        <v>0.28600000000000003</v>
      </c>
      <c r="W64" s="11" t="str">
        <f t="shared" si="3"/>
        <v>3926</v>
      </c>
      <c r="X64" s="51" t="s">
        <v>94</v>
      </c>
      <c r="Y64" s="61" t="s">
        <v>27</v>
      </c>
      <c r="Z64" s="51">
        <v>10.99</v>
      </c>
      <c r="AA64" s="51">
        <v>4.4999999999999998E-2</v>
      </c>
      <c r="AB64" s="14" t="s">
        <v>95</v>
      </c>
    </row>
    <row r="65" spans="1:28" ht="20.100000000000001" customHeight="1">
      <c r="A65" s="11">
        <v>64</v>
      </c>
      <c r="B65" s="11" t="s">
        <v>29</v>
      </c>
      <c r="C65" s="11">
        <v>64</v>
      </c>
      <c r="D65" s="30">
        <v>3</v>
      </c>
      <c r="E65" s="21" t="s">
        <v>126</v>
      </c>
      <c r="F65" s="32" t="s">
        <v>82</v>
      </c>
      <c r="G65" s="15" t="s">
        <v>83</v>
      </c>
      <c r="H65" s="26" t="s">
        <v>84</v>
      </c>
      <c r="I65" s="26" t="s">
        <v>84</v>
      </c>
      <c r="J65" s="38" t="s">
        <v>85</v>
      </c>
      <c r="K65" s="35" t="s">
        <v>35</v>
      </c>
      <c r="L65" s="38" t="s">
        <v>86</v>
      </c>
      <c r="M65" s="38">
        <v>60</v>
      </c>
      <c r="N65" s="41">
        <v>6.17</v>
      </c>
      <c r="O65" s="41">
        <v>6.17</v>
      </c>
      <c r="P65" s="11">
        <f t="shared" si="4"/>
        <v>4.63</v>
      </c>
      <c r="Q65" s="58">
        <v>1</v>
      </c>
      <c r="R65" s="47">
        <v>0.11</v>
      </c>
      <c r="S65" s="47">
        <f t="shared" si="2"/>
        <v>6.6</v>
      </c>
      <c r="T65" s="54">
        <v>9505900000</v>
      </c>
      <c r="U65" s="55">
        <v>2.7E-2</v>
      </c>
      <c r="V65" s="50">
        <f t="shared" si="0"/>
        <v>0.1782</v>
      </c>
      <c r="W65" s="11" t="str">
        <f t="shared" si="3"/>
        <v>9505</v>
      </c>
      <c r="X65" s="51" t="s">
        <v>87</v>
      </c>
      <c r="Y65" s="61" t="s">
        <v>27</v>
      </c>
      <c r="Z65" s="51">
        <v>5.99</v>
      </c>
      <c r="AA65" s="51">
        <v>8.2000000000000003E-2</v>
      </c>
      <c r="AB65" s="14" t="s">
        <v>117</v>
      </c>
    </row>
    <row r="66" spans="1:28" ht="20.100000000000001" customHeight="1">
      <c r="A66" s="11">
        <v>65</v>
      </c>
      <c r="B66" s="11" t="s">
        <v>29</v>
      </c>
      <c r="C66" s="11">
        <v>64</v>
      </c>
      <c r="D66" s="31">
        <v>3</v>
      </c>
      <c r="E66" s="24" t="s">
        <v>126</v>
      </c>
      <c r="F66" s="32" t="s">
        <v>118</v>
      </c>
      <c r="G66" s="15" t="s">
        <v>119</v>
      </c>
      <c r="H66" s="26" t="s">
        <v>120</v>
      </c>
      <c r="I66" s="26" t="s">
        <v>120</v>
      </c>
      <c r="J66" s="38" t="s">
        <v>85</v>
      </c>
      <c r="K66" s="35" t="s">
        <v>35</v>
      </c>
      <c r="L66" s="38" t="s">
        <v>121</v>
      </c>
      <c r="M66" s="38">
        <v>20</v>
      </c>
      <c r="N66" s="41">
        <v>6.52</v>
      </c>
      <c r="O66" s="41">
        <v>6.52</v>
      </c>
      <c r="P66" s="11">
        <f t="shared" si="4"/>
        <v>4.8899999999999997</v>
      </c>
      <c r="Q66" s="59"/>
      <c r="R66" s="47">
        <v>0.14000000000000001</v>
      </c>
      <c r="S66" s="47">
        <f t="shared" si="2"/>
        <v>2.8000000000000003</v>
      </c>
      <c r="T66" s="51">
        <v>3926400000</v>
      </c>
      <c r="U66" s="52">
        <v>6.5000000000000002E-2</v>
      </c>
      <c r="V66" s="50">
        <f t="shared" ref="V66:V129" si="5">S66*U66</f>
        <v>0.18200000000000002</v>
      </c>
      <c r="W66" s="11" t="str">
        <f t="shared" si="3"/>
        <v>3926</v>
      </c>
      <c r="X66" s="51" t="s">
        <v>122</v>
      </c>
      <c r="Y66" s="61" t="s">
        <v>27</v>
      </c>
      <c r="Z66" s="51">
        <v>8.99</v>
      </c>
      <c r="AA66" s="51">
        <v>0.26</v>
      </c>
      <c r="AB66" s="14" t="s">
        <v>123</v>
      </c>
    </row>
    <row r="67" spans="1:28" ht="20.100000000000001" customHeight="1">
      <c r="A67" s="11">
        <v>66</v>
      </c>
      <c r="B67" s="11" t="s">
        <v>29</v>
      </c>
      <c r="C67" s="11">
        <v>64</v>
      </c>
      <c r="D67" s="31">
        <v>3</v>
      </c>
      <c r="E67" s="24" t="s">
        <v>126</v>
      </c>
      <c r="F67" s="32" t="s">
        <v>89</v>
      </c>
      <c r="G67" s="16" t="s">
        <v>90</v>
      </c>
      <c r="H67" s="14" t="s">
        <v>91</v>
      </c>
      <c r="I67" s="14" t="s">
        <v>91</v>
      </c>
      <c r="J67" s="38" t="s">
        <v>92</v>
      </c>
      <c r="K67" s="35" t="s">
        <v>35</v>
      </c>
      <c r="L67" s="38" t="s">
        <v>93</v>
      </c>
      <c r="M67" s="38">
        <v>20</v>
      </c>
      <c r="N67" s="41">
        <v>1.1299999999999999</v>
      </c>
      <c r="O67" s="41">
        <v>1.1299999999999999</v>
      </c>
      <c r="P67" s="11">
        <f t="shared" ref="P67:P98" si="6">ROUND(O67*0.75,2)</f>
        <v>0.85</v>
      </c>
      <c r="Q67" s="59"/>
      <c r="R67" s="47">
        <v>0.22</v>
      </c>
      <c r="S67" s="47">
        <f t="shared" ref="S67:S130" si="7">M67*R67</f>
        <v>4.4000000000000004</v>
      </c>
      <c r="T67" s="48">
        <v>3926400000</v>
      </c>
      <c r="U67" s="49">
        <v>6.5000000000000002E-2</v>
      </c>
      <c r="V67" s="50">
        <f t="shared" si="5"/>
        <v>0.28600000000000003</v>
      </c>
      <c r="W67" s="11" t="str">
        <f t="shared" ref="W67:W130" si="8">MID(T67,1,4)</f>
        <v>3926</v>
      </c>
      <c r="X67" s="51" t="s">
        <v>94</v>
      </c>
      <c r="Y67" s="61" t="s">
        <v>27</v>
      </c>
      <c r="Z67" s="51">
        <v>10.99</v>
      </c>
      <c r="AA67" s="51">
        <v>4.4999999999999998E-2</v>
      </c>
      <c r="AB67" s="14" t="s">
        <v>95</v>
      </c>
    </row>
    <row r="68" spans="1:28" ht="20.100000000000001" customHeight="1">
      <c r="A68" s="11">
        <v>67</v>
      </c>
      <c r="B68" s="11" t="s">
        <v>29</v>
      </c>
      <c r="C68" s="11">
        <v>64</v>
      </c>
      <c r="D68" s="63">
        <v>2</v>
      </c>
      <c r="E68" s="64" t="s">
        <v>127</v>
      </c>
      <c r="F68" s="32" t="s">
        <v>82</v>
      </c>
      <c r="G68" s="15" t="s">
        <v>83</v>
      </c>
      <c r="H68" s="26" t="s">
        <v>84</v>
      </c>
      <c r="I68" s="26" t="s">
        <v>84</v>
      </c>
      <c r="J68" s="38" t="s">
        <v>85</v>
      </c>
      <c r="K68" s="35" t="s">
        <v>35</v>
      </c>
      <c r="L68" s="38" t="s">
        <v>86</v>
      </c>
      <c r="M68" s="38">
        <v>57</v>
      </c>
      <c r="N68" s="41">
        <v>5.86</v>
      </c>
      <c r="O68" s="41">
        <v>5.86</v>
      </c>
      <c r="P68" s="11">
        <f t="shared" si="6"/>
        <v>4.4000000000000004</v>
      </c>
      <c r="Q68" s="58">
        <v>1</v>
      </c>
      <c r="R68" s="47">
        <v>0.11</v>
      </c>
      <c r="S68" s="47">
        <f t="shared" si="7"/>
        <v>6.2700000000000005</v>
      </c>
      <c r="T68" s="54">
        <v>9505900000</v>
      </c>
      <c r="U68" s="55">
        <v>2.7E-2</v>
      </c>
      <c r="V68" s="50">
        <f t="shared" si="5"/>
        <v>0.16929000000000002</v>
      </c>
      <c r="W68" s="11" t="str">
        <f t="shared" si="8"/>
        <v>9505</v>
      </c>
      <c r="X68" s="51" t="s">
        <v>87</v>
      </c>
      <c r="Y68" s="61" t="s">
        <v>27</v>
      </c>
      <c r="Z68" s="51">
        <v>5.99</v>
      </c>
      <c r="AA68" s="51">
        <v>8.2000000000000003E-2</v>
      </c>
      <c r="AB68" s="14" t="s">
        <v>117</v>
      </c>
    </row>
    <row r="69" spans="1:28" ht="20.100000000000001" customHeight="1">
      <c r="A69" s="11">
        <v>68</v>
      </c>
      <c r="B69" s="11" t="s">
        <v>29</v>
      </c>
      <c r="C69" s="11">
        <v>64</v>
      </c>
      <c r="D69" s="65">
        <v>2</v>
      </c>
      <c r="E69" s="64" t="s">
        <v>127</v>
      </c>
      <c r="F69" s="32" t="s">
        <v>118</v>
      </c>
      <c r="G69" s="15" t="s">
        <v>119</v>
      </c>
      <c r="H69" s="26" t="s">
        <v>120</v>
      </c>
      <c r="I69" s="26" t="s">
        <v>120</v>
      </c>
      <c r="J69" s="38" t="s">
        <v>85</v>
      </c>
      <c r="K69" s="35" t="s">
        <v>35</v>
      </c>
      <c r="L69" s="38" t="s">
        <v>121</v>
      </c>
      <c r="M69" s="38">
        <v>20</v>
      </c>
      <c r="N69" s="41">
        <v>6.52</v>
      </c>
      <c r="O69" s="41">
        <v>6.52</v>
      </c>
      <c r="P69" s="11">
        <f t="shared" si="6"/>
        <v>4.8899999999999997</v>
      </c>
      <c r="Q69" s="59"/>
      <c r="R69" s="47">
        <v>0.14000000000000001</v>
      </c>
      <c r="S69" s="47">
        <f t="shared" si="7"/>
        <v>2.8000000000000003</v>
      </c>
      <c r="T69" s="51">
        <v>3926400000</v>
      </c>
      <c r="U69" s="52">
        <v>6.5000000000000002E-2</v>
      </c>
      <c r="V69" s="50">
        <f t="shared" si="5"/>
        <v>0.18200000000000002</v>
      </c>
      <c r="W69" s="11" t="str">
        <f t="shared" si="8"/>
        <v>3926</v>
      </c>
      <c r="X69" s="51" t="s">
        <v>122</v>
      </c>
      <c r="Y69" s="61" t="s">
        <v>27</v>
      </c>
      <c r="Z69" s="51">
        <v>8.99</v>
      </c>
      <c r="AA69" s="51">
        <v>0.26</v>
      </c>
      <c r="AB69" s="14" t="s">
        <v>123</v>
      </c>
    </row>
    <row r="70" spans="1:28" ht="20.100000000000001" customHeight="1">
      <c r="A70" s="11">
        <v>69</v>
      </c>
      <c r="B70" s="11" t="s">
        <v>29</v>
      </c>
      <c r="C70" s="11">
        <v>64</v>
      </c>
      <c r="D70" s="65">
        <v>2</v>
      </c>
      <c r="E70" s="64" t="s">
        <v>127</v>
      </c>
      <c r="F70" s="15" t="s">
        <v>89</v>
      </c>
      <c r="G70" s="16" t="s">
        <v>90</v>
      </c>
      <c r="H70" s="14" t="s">
        <v>91</v>
      </c>
      <c r="I70" s="14" t="s">
        <v>91</v>
      </c>
      <c r="J70" s="38" t="s">
        <v>92</v>
      </c>
      <c r="K70" s="35" t="s">
        <v>35</v>
      </c>
      <c r="L70" s="38" t="s">
        <v>93</v>
      </c>
      <c r="M70" s="38">
        <v>12</v>
      </c>
      <c r="N70" s="41">
        <v>0.68</v>
      </c>
      <c r="O70" s="41">
        <v>0.68</v>
      </c>
      <c r="P70" s="11">
        <f t="shared" si="6"/>
        <v>0.51</v>
      </c>
      <c r="Q70" s="59"/>
      <c r="R70" s="47">
        <v>0.22</v>
      </c>
      <c r="S70" s="47">
        <f t="shared" si="7"/>
        <v>2.64</v>
      </c>
      <c r="T70" s="48">
        <v>3926400000</v>
      </c>
      <c r="U70" s="49">
        <v>6.5000000000000002E-2</v>
      </c>
      <c r="V70" s="50">
        <f t="shared" si="5"/>
        <v>0.1716</v>
      </c>
      <c r="W70" s="11" t="str">
        <f t="shared" si="8"/>
        <v>3926</v>
      </c>
      <c r="X70" s="51" t="s">
        <v>94</v>
      </c>
      <c r="Y70" s="61" t="s">
        <v>27</v>
      </c>
      <c r="Z70" s="51">
        <v>10.99</v>
      </c>
      <c r="AA70" s="51">
        <v>4.4999999999999998E-2</v>
      </c>
      <c r="AB70" s="14" t="s">
        <v>95</v>
      </c>
    </row>
    <row r="71" spans="1:28" ht="20.100000000000001" customHeight="1">
      <c r="A71" s="11">
        <v>70</v>
      </c>
      <c r="B71" s="11" t="s">
        <v>29</v>
      </c>
      <c r="C71" s="11">
        <v>64</v>
      </c>
      <c r="D71" s="20">
        <v>1</v>
      </c>
      <c r="E71" s="24" t="s">
        <v>128</v>
      </c>
      <c r="F71" s="15" t="s">
        <v>129</v>
      </c>
      <c r="G71" s="15" t="s">
        <v>130</v>
      </c>
      <c r="H71" s="14" t="s">
        <v>131</v>
      </c>
      <c r="I71" s="14" t="s">
        <v>131</v>
      </c>
      <c r="J71" s="38" t="s">
        <v>132</v>
      </c>
      <c r="K71" s="35" t="s">
        <v>35</v>
      </c>
      <c r="L71" s="38" t="s">
        <v>133</v>
      </c>
      <c r="M71" s="38">
        <v>33</v>
      </c>
      <c r="N71" s="14">
        <v>5.46</v>
      </c>
      <c r="O71" s="14">
        <v>5.46</v>
      </c>
      <c r="P71" s="11">
        <f t="shared" si="6"/>
        <v>4.0999999999999996</v>
      </c>
      <c r="Q71" s="53">
        <v>1</v>
      </c>
      <c r="R71" s="47">
        <v>0.12</v>
      </c>
      <c r="S71" s="47">
        <f t="shared" si="7"/>
        <v>3.96</v>
      </c>
      <c r="T71" s="51">
        <v>3924900090</v>
      </c>
      <c r="U71" s="52">
        <v>6.5000000000000002E-2</v>
      </c>
      <c r="V71" s="50">
        <f t="shared" si="5"/>
        <v>0.25740000000000002</v>
      </c>
      <c r="W71" s="11" t="str">
        <f t="shared" si="8"/>
        <v>3924</v>
      </c>
      <c r="X71" s="51" t="s">
        <v>134</v>
      </c>
      <c r="Y71" s="61" t="s">
        <v>27</v>
      </c>
      <c r="Z71" s="51">
        <v>8.99</v>
      </c>
      <c r="AA71" s="51">
        <v>0.13200000000000001</v>
      </c>
      <c r="AB71" s="62" t="s">
        <v>135</v>
      </c>
    </row>
    <row r="72" spans="1:28" ht="20.100000000000001" customHeight="1">
      <c r="A72" s="11">
        <v>71</v>
      </c>
      <c r="B72" s="11" t="s">
        <v>29</v>
      </c>
      <c r="C72" s="11">
        <v>64</v>
      </c>
      <c r="D72" s="23">
        <v>1</v>
      </c>
      <c r="E72" s="24" t="s">
        <v>128</v>
      </c>
      <c r="F72" s="15" t="s">
        <v>136</v>
      </c>
      <c r="G72" s="16" t="s">
        <v>76</v>
      </c>
      <c r="H72" s="25" t="s">
        <v>77</v>
      </c>
      <c r="I72" s="25" t="s">
        <v>77</v>
      </c>
      <c r="J72" s="38" t="s">
        <v>137</v>
      </c>
      <c r="K72" s="35" t="s">
        <v>35</v>
      </c>
      <c r="L72" s="38" t="s">
        <v>138</v>
      </c>
      <c r="M72" s="38">
        <v>10</v>
      </c>
      <c r="N72" s="14">
        <v>1.25</v>
      </c>
      <c r="O72" s="14">
        <v>1.25</v>
      </c>
      <c r="P72" s="11">
        <f t="shared" si="6"/>
        <v>0.94</v>
      </c>
      <c r="Q72" s="56"/>
      <c r="R72" s="47">
        <v>0.08</v>
      </c>
      <c r="S72" s="47">
        <f t="shared" si="7"/>
        <v>0.8</v>
      </c>
      <c r="T72" s="48">
        <v>3919908099</v>
      </c>
      <c r="U72" s="49">
        <v>6.5000000000000002E-2</v>
      </c>
      <c r="V72" s="50">
        <f t="shared" si="5"/>
        <v>5.2000000000000005E-2</v>
      </c>
      <c r="W72" s="11" t="str">
        <f t="shared" si="8"/>
        <v>3919</v>
      </c>
      <c r="X72" s="51" t="s">
        <v>80</v>
      </c>
      <c r="Y72" s="61" t="s">
        <v>27</v>
      </c>
      <c r="Z72" s="51">
        <v>6.99</v>
      </c>
      <c r="AA72" s="51">
        <v>0.1</v>
      </c>
      <c r="AB72" s="14" t="s">
        <v>139</v>
      </c>
    </row>
    <row r="73" spans="1:28" ht="20.100000000000001" customHeight="1">
      <c r="A73" s="11">
        <v>72</v>
      </c>
      <c r="B73" s="11" t="s">
        <v>29</v>
      </c>
      <c r="C73" s="11">
        <v>64</v>
      </c>
      <c r="D73" s="23">
        <v>1</v>
      </c>
      <c r="E73" s="24" t="s">
        <v>128</v>
      </c>
      <c r="F73" s="15" t="s">
        <v>140</v>
      </c>
      <c r="G73" s="15" t="s">
        <v>141</v>
      </c>
      <c r="H73" s="14" t="s">
        <v>142</v>
      </c>
      <c r="I73" s="14" t="s">
        <v>142</v>
      </c>
      <c r="J73" s="38" t="s">
        <v>132</v>
      </c>
      <c r="K73" s="35" t="s">
        <v>35</v>
      </c>
      <c r="L73" s="38" t="s">
        <v>143</v>
      </c>
      <c r="M73" s="38">
        <v>35</v>
      </c>
      <c r="N73" s="14">
        <v>14.91</v>
      </c>
      <c r="O73" s="14">
        <v>14.91</v>
      </c>
      <c r="P73" s="11">
        <f t="shared" si="6"/>
        <v>11.18</v>
      </c>
      <c r="Q73" s="56"/>
      <c r="R73" s="47">
        <v>0.35</v>
      </c>
      <c r="S73" s="47">
        <f t="shared" si="7"/>
        <v>12.25</v>
      </c>
      <c r="T73" s="51">
        <v>8509400000</v>
      </c>
      <c r="U73" s="52">
        <v>2.1999999999999999E-2</v>
      </c>
      <c r="V73" s="50">
        <f t="shared" si="5"/>
        <v>0.26949999999999996</v>
      </c>
      <c r="W73" s="11" t="str">
        <f t="shared" si="8"/>
        <v>8509</v>
      </c>
      <c r="X73" s="51" t="s">
        <v>144</v>
      </c>
      <c r="Y73" s="61" t="s">
        <v>27</v>
      </c>
      <c r="Z73" s="51">
        <v>11.9</v>
      </c>
      <c r="AA73" s="51">
        <v>0.34</v>
      </c>
      <c r="AB73" s="62" t="s">
        <v>145</v>
      </c>
    </row>
    <row r="74" spans="1:28" ht="20.100000000000001" customHeight="1">
      <c r="A74" s="11">
        <v>73</v>
      </c>
      <c r="B74" s="11" t="s">
        <v>29</v>
      </c>
      <c r="C74" s="11">
        <v>64</v>
      </c>
      <c r="D74" s="23">
        <v>1</v>
      </c>
      <c r="E74" s="24" t="s">
        <v>128</v>
      </c>
      <c r="F74" s="15" t="s">
        <v>146</v>
      </c>
      <c r="G74" s="66" t="s">
        <v>147</v>
      </c>
      <c r="H74" s="67" t="s">
        <v>148</v>
      </c>
      <c r="I74" s="67" t="s">
        <v>149</v>
      </c>
      <c r="J74" s="38" t="s">
        <v>132</v>
      </c>
      <c r="K74" s="35" t="s">
        <v>35</v>
      </c>
      <c r="L74" s="38" t="s">
        <v>150</v>
      </c>
      <c r="M74" s="38">
        <v>20</v>
      </c>
      <c r="N74" s="14">
        <v>4.01</v>
      </c>
      <c r="O74" s="14">
        <v>4.01</v>
      </c>
      <c r="P74" s="11">
        <f t="shared" si="6"/>
        <v>3.01</v>
      </c>
      <c r="Q74" s="56"/>
      <c r="R74" s="47">
        <v>0.35</v>
      </c>
      <c r="S74" s="47">
        <f t="shared" si="7"/>
        <v>7</v>
      </c>
      <c r="T74" s="51">
        <v>8531103000</v>
      </c>
      <c r="U74" s="52">
        <v>2.1999999999999999E-2</v>
      </c>
      <c r="V74" s="50">
        <f t="shared" si="5"/>
        <v>0.154</v>
      </c>
      <c r="W74" s="11" t="str">
        <f t="shared" si="8"/>
        <v>8531</v>
      </c>
      <c r="X74" s="51" t="s">
        <v>151</v>
      </c>
      <c r="Y74" s="61" t="s">
        <v>27</v>
      </c>
      <c r="Z74" s="51">
        <v>13.99</v>
      </c>
      <c r="AA74" s="51">
        <v>0.16</v>
      </c>
      <c r="AB74" s="62" t="s">
        <v>152</v>
      </c>
    </row>
    <row r="75" spans="1:28" ht="20.100000000000001" customHeight="1">
      <c r="A75" s="11">
        <v>74</v>
      </c>
      <c r="B75" s="11" t="s">
        <v>29</v>
      </c>
      <c r="C75" s="11">
        <v>64</v>
      </c>
      <c r="D75" s="23">
        <v>1</v>
      </c>
      <c r="E75" s="24" t="s">
        <v>128</v>
      </c>
      <c r="F75" s="15" t="s">
        <v>153</v>
      </c>
      <c r="G75" s="68" t="s">
        <v>154</v>
      </c>
      <c r="H75" s="26" t="s">
        <v>155</v>
      </c>
      <c r="I75" s="26" t="s">
        <v>155</v>
      </c>
      <c r="J75" s="38" t="s">
        <v>156</v>
      </c>
      <c r="K75" s="35" t="s">
        <v>35</v>
      </c>
      <c r="L75" s="38" t="s">
        <v>133</v>
      </c>
      <c r="M75" s="38">
        <v>20</v>
      </c>
      <c r="N75" s="14">
        <v>6.52</v>
      </c>
      <c r="O75" s="14">
        <v>6.52</v>
      </c>
      <c r="P75" s="11">
        <f t="shared" si="6"/>
        <v>4.8899999999999997</v>
      </c>
      <c r="Q75" s="56"/>
      <c r="R75" s="47">
        <v>0.16</v>
      </c>
      <c r="S75" s="47">
        <f t="shared" si="7"/>
        <v>3.2</v>
      </c>
      <c r="T75" s="14">
        <v>7010909100</v>
      </c>
      <c r="U75" s="100">
        <v>0.05</v>
      </c>
      <c r="V75" s="50">
        <f t="shared" si="5"/>
        <v>0.16000000000000003</v>
      </c>
      <c r="W75" s="11" t="str">
        <f t="shared" si="8"/>
        <v>7010</v>
      </c>
      <c r="X75" s="51" t="s">
        <v>157</v>
      </c>
      <c r="Y75" s="61" t="s">
        <v>27</v>
      </c>
      <c r="Z75" s="51">
        <v>7.95</v>
      </c>
      <c r="AA75" s="51">
        <v>0.26</v>
      </c>
      <c r="AB75" s="62" t="s">
        <v>158</v>
      </c>
    </row>
    <row r="76" spans="1:28" ht="20.100000000000001" customHeight="1">
      <c r="A76" s="11">
        <v>75</v>
      </c>
      <c r="B76" s="11" t="s">
        <v>29</v>
      </c>
      <c r="C76" s="11">
        <v>64</v>
      </c>
      <c r="D76" s="27">
        <v>1</v>
      </c>
      <c r="E76" s="69" t="s">
        <v>128</v>
      </c>
      <c r="F76" s="15" t="s">
        <v>159</v>
      </c>
      <c r="G76" s="15" t="s">
        <v>160</v>
      </c>
      <c r="H76" s="14" t="s">
        <v>161</v>
      </c>
      <c r="I76" s="14" t="s">
        <v>161</v>
      </c>
      <c r="J76" s="38" t="s">
        <v>162</v>
      </c>
      <c r="K76" s="35" t="s">
        <v>35</v>
      </c>
      <c r="L76" s="38" t="s">
        <v>163</v>
      </c>
      <c r="M76" s="38">
        <v>20</v>
      </c>
      <c r="N76" s="14">
        <v>1</v>
      </c>
      <c r="O76" s="14">
        <v>1</v>
      </c>
      <c r="P76" s="11">
        <f t="shared" si="6"/>
        <v>0.75</v>
      </c>
      <c r="Q76" s="57"/>
      <c r="R76" s="47">
        <v>0.15</v>
      </c>
      <c r="S76" s="47">
        <f t="shared" si="7"/>
        <v>3</v>
      </c>
      <c r="T76" s="51">
        <v>3926909790</v>
      </c>
      <c r="U76" s="52">
        <v>6.5000000000000002E-2</v>
      </c>
      <c r="V76" s="50">
        <f t="shared" si="5"/>
        <v>0.19500000000000001</v>
      </c>
      <c r="W76" s="11" t="str">
        <f t="shared" si="8"/>
        <v>3926</v>
      </c>
      <c r="X76" s="51" t="s">
        <v>164</v>
      </c>
      <c r="Y76" s="61" t="s">
        <v>27</v>
      </c>
      <c r="Z76" s="51">
        <v>7.99</v>
      </c>
      <c r="AA76" s="51">
        <v>0.04</v>
      </c>
      <c r="AB76" s="62" t="s">
        <v>165</v>
      </c>
    </row>
    <row r="77" spans="1:28" ht="20.100000000000001" customHeight="1">
      <c r="A77" s="11">
        <v>76</v>
      </c>
      <c r="B77" s="11" t="s">
        <v>29</v>
      </c>
      <c r="C77" s="11">
        <v>64</v>
      </c>
      <c r="D77" s="30">
        <v>1</v>
      </c>
      <c r="E77" s="21" t="s">
        <v>166</v>
      </c>
      <c r="F77" s="15" t="s">
        <v>167</v>
      </c>
      <c r="G77" s="15" t="s">
        <v>168</v>
      </c>
      <c r="H77" s="14" t="s">
        <v>169</v>
      </c>
      <c r="I77" s="14" t="s">
        <v>169</v>
      </c>
      <c r="J77" s="38" t="s">
        <v>132</v>
      </c>
      <c r="K77" s="35" t="s">
        <v>35</v>
      </c>
      <c r="L77" s="38" t="s">
        <v>170</v>
      </c>
      <c r="M77" s="38">
        <v>30</v>
      </c>
      <c r="N77" s="41">
        <v>2.2599999999999998</v>
      </c>
      <c r="O77" s="41">
        <v>2.2599999999999998</v>
      </c>
      <c r="P77" s="11">
        <f t="shared" si="6"/>
        <v>1.7</v>
      </c>
      <c r="Q77" s="58">
        <v>1</v>
      </c>
      <c r="R77" s="47">
        <v>0.12</v>
      </c>
      <c r="S77" s="47">
        <f t="shared" si="7"/>
        <v>3.5999999999999996</v>
      </c>
      <c r="T77" s="11">
        <v>8308100000</v>
      </c>
      <c r="U77" s="101">
        <v>2.7E-2</v>
      </c>
      <c r="V77" s="50">
        <f t="shared" si="5"/>
        <v>9.7199999999999995E-2</v>
      </c>
      <c r="W77" s="11" t="str">
        <f t="shared" si="8"/>
        <v>8308</v>
      </c>
      <c r="X77" s="51" t="s">
        <v>171</v>
      </c>
      <c r="Y77" s="61" t="s">
        <v>27</v>
      </c>
      <c r="Z77" s="51">
        <v>6.99</v>
      </c>
      <c r="AA77" s="51">
        <v>0.06</v>
      </c>
      <c r="AB77" s="62" t="s">
        <v>172</v>
      </c>
    </row>
    <row r="78" spans="1:28" ht="20.100000000000001" customHeight="1">
      <c r="A78" s="11">
        <v>77</v>
      </c>
      <c r="B78" s="11" t="s">
        <v>29</v>
      </c>
      <c r="C78" s="11">
        <v>64</v>
      </c>
      <c r="D78" s="31">
        <v>1</v>
      </c>
      <c r="E78" s="24" t="s">
        <v>166</v>
      </c>
      <c r="F78" s="15" t="s">
        <v>173</v>
      </c>
      <c r="G78" s="15" t="s">
        <v>174</v>
      </c>
      <c r="H78" s="14" t="s">
        <v>175</v>
      </c>
      <c r="I78" s="14" t="s">
        <v>175</v>
      </c>
      <c r="J78" s="38" t="s">
        <v>176</v>
      </c>
      <c r="K78" s="35" t="s">
        <v>35</v>
      </c>
      <c r="L78" s="38" t="s">
        <v>150</v>
      </c>
      <c r="M78" s="38">
        <v>38</v>
      </c>
      <c r="N78" s="41">
        <v>21.43</v>
      </c>
      <c r="O78" s="41">
        <v>21.43</v>
      </c>
      <c r="P78" s="11">
        <f t="shared" si="6"/>
        <v>16.07</v>
      </c>
      <c r="Q78" s="59"/>
      <c r="R78" s="47">
        <v>0.86</v>
      </c>
      <c r="S78" s="47">
        <f t="shared" si="7"/>
        <v>32.68</v>
      </c>
      <c r="T78" s="37">
        <v>8510200000</v>
      </c>
      <c r="U78" s="102">
        <v>2.1999999999999999E-2</v>
      </c>
      <c r="V78" s="50">
        <f t="shared" si="5"/>
        <v>0.71895999999999993</v>
      </c>
      <c r="W78" s="11" t="str">
        <f t="shared" si="8"/>
        <v>8510</v>
      </c>
      <c r="X78" s="51" t="s">
        <v>177</v>
      </c>
      <c r="Y78" s="61" t="s">
        <v>27</v>
      </c>
      <c r="Z78" s="51">
        <v>16.989999999999998</v>
      </c>
      <c r="AA78" s="51">
        <v>0.66</v>
      </c>
      <c r="AB78" s="62" t="s">
        <v>178</v>
      </c>
    </row>
    <row r="79" spans="1:28" ht="20.100000000000001" customHeight="1">
      <c r="A79" s="11">
        <v>78</v>
      </c>
      <c r="B79" s="11" t="s">
        <v>29</v>
      </c>
      <c r="C79" s="11">
        <v>64</v>
      </c>
      <c r="D79" s="63">
        <v>2</v>
      </c>
      <c r="E79" s="70" t="s">
        <v>179</v>
      </c>
      <c r="F79" s="15" t="s">
        <v>167</v>
      </c>
      <c r="G79" s="15" t="s">
        <v>168</v>
      </c>
      <c r="H79" s="14" t="s">
        <v>169</v>
      </c>
      <c r="I79" s="14" t="s">
        <v>169</v>
      </c>
      <c r="J79" s="38" t="s">
        <v>132</v>
      </c>
      <c r="K79" s="35" t="s">
        <v>35</v>
      </c>
      <c r="L79" s="38" t="s">
        <v>170</v>
      </c>
      <c r="M79" s="38">
        <v>10</v>
      </c>
      <c r="N79" s="41">
        <v>0.75</v>
      </c>
      <c r="O79" s="41">
        <v>0.75</v>
      </c>
      <c r="P79" s="11">
        <f t="shared" si="6"/>
        <v>0.56000000000000005</v>
      </c>
      <c r="Q79" s="58">
        <v>1</v>
      </c>
      <c r="R79" s="47">
        <v>0.12</v>
      </c>
      <c r="S79" s="47">
        <f t="shared" si="7"/>
        <v>1.2</v>
      </c>
      <c r="T79" s="11">
        <v>8308100000</v>
      </c>
      <c r="U79" s="101">
        <v>2.7E-2</v>
      </c>
      <c r="V79" s="50">
        <f t="shared" si="5"/>
        <v>3.2399999999999998E-2</v>
      </c>
      <c r="W79" s="11" t="str">
        <f t="shared" si="8"/>
        <v>8308</v>
      </c>
      <c r="X79" s="51" t="s">
        <v>171</v>
      </c>
      <c r="Y79" s="61" t="s">
        <v>27</v>
      </c>
      <c r="Z79" s="51">
        <v>6.99</v>
      </c>
      <c r="AA79" s="51">
        <v>0.06</v>
      </c>
      <c r="AB79" s="14" t="s">
        <v>172</v>
      </c>
    </row>
    <row r="80" spans="1:28" ht="20.100000000000001" customHeight="1">
      <c r="A80" s="11">
        <v>79</v>
      </c>
      <c r="B80" s="11" t="s">
        <v>29</v>
      </c>
      <c r="C80" s="11">
        <v>64</v>
      </c>
      <c r="D80" s="65">
        <v>2</v>
      </c>
      <c r="E80" s="71" t="s">
        <v>179</v>
      </c>
      <c r="F80" s="15" t="s">
        <v>180</v>
      </c>
      <c r="G80" s="15" t="s">
        <v>181</v>
      </c>
      <c r="H80" s="14" t="s">
        <v>182</v>
      </c>
      <c r="I80" s="14" t="s">
        <v>182</v>
      </c>
      <c r="J80" s="38" t="s">
        <v>183</v>
      </c>
      <c r="K80" s="35" t="s">
        <v>35</v>
      </c>
      <c r="L80" s="38" t="s">
        <v>143</v>
      </c>
      <c r="M80" s="38">
        <v>10</v>
      </c>
      <c r="N80" s="41">
        <v>3.01</v>
      </c>
      <c r="O80" s="41">
        <v>3.01</v>
      </c>
      <c r="P80" s="11">
        <f t="shared" si="6"/>
        <v>2.2599999999999998</v>
      </c>
      <c r="Q80" s="59"/>
      <c r="R80" s="47">
        <v>0.2</v>
      </c>
      <c r="S80" s="47">
        <f t="shared" si="7"/>
        <v>2</v>
      </c>
      <c r="T80" s="103">
        <v>8210000000</v>
      </c>
      <c r="U80" s="104">
        <v>2.7E-2</v>
      </c>
      <c r="V80" s="50">
        <f t="shared" si="5"/>
        <v>5.3999999999999999E-2</v>
      </c>
      <c r="W80" s="11" t="str">
        <f t="shared" si="8"/>
        <v>8210</v>
      </c>
      <c r="X80" s="51" t="s">
        <v>184</v>
      </c>
      <c r="Y80" s="61" t="s">
        <v>27</v>
      </c>
      <c r="Z80" s="51">
        <v>8.99</v>
      </c>
      <c r="AA80" s="51">
        <v>0.24</v>
      </c>
      <c r="AB80" s="62" t="s">
        <v>185</v>
      </c>
    </row>
    <row r="81" spans="1:28" ht="20.100000000000001" customHeight="1">
      <c r="A81" s="11">
        <v>80</v>
      </c>
      <c r="B81" s="11" t="s">
        <v>29</v>
      </c>
      <c r="C81" s="11">
        <v>64</v>
      </c>
      <c r="D81" s="65">
        <v>2</v>
      </c>
      <c r="E81" s="71" t="s">
        <v>179</v>
      </c>
      <c r="F81" s="15" t="s">
        <v>129</v>
      </c>
      <c r="G81" s="15" t="s">
        <v>186</v>
      </c>
      <c r="H81" s="14" t="s">
        <v>131</v>
      </c>
      <c r="I81" s="14" t="s">
        <v>131</v>
      </c>
      <c r="J81" s="38" t="s">
        <v>132</v>
      </c>
      <c r="K81" s="35" t="s">
        <v>35</v>
      </c>
      <c r="L81" s="38" t="s">
        <v>133</v>
      </c>
      <c r="M81" s="38">
        <v>27</v>
      </c>
      <c r="N81" s="41">
        <v>4.47</v>
      </c>
      <c r="O81" s="41">
        <v>4.47</v>
      </c>
      <c r="P81" s="11">
        <f t="shared" si="6"/>
        <v>3.35</v>
      </c>
      <c r="Q81" s="59"/>
      <c r="R81" s="47">
        <v>0.12</v>
      </c>
      <c r="S81" s="47">
        <f t="shared" si="7"/>
        <v>3.2399999999999998</v>
      </c>
      <c r="T81" s="51">
        <v>3924900090</v>
      </c>
      <c r="U81" s="52">
        <v>6.5000000000000002E-2</v>
      </c>
      <c r="V81" s="50">
        <f t="shared" si="5"/>
        <v>0.21059999999999998</v>
      </c>
      <c r="W81" s="11" t="str">
        <f t="shared" si="8"/>
        <v>3924</v>
      </c>
      <c r="X81" s="51" t="s">
        <v>134</v>
      </c>
      <c r="Y81" s="61" t="s">
        <v>27</v>
      </c>
      <c r="Z81" s="51">
        <v>8.99</v>
      </c>
      <c r="AA81" s="51">
        <v>0.13200000000000001</v>
      </c>
      <c r="AB81" s="62" t="s">
        <v>135</v>
      </c>
    </row>
    <row r="82" spans="1:28" ht="20.100000000000001" customHeight="1">
      <c r="A82" s="11">
        <v>81</v>
      </c>
      <c r="B82" s="11" t="s">
        <v>29</v>
      </c>
      <c r="C82" s="11">
        <v>64</v>
      </c>
      <c r="D82" s="72">
        <v>2</v>
      </c>
      <c r="E82" s="73" t="s">
        <v>179</v>
      </c>
      <c r="F82" s="15" t="s">
        <v>140</v>
      </c>
      <c r="G82" s="15" t="s">
        <v>181</v>
      </c>
      <c r="H82" s="14" t="s">
        <v>182</v>
      </c>
      <c r="I82" s="14" t="s">
        <v>182</v>
      </c>
      <c r="J82" s="38" t="s">
        <v>183</v>
      </c>
      <c r="K82" s="35" t="s">
        <v>35</v>
      </c>
      <c r="L82" s="38" t="s">
        <v>143</v>
      </c>
      <c r="M82" s="38">
        <v>40</v>
      </c>
      <c r="N82" s="41">
        <v>12.03</v>
      </c>
      <c r="O82" s="41">
        <v>12.03</v>
      </c>
      <c r="P82" s="11">
        <f t="shared" si="6"/>
        <v>9.02</v>
      </c>
      <c r="Q82" s="105"/>
      <c r="R82" s="47">
        <v>0.2</v>
      </c>
      <c r="S82" s="47">
        <f t="shared" si="7"/>
        <v>8</v>
      </c>
      <c r="T82" s="103">
        <v>8210000000</v>
      </c>
      <c r="U82" s="104">
        <v>2.7E-2</v>
      </c>
      <c r="V82" s="50">
        <f t="shared" si="5"/>
        <v>0.216</v>
      </c>
      <c r="W82" s="11" t="str">
        <f t="shared" si="8"/>
        <v>8210</v>
      </c>
      <c r="X82" s="51" t="s">
        <v>184</v>
      </c>
      <c r="Y82" s="61" t="s">
        <v>27</v>
      </c>
      <c r="Z82" s="51">
        <v>8.99</v>
      </c>
      <c r="AA82" s="51">
        <v>0.24</v>
      </c>
      <c r="AB82" s="14" t="s">
        <v>185</v>
      </c>
    </row>
    <row r="83" spans="1:28" ht="20.100000000000001" customHeight="1">
      <c r="A83" s="11">
        <v>82</v>
      </c>
      <c r="B83" s="11" t="s">
        <v>29</v>
      </c>
      <c r="C83" s="11">
        <v>64</v>
      </c>
      <c r="D83" s="30">
        <v>3</v>
      </c>
      <c r="E83" s="21" t="s">
        <v>187</v>
      </c>
      <c r="F83" s="15" t="s">
        <v>167</v>
      </c>
      <c r="G83" s="15" t="s">
        <v>168</v>
      </c>
      <c r="H83" s="14" t="s">
        <v>169</v>
      </c>
      <c r="I83" s="14" t="s">
        <v>169</v>
      </c>
      <c r="J83" s="38" t="s">
        <v>132</v>
      </c>
      <c r="K83" s="35" t="s">
        <v>35</v>
      </c>
      <c r="L83" s="38" t="s">
        <v>170</v>
      </c>
      <c r="M83" s="38">
        <v>25</v>
      </c>
      <c r="N83" s="41">
        <v>1.88</v>
      </c>
      <c r="O83" s="41">
        <v>1.88</v>
      </c>
      <c r="P83" s="11">
        <f t="shared" si="6"/>
        <v>1.41</v>
      </c>
      <c r="Q83" s="58">
        <v>1</v>
      </c>
      <c r="R83" s="47">
        <v>0.12</v>
      </c>
      <c r="S83" s="47">
        <f t="shared" si="7"/>
        <v>3</v>
      </c>
      <c r="T83" s="11">
        <v>8308100000</v>
      </c>
      <c r="U83" s="101">
        <v>2.7E-2</v>
      </c>
      <c r="V83" s="50">
        <f t="shared" si="5"/>
        <v>8.1000000000000003E-2</v>
      </c>
      <c r="W83" s="11" t="str">
        <f t="shared" si="8"/>
        <v>8308</v>
      </c>
      <c r="X83" s="51" t="s">
        <v>171</v>
      </c>
      <c r="Y83" s="61" t="s">
        <v>27</v>
      </c>
      <c r="Z83" s="51">
        <v>6.99</v>
      </c>
      <c r="AA83" s="51">
        <v>0.06</v>
      </c>
      <c r="AB83" s="14" t="s">
        <v>172</v>
      </c>
    </row>
    <row r="84" spans="1:28" ht="20.100000000000001" customHeight="1">
      <c r="A84" s="11">
        <v>83</v>
      </c>
      <c r="B84" s="11" t="s">
        <v>29</v>
      </c>
      <c r="C84" s="11">
        <v>64</v>
      </c>
      <c r="D84" s="31">
        <v>3</v>
      </c>
      <c r="E84" s="24" t="s">
        <v>187</v>
      </c>
      <c r="F84" s="15" t="s">
        <v>140</v>
      </c>
      <c r="G84" s="15" t="s">
        <v>181</v>
      </c>
      <c r="H84" s="14" t="s">
        <v>182</v>
      </c>
      <c r="I84" s="14" t="s">
        <v>182</v>
      </c>
      <c r="J84" s="38" t="s">
        <v>183</v>
      </c>
      <c r="K84" s="35" t="s">
        <v>35</v>
      </c>
      <c r="L84" s="38" t="s">
        <v>143</v>
      </c>
      <c r="M84" s="38">
        <v>30</v>
      </c>
      <c r="N84" s="41">
        <v>9.02</v>
      </c>
      <c r="O84" s="41">
        <v>9.02</v>
      </c>
      <c r="P84" s="11">
        <f t="shared" si="6"/>
        <v>6.77</v>
      </c>
      <c r="Q84" s="59"/>
      <c r="R84" s="47">
        <v>0.2</v>
      </c>
      <c r="S84" s="47">
        <f t="shared" si="7"/>
        <v>6</v>
      </c>
      <c r="T84" s="103">
        <v>8210000000</v>
      </c>
      <c r="U84" s="104">
        <v>2.7E-2</v>
      </c>
      <c r="V84" s="50">
        <f t="shared" si="5"/>
        <v>0.16200000000000001</v>
      </c>
      <c r="W84" s="11" t="str">
        <f t="shared" si="8"/>
        <v>8210</v>
      </c>
      <c r="X84" s="51" t="s">
        <v>184</v>
      </c>
      <c r="Y84" s="61" t="s">
        <v>27</v>
      </c>
      <c r="Z84" s="51">
        <v>8.99</v>
      </c>
      <c r="AA84" s="51">
        <v>0.24</v>
      </c>
      <c r="AB84" s="14" t="s">
        <v>185</v>
      </c>
    </row>
    <row r="85" spans="1:28" ht="20.100000000000001" customHeight="1">
      <c r="A85" s="11">
        <v>84</v>
      </c>
      <c r="B85" s="11" t="s">
        <v>29</v>
      </c>
      <c r="C85" s="11">
        <v>64</v>
      </c>
      <c r="D85" s="31">
        <v>3</v>
      </c>
      <c r="E85" s="24" t="s">
        <v>187</v>
      </c>
      <c r="F85" s="15" t="s">
        <v>188</v>
      </c>
      <c r="G85" s="15" t="s">
        <v>189</v>
      </c>
      <c r="H85" s="14" t="s">
        <v>190</v>
      </c>
      <c r="I85" s="14" t="s">
        <v>190</v>
      </c>
      <c r="J85" s="38" t="s">
        <v>132</v>
      </c>
      <c r="K85" s="35" t="s">
        <v>35</v>
      </c>
      <c r="L85" s="38" t="s">
        <v>163</v>
      </c>
      <c r="M85" s="38">
        <v>40</v>
      </c>
      <c r="N85" s="41">
        <v>4.1100000000000003</v>
      </c>
      <c r="O85" s="41">
        <v>4.1100000000000003</v>
      </c>
      <c r="P85" s="11">
        <f t="shared" si="6"/>
        <v>3.08</v>
      </c>
      <c r="Q85" s="59"/>
      <c r="R85" s="47">
        <v>0.2</v>
      </c>
      <c r="S85" s="47">
        <f t="shared" si="7"/>
        <v>8</v>
      </c>
      <c r="T85" s="51">
        <v>3926909790</v>
      </c>
      <c r="U85" s="52">
        <v>6.5000000000000002E-2</v>
      </c>
      <c r="V85" s="50">
        <f t="shared" si="5"/>
        <v>0.52</v>
      </c>
      <c r="W85" s="11" t="str">
        <f t="shared" si="8"/>
        <v>3926</v>
      </c>
      <c r="X85" s="51" t="s">
        <v>191</v>
      </c>
      <c r="Y85" s="61" t="s">
        <v>27</v>
      </c>
      <c r="Z85" s="51">
        <v>9.42</v>
      </c>
      <c r="AA85" s="51">
        <v>8.2000000000000003E-2</v>
      </c>
      <c r="AB85" s="62" t="s">
        <v>192</v>
      </c>
    </row>
    <row r="86" spans="1:28" ht="20.100000000000001" customHeight="1">
      <c r="A86" s="11">
        <v>85</v>
      </c>
      <c r="B86" s="11" t="s">
        <v>29</v>
      </c>
      <c r="C86" s="11">
        <v>64</v>
      </c>
      <c r="D86" s="74">
        <v>3</v>
      </c>
      <c r="E86" s="69" t="s">
        <v>187</v>
      </c>
      <c r="F86" s="15" t="s">
        <v>193</v>
      </c>
      <c r="G86" s="15" t="s">
        <v>189</v>
      </c>
      <c r="H86" s="14" t="s">
        <v>190</v>
      </c>
      <c r="I86" s="14" t="s">
        <v>190</v>
      </c>
      <c r="J86" s="38" t="s">
        <v>132</v>
      </c>
      <c r="K86" s="35" t="s">
        <v>35</v>
      </c>
      <c r="L86" s="38" t="s">
        <v>163</v>
      </c>
      <c r="M86" s="38">
        <v>20</v>
      </c>
      <c r="N86" s="41">
        <v>2.06</v>
      </c>
      <c r="O86" s="41">
        <v>2.06</v>
      </c>
      <c r="P86" s="11">
        <f t="shared" si="6"/>
        <v>1.55</v>
      </c>
      <c r="Q86" s="105"/>
      <c r="R86" s="47">
        <v>0.2</v>
      </c>
      <c r="S86" s="47">
        <f t="shared" si="7"/>
        <v>4</v>
      </c>
      <c r="T86" s="51">
        <v>3926909790</v>
      </c>
      <c r="U86" s="52">
        <v>6.5000000000000002E-2</v>
      </c>
      <c r="V86" s="50">
        <f t="shared" si="5"/>
        <v>0.26</v>
      </c>
      <c r="W86" s="11" t="str">
        <f t="shared" si="8"/>
        <v>3926</v>
      </c>
      <c r="X86" s="51" t="s">
        <v>191</v>
      </c>
      <c r="Y86" s="61" t="s">
        <v>27</v>
      </c>
      <c r="Z86" s="51">
        <v>9.42</v>
      </c>
      <c r="AA86" s="51">
        <v>8.2000000000000003E-2</v>
      </c>
      <c r="AB86" s="14" t="s">
        <v>194</v>
      </c>
    </row>
    <row r="87" spans="1:28" ht="20.100000000000001" customHeight="1">
      <c r="A87" s="11">
        <v>86</v>
      </c>
      <c r="B87" s="11" t="s">
        <v>29</v>
      </c>
      <c r="C87" s="11">
        <v>64</v>
      </c>
      <c r="D87" s="30">
        <v>2</v>
      </c>
      <c r="E87" s="21" t="s">
        <v>195</v>
      </c>
      <c r="F87" s="15" t="s">
        <v>167</v>
      </c>
      <c r="G87" s="15" t="s">
        <v>168</v>
      </c>
      <c r="H87" s="14" t="s">
        <v>169</v>
      </c>
      <c r="I87" s="14" t="s">
        <v>169</v>
      </c>
      <c r="J87" s="38" t="s">
        <v>132</v>
      </c>
      <c r="K87" s="35" t="s">
        <v>35</v>
      </c>
      <c r="L87" s="38" t="s">
        <v>170</v>
      </c>
      <c r="M87" s="38">
        <v>15</v>
      </c>
      <c r="N87" s="41">
        <v>1.1299999999999999</v>
      </c>
      <c r="O87" s="41">
        <v>1.1299999999999999</v>
      </c>
      <c r="P87" s="11">
        <f t="shared" si="6"/>
        <v>0.85</v>
      </c>
      <c r="Q87" s="58">
        <v>1</v>
      </c>
      <c r="R87" s="47">
        <v>0.12</v>
      </c>
      <c r="S87" s="47">
        <f t="shared" si="7"/>
        <v>1.7999999999999998</v>
      </c>
      <c r="T87" s="11">
        <v>8308100000</v>
      </c>
      <c r="U87" s="101">
        <v>2.7E-2</v>
      </c>
      <c r="V87" s="50">
        <f t="shared" si="5"/>
        <v>4.8599999999999997E-2</v>
      </c>
      <c r="W87" s="11" t="str">
        <f t="shared" si="8"/>
        <v>8308</v>
      </c>
      <c r="X87" s="51" t="s">
        <v>171</v>
      </c>
      <c r="Y87" s="61" t="s">
        <v>27</v>
      </c>
      <c r="Z87" s="51">
        <v>6.99</v>
      </c>
      <c r="AA87" s="51">
        <v>0.06</v>
      </c>
      <c r="AB87" s="14" t="s">
        <v>172</v>
      </c>
    </row>
    <row r="88" spans="1:28" ht="20.100000000000001" customHeight="1">
      <c r="A88" s="11">
        <v>87</v>
      </c>
      <c r="B88" s="11" t="s">
        <v>29</v>
      </c>
      <c r="C88" s="11">
        <v>64</v>
      </c>
      <c r="D88" s="31">
        <v>2</v>
      </c>
      <c r="E88" s="24" t="s">
        <v>195</v>
      </c>
      <c r="F88" s="15" t="s">
        <v>196</v>
      </c>
      <c r="G88" s="15" t="s">
        <v>197</v>
      </c>
      <c r="H88" s="14" t="s">
        <v>198</v>
      </c>
      <c r="I88" s="14" t="s">
        <v>198</v>
      </c>
      <c r="J88" s="38" t="s">
        <v>199</v>
      </c>
      <c r="K88" s="35" t="s">
        <v>35</v>
      </c>
      <c r="L88" s="38" t="s">
        <v>133</v>
      </c>
      <c r="M88" s="38">
        <v>23</v>
      </c>
      <c r="N88" s="41">
        <v>4.04</v>
      </c>
      <c r="O88" s="41">
        <v>4.04</v>
      </c>
      <c r="P88" s="11">
        <f t="shared" si="6"/>
        <v>3.03</v>
      </c>
      <c r="Q88" s="59"/>
      <c r="R88" s="47">
        <v>0.26</v>
      </c>
      <c r="S88" s="47">
        <f t="shared" si="7"/>
        <v>5.98</v>
      </c>
      <c r="T88" s="51">
        <v>8205200000</v>
      </c>
      <c r="U88" s="52">
        <v>3.6999999999999998E-2</v>
      </c>
      <c r="V88" s="50">
        <f t="shared" si="5"/>
        <v>0.22126000000000001</v>
      </c>
      <c r="W88" s="11" t="str">
        <f t="shared" si="8"/>
        <v>8205</v>
      </c>
      <c r="X88" s="51" t="s">
        <v>200</v>
      </c>
      <c r="Y88" s="61" t="s">
        <v>27</v>
      </c>
      <c r="Z88" s="51">
        <v>9.5500000000000007</v>
      </c>
      <c r="AA88" s="51">
        <v>0.14000000000000001</v>
      </c>
      <c r="AB88" s="62" t="s">
        <v>201</v>
      </c>
    </row>
    <row r="89" spans="1:28" ht="20.100000000000001" customHeight="1">
      <c r="A89" s="11">
        <v>88</v>
      </c>
      <c r="B89" s="11" t="s">
        <v>29</v>
      </c>
      <c r="C89" s="11">
        <v>64</v>
      </c>
      <c r="D89" s="20">
        <v>3</v>
      </c>
      <c r="E89" s="75" t="s">
        <v>202</v>
      </c>
      <c r="F89" s="15" t="s">
        <v>203</v>
      </c>
      <c r="G89" s="76" t="s">
        <v>204</v>
      </c>
      <c r="H89" s="77" t="s">
        <v>205</v>
      </c>
      <c r="I89" s="77" t="s">
        <v>205</v>
      </c>
      <c r="J89" s="38" t="s">
        <v>206</v>
      </c>
      <c r="K89" s="35" t="s">
        <v>35</v>
      </c>
      <c r="L89" s="38" t="s">
        <v>207</v>
      </c>
      <c r="M89" s="38">
        <v>8</v>
      </c>
      <c r="N89" s="14">
        <v>5.82</v>
      </c>
      <c r="O89" s="14">
        <v>5.82</v>
      </c>
      <c r="P89" s="11">
        <f t="shared" si="6"/>
        <v>4.37</v>
      </c>
      <c r="Q89" s="53">
        <v>1</v>
      </c>
      <c r="R89" s="47">
        <v>1.3</v>
      </c>
      <c r="S89" s="47">
        <f t="shared" si="7"/>
        <v>10.4</v>
      </c>
      <c r="T89" s="11">
        <v>9031808000</v>
      </c>
      <c r="U89" s="101">
        <v>0</v>
      </c>
      <c r="V89" s="50">
        <f t="shared" si="5"/>
        <v>0</v>
      </c>
      <c r="W89" s="11" t="str">
        <f t="shared" si="8"/>
        <v>9031</v>
      </c>
      <c r="X89" s="51" t="s">
        <v>208</v>
      </c>
      <c r="Y89" s="61" t="s">
        <v>27</v>
      </c>
      <c r="Z89" s="51">
        <v>32.29</v>
      </c>
      <c r="AA89" s="51">
        <v>0.57999999999999996</v>
      </c>
      <c r="AB89" s="62" t="s">
        <v>209</v>
      </c>
    </row>
    <row r="90" spans="1:28" ht="20.100000000000001" customHeight="1">
      <c r="A90" s="11">
        <v>89</v>
      </c>
      <c r="B90" s="11" t="s">
        <v>29</v>
      </c>
      <c r="C90" s="11">
        <v>64</v>
      </c>
      <c r="D90" s="23">
        <v>3</v>
      </c>
      <c r="E90" s="75" t="s">
        <v>202</v>
      </c>
      <c r="F90" s="15" t="s">
        <v>210</v>
      </c>
      <c r="G90" s="66" t="s">
        <v>211</v>
      </c>
      <c r="H90" s="67" t="s">
        <v>212</v>
      </c>
      <c r="I90" s="67" t="s">
        <v>213</v>
      </c>
      <c r="J90" s="38" t="s">
        <v>214</v>
      </c>
      <c r="K90" s="35" t="s">
        <v>35</v>
      </c>
      <c r="L90" s="38" t="s">
        <v>215</v>
      </c>
      <c r="M90" s="38">
        <v>21</v>
      </c>
      <c r="N90" s="14">
        <v>5.26</v>
      </c>
      <c r="O90" s="14">
        <v>5.26</v>
      </c>
      <c r="P90" s="11">
        <f t="shared" si="6"/>
        <v>3.95</v>
      </c>
      <c r="Q90" s="56"/>
      <c r="R90" s="47">
        <v>0.25</v>
      </c>
      <c r="S90" s="47">
        <f t="shared" si="7"/>
        <v>5.25</v>
      </c>
      <c r="T90" s="51">
        <v>9503007590</v>
      </c>
      <c r="U90" s="52">
        <v>4.7E-2</v>
      </c>
      <c r="V90" s="50">
        <f t="shared" si="5"/>
        <v>0.24675</v>
      </c>
      <c r="W90" s="11" t="str">
        <f t="shared" si="8"/>
        <v>9503</v>
      </c>
      <c r="X90" s="51" t="s">
        <v>216</v>
      </c>
      <c r="Y90" s="61" t="s">
        <v>27</v>
      </c>
      <c r="Z90" s="51">
        <v>9.2799999999999994</v>
      </c>
      <c r="AA90" s="51">
        <v>0.2</v>
      </c>
      <c r="AB90" s="62" t="s">
        <v>217</v>
      </c>
    </row>
    <row r="91" spans="1:28" ht="20.100000000000001" customHeight="1">
      <c r="A91" s="11">
        <v>90</v>
      </c>
      <c r="B91" s="11" t="s">
        <v>29</v>
      </c>
      <c r="C91" s="11">
        <v>64</v>
      </c>
      <c r="D91" s="23">
        <v>3</v>
      </c>
      <c r="E91" s="75" t="s">
        <v>202</v>
      </c>
      <c r="F91" s="15" t="s">
        <v>218</v>
      </c>
      <c r="G91" s="66" t="s">
        <v>219</v>
      </c>
      <c r="H91" s="67" t="s">
        <v>220</v>
      </c>
      <c r="I91" s="67" t="s">
        <v>221</v>
      </c>
      <c r="J91" s="38" t="s">
        <v>222</v>
      </c>
      <c r="K91" s="35" t="s">
        <v>35</v>
      </c>
      <c r="L91" s="38" t="s">
        <v>223</v>
      </c>
      <c r="M91" s="38">
        <v>40</v>
      </c>
      <c r="N91" s="14">
        <v>14.04</v>
      </c>
      <c r="O91" s="14">
        <v>14.04</v>
      </c>
      <c r="P91" s="11">
        <f t="shared" si="6"/>
        <v>10.53</v>
      </c>
      <c r="Q91" s="56"/>
      <c r="R91" s="47">
        <v>0.5</v>
      </c>
      <c r="S91" s="47">
        <f t="shared" si="7"/>
        <v>20</v>
      </c>
      <c r="T91" s="51">
        <v>7616999099</v>
      </c>
      <c r="U91" s="52">
        <v>0.06</v>
      </c>
      <c r="V91" s="50">
        <f t="shared" si="5"/>
        <v>1.2</v>
      </c>
      <c r="W91" s="11" t="str">
        <f t="shared" si="8"/>
        <v>7616</v>
      </c>
      <c r="X91" s="51" t="s">
        <v>224</v>
      </c>
      <c r="Y91" s="47" t="s">
        <v>28</v>
      </c>
      <c r="Z91" s="51">
        <v>24.99</v>
      </c>
      <c r="AA91" s="51">
        <v>0.28000000000000003</v>
      </c>
      <c r="AB91" s="62" t="s">
        <v>225</v>
      </c>
    </row>
    <row r="92" spans="1:28" ht="20.100000000000001" customHeight="1">
      <c r="A92" s="11">
        <v>91</v>
      </c>
      <c r="B92" s="11" t="s">
        <v>29</v>
      </c>
      <c r="C92" s="11">
        <v>64</v>
      </c>
      <c r="D92" s="27">
        <v>3</v>
      </c>
      <c r="E92" s="75" t="s">
        <v>202</v>
      </c>
      <c r="F92" s="15" t="s">
        <v>226</v>
      </c>
      <c r="G92" s="15" t="s">
        <v>227</v>
      </c>
      <c r="H92" s="14" t="s">
        <v>228</v>
      </c>
      <c r="I92" s="14" t="s">
        <v>228</v>
      </c>
      <c r="J92" s="38" t="s">
        <v>229</v>
      </c>
      <c r="K92" s="35" t="s">
        <v>35</v>
      </c>
      <c r="L92" s="38" t="s">
        <v>230</v>
      </c>
      <c r="M92" s="38">
        <v>8</v>
      </c>
      <c r="N92" s="14">
        <v>0.4</v>
      </c>
      <c r="O92" s="14">
        <v>0.4</v>
      </c>
      <c r="P92" s="11">
        <f t="shared" si="6"/>
        <v>0.3</v>
      </c>
      <c r="Q92" s="57"/>
      <c r="R92" s="47">
        <v>0.24</v>
      </c>
      <c r="S92" s="47">
        <f t="shared" si="7"/>
        <v>1.92</v>
      </c>
      <c r="T92" s="54">
        <v>8517699000</v>
      </c>
      <c r="U92" s="55">
        <v>0</v>
      </c>
      <c r="V92" s="50">
        <f t="shared" si="5"/>
        <v>0</v>
      </c>
      <c r="W92" s="11" t="str">
        <f t="shared" si="8"/>
        <v>8517</v>
      </c>
      <c r="X92" s="51" t="s">
        <v>231</v>
      </c>
      <c r="Y92" s="61" t="s">
        <v>27</v>
      </c>
      <c r="Z92" s="51">
        <v>7.99</v>
      </c>
      <c r="AA92" s="51">
        <v>0.04</v>
      </c>
      <c r="AB92" s="62" t="s">
        <v>232</v>
      </c>
    </row>
    <row r="93" spans="1:28" ht="20.100000000000001" customHeight="1">
      <c r="A93" s="11">
        <v>92</v>
      </c>
      <c r="B93" s="11" t="s">
        <v>29</v>
      </c>
      <c r="C93" s="11">
        <v>64</v>
      </c>
      <c r="D93" s="30">
        <v>1</v>
      </c>
      <c r="E93" s="21" t="s">
        <v>233</v>
      </c>
      <c r="F93" s="78" t="s">
        <v>234</v>
      </c>
      <c r="G93" s="15" t="s">
        <v>235</v>
      </c>
      <c r="H93" s="26" t="s">
        <v>236</v>
      </c>
      <c r="I93" s="26" t="s">
        <v>236</v>
      </c>
      <c r="J93" s="38" t="s">
        <v>237</v>
      </c>
      <c r="K93" s="97" t="s">
        <v>238</v>
      </c>
      <c r="L93" s="38" t="s">
        <v>239</v>
      </c>
      <c r="M93" s="38">
        <v>102</v>
      </c>
      <c r="N93" s="41">
        <v>20.13</v>
      </c>
      <c r="O93" s="41">
        <v>20.13</v>
      </c>
      <c r="P93" s="11">
        <f t="shared" si="6"/>
        <v>15.1</v>
      </c>
      <c r="Q93" s="58">
        <v>1</v>
      </c>
      <c r="R93" s="47">
        <v>0.14000000000000001</v>
      </c>
      <c r="S93" s="47">
        <f t="shared" si="7"/>
        <v>14.280000000000001</v>
      </c>
      <c r="T93" s="38">
        <v>4205009000</v>
      </c>
      <c r="U93" s="106">
        <v>2.5000000000000001E-2</v>
      </c>
      <c r="V93" s="50">
        <f t="shared" si="5"/>
        <v>0.35700000000000004</v>
      </c>
      <c r="W93" s="11" t="str">
        <f t="shared" si="8"/>
        <v>4205</v>
      </c>
      <c r="X93" s="51" t="s">
        <v>240</v>
      </c>
      <c r="Y93" s="61" t="s">
        <v>27</v>
      </c>
      <c r="Z93" s="51">
        <v>12.99</v>
      </c>
      <c r="AA93" s="51">
        <v>0.22</v>
      </c>
      <c r="AB93" s="62" t="s">
        <v>241</v>
      </c>
    </row>
    <row r="94" spans="1:28" ht="20.100000000000001" customHeight="1">
      <c r="A94" s="11">
        <v>93</v>
      </c>
      <c r="B94" s="11" t="s">
        <v>29</v>
      </c>
      <c r="C94" s="11">
        <v>64</v>
      </c>
      <c r="D94" s="31">
        <v>1</v>
      </c>
      <c r="E94" s="24" t="s">
        <v>233</v>
      </c>
      <c r="F94" s="78" t="s">
        <v>242</v>
      </c>
      <c r="G94" s="15" t="s">
        <v>243</v>
      </c>
      <c r="H94" s="26" t="s">
        <v>244</v>
      </c>
      <c r="I94" s="26" t="s">
        <v>244</v>
      </c>
      <c r="J94" s="38" t="s">
        <v>245</v>
      </c>
      <c r="K94" s="97" t="s">
        <v>246</v>
      </c>
      <c r="L94" s="38" t="s">
        <v>247</v>
      </c>
      <c r="M94" s="38">
        <v>262</v>
      </c>
      <c r="N94" s="41">
        <v>9.6999999999999993</v>
      </c>
      <c r="O94" s="41">
        <v>9.6999999999999993</v>
      </c>
      <c r="P94" s="11">
        <f t="shared" si="6"/>
        <v>7.28</v>
      </c>
      <c r="Q94" s="59"/>
      <c r="R94" s="47">
        <v>0.08</v>
      </c>
      <c r="S94" s="47">
        <f t="shared" si="7"/>
        <v>20.96</v>
      </c>
      <c r="T94" s="51">
        <v>3926907990</v>
      </c>
      <c r="U94" s="52">
        <v>6.5000000000000002E-2</v>
      </c>
      <c r="V94" s="50">
        <f t="shared" si="5"/>
        <v>1.3624000000000001</v>
      </c>
      <c r="W94" s="11" t="str">
        <f t="shared" si="8"/>
        <v>3926</v>
      </c>
      <c r="X94" s="51" t="s">
        <v>248</v>
      </c>
      <c r="Y94" s="61" t="s">
        <v>27</v>
      </c>
      <c r="Z94" s="51">
        <v>10.99</v>
      </c>
      <c r="AA94" s="51">
        <v>0.06</v>
      </c>
      <c r="AB94" s="62" t="s">
        <v>249</v>
      </c>
    </row>
    <row r="95" spans="1:28" ht="20.100000000000001" customHeight="1">
      <c r="A95" s="11">
        <v>94</v>
      </c>
      <c r="B95" s="11" t="s">
        <v>29</v>
      </c>
      <c r="C95" s="11">
        <v>64</v>
      </c>
      <c r="D95" s="31">
        <v>1</v>
      </c>
      <c r="E95" s="24" t="s">
        <v>233</v>
      </c>
      <c r="F95" s="79" t="s">
        <v>250</v>
      </c>
      <c r="G95" s="15" t="s">
        <v>251</v>
      </c>
      <c r="H95" s="26" t="s">
        <v>252</v>
      </c>
      <c r="I95" s="26" t="s">
        <v>252</v>
      </c>
      <c r="J95" s="38" t="s">
        <v>253</v>
      </c>
      <c r="K95" s="97" t="s">
        <v>246</v>
      </c>
      <c r="L95" s="38" t="s">
        <v>254</v>
      </c>
      <c r="M95" s="38">
        <v>9</v>
      </c>
      <c r="N95" s="41">
        <v>1.58</v>
      </c>
      <c r="O95" s="41">
        <v>1.58</v>
      </c>
      <c r="P95" s="11">
        <f t="shared" si="6"/>
        <v>1.19</v>
      </c>
      <c r="Q95" s="59"/>
      <c r="R95" s="47">
        <v>0.85</v>
      </c>
      <c r="S95" s="47">
        <f t="shared" si="7"/>
        <v>7.6499999999999995</v>
      </c>
      <c r="T95" s="107">
        <v>8518309590</v>
      </c>
      <c r="U95" s="100">
        <v>5.0000000000000001E-3</v>
      </c>
      <c r="V95" s="50">
        <f t="shared" si="5"/>
        <v>3.8249999999999999E-2</v>
      </c>
      <c r="W95" s="11" t="str">
        <f t="shared" si="8"/>
        <v>8518</v>
      </c>
      <c r="X95" s="51" t="s">
        <v>255</v>
      </c>
      <c r="Y95" s="61" t="s">
        <v>27</v>
      </c>
      <c r="Z95" s="51">
        <v>27.69</v>
      </c>
      <c r="AA95" s="51">
        <v>0.14000000000000001</v>
      </c>
      <c r="AB95" s="62" t="s">
        <v>256</v>
      </c>
    </row>
    <row r="96" spans="1:28" ht="20.100000000000001" customHeight="1">
      <c r="A96" s="11">
        <v>95</v>
      </c>
      <c r="B96" s="11" t="s">
        <v>29</v>
      </c>
      <c r="C96" s="80">
        <v>64</v>
      </c>
      <c r="D96" s="13">
        <v>3</v>
      </c>
      <c r="E96" s="14" t="s">
        <v>257</v>
      </c>
      <c r="F96" s="15" t="s">
        <v>258</v>
      </c>
      <c r="G96" s="81" t="s">
        <v>259</v>
      </c>
      <c r="H96" s="26" t="s">
        <v>260</v>
      </c>
      <c r="I96" s="26" t="s">
        <v>260</v>
      </c>
      <c r="J96" s="38" t="s">
        <v>261</v>
      </c>
      <c r="K96" s="97" t="s">
        <v>262</v>
      </c>
      <c r="L96" s="38" t="s">
        <v>263</v>
      </c>
      <c r="M96" s="38">
        <v>46</v>
      </c>
      <c r="N96" s="37">
        <v>10.38</v>
      </c>
      <c r="O96" s="37">
        <v>10.38</v>
      </c>
      <c r="P96" s="11">
        <f t="shared" si="6"/>
        <v>7.79</v>
      </c>
      <c r="Q96" s="46">
        <v>1</v>
      </c>
      <c r="R96" s="47">
        <v>0.22</v>
      </c>
      <c r="S96" s="47">
        <f t="shared" si="7"/>
        <v>10.119999999999999</v>
      </c>
      <c r="T96" s="108">
        <v>9026808000</v>
      </c>
      <c r="U96" s="109">
        <v>0</v>
      </c>
      <c r="V96" s="50">
        <f t="shared" si="5"/>
        <v>0</v>
      </c>
      <c r="W96" s="11" t="str">
        <f t="shared" si="8"/>
        <v>9026</v>
      </c>
      <c r="X96" s="51" t="s">
        <v>264</v>
      </c>
      <c r="Y96" s="47" t="s">
        <v>28</v>
      </c>
      <c r="Z96" s="51">
        <v>14.9</v>
      </c>
      <c r="AA96" s="51">
        <v>0.18</v>
      </c>
      <c r="AB96" s="62" t="s">
        <v>265</v>
      </c>
    </row>
    <row r="97" spans="1:28" ht="20.100000000000001" customHeight="1">
      <c r="A97" s="11">
        <v>96</v>
      </c>
      <c r="B97" s="11" t="s">
        <v>29</v>
      </c>
      <c r="C97" s="82">
        <v>64</v>
      </c>
      <c r="D97" s="13">
        <v>3</v>
      </c>
      <c r="E97" s="14" t="s">
        <v>266</v>
      </c>
      <c r="F97" s="15" t="s">
        <v>258</v>
      </c>
      <c r="G97" s="81" t="s">
        <v>259</v>
      </c>
      <c r="H97" s="26" t="s">
        <v>260</v>
      </c>
      <c r="I97" s="26" t="s">
        <v>260</v>
      </c>
      <c r="J97" s="38" t="s">
        <v>261</v>
      </c>
      <c r="K97" s="97" t="s">
        <v>262</v>
      </c>
      <c r="L97" s="38" t="s">
        <v>263</v>
      </c>
      <c r="M97" s="38">
        <v>46</v>
      </c>
      <c r="N97" s="37">
        <v>10.38</v>
      </c>
      <c r="O97" s="37">
        <v>10.38</v>
      </c>
      <c r="P97" s="11">
        <f t="shared" si="6"/>
        <v>7.79</v>
      </c>
      <c r="Q97" s="46">
        <v>1</v>
      </c>
      <c r="R97" s="47">
        <v>0.22</v>
      </c>
      <c r="S97" s="47">
        <f t="shared" si="7"/>
        <v>10.119999999999999</v>
      </c>
      <c r="T97" s="108">
        <v>9026808000</v>
      </c>
      <c r="U97" s="109">
        <v>0</v>
      </c>
      <c r="V97" s="50">
        <f t="shared" si="5"/>
        <v>0</v>
      </c>
      <c r="W97" s="11" t="str">
        <f t="shared" si="8"/>
        <v>9026</v>
      </c>
      <c r="X97" s="51" t="s">
        <v>264</v>
      </c>
      <c r="Y97" s="47" t="s">
        <v>28</v>
      </c>
      <c r="Z97" s="51">
        <v>14.9</v>
      </c>
      <c r="AA97" s="51">
        <v>0.18</v>
      </c>
      <c r="AB97" s="14" t="s">
        <v>265</v>
      </c>
    </row>
    <row r="98" spans="1:28" ht="20.100000000000001" customHeight="1">
      <c r="A98" s="11">
        <v>97</v>
      </c>
      <c r="B98" s="11" t="s">
        <v>29</v>
      </c>
      <c r="C98" s="11">
        <v>64</v>
      </c>
      <c r="D98" s="13">
        <v>3</v>
      </c>
      <c r="E98" s="14" t="s">
        <v>267</v>
      </c>
      <c r="F98" s="15" t="s">
        <v>258</v>
      </c>
      <c r="G98" s="81" t="s">
        <v>259</v>
      </c>
      <c r="H98" s="26" t="s">
        <v>260</v>
      </c>
      <c r="I98" s="26" t="s">
        <v>260</v>
      </c>
      <c r="J98" s="38" t="s">
        <v>261</v>
      </c>
      <c r="K98" s="97" t="s">
        <v>262</v>
      </c>
      <c r="L98" s="38" t="s">
        <v>263</v>
      </c>
      <c r="M98" s="38">
        <v>46</v>
      </c>
      <c r="N98" s="37">
        <v>10.38</v>
      </c>
      <c r="O98" s="37">
        <v>10.38</v>
      </c>
      <c r="P98" s="11">
        <f t="shared" si="6"/>
        <v>7.79</v>
      </c>
      <c r="Q98" s="46">
        <v>1</v>
      </c>
      <c r="R98" s="47">
        <v>0.22</v>
      </c>
      <c r="S98" s="47">
        <f t="shared" si="7"/>
        <v>10.119999999999999</v>
      </c>
      <c r="T98" s="108">
        <v>9026808000</v>
      </c>
      <c r="U98" s="109">
        <v>0</v>
      </c>
      <c r="V98" s="50">
        <f t="shared" si="5"/>
        <v>0</v>
      </c>
      <c r="W98" s="11" t="str">
        <f t="shared" si="8"/>
        <v>9026</v>
      </c>
      <c r="X98" s="51" t="s">
        <v>264</v>
      </c>
      <c r="Y98" s="47" t="s">
        <v>28</v>
      </c>
      <c r="Z98" s="51">
        <v>14.9</v>
      </c>
      <c r="AA98" s="51">
        <v>0.18</v>
      </c>
      <c r="AB98" s="14" t="s">
        <v>265</v>
      </c>
    </row>
    <row r="99" spans="1:28" ht="20.100000000000001" customHeight="1">
      <c r="A99" s="11">
        <v>98</v>
      </c>
      <c r="B99" s="11" t="s">
        <v>29</v>
      </c>
      <c r="C99" s="11">
        <v>64</v>
      </c>
      <c r="D99" s="13">
        <v>1</v>
      </c>
      <c r="E99" s="14" t="s">
        <v>268</v>
      </c>
      <c r="F99" s="15" t="s">
        <v>269</v>
      </c>
      <c r="G99" s="81" t="s">
        <v>270</v>
      </c>
      <c r="H99" s="14" t="s">
        <v>271</v>
      </c>
      <c r="I99" s="14" t="s">
        <v>271</v>
      </c>
      <c r="J99" s="38" t="s">
        <v>272</v>
      </c>
      <c r="K99" s="97" t="s">
        <v>262</v>
      </c>
      <c r="L99" s="38" t="s">
        <v>263</v>
      </c>
      <c r="M99" s="38">
        <v>100</v>
      </c>
      <c r="N99" s="37">
        <v>30.05</v>
      </c>
      <c r="O99" s="37">
        <v>30.05</v>
      </c>
      <c r="P99" s="11">
        <f t="shared" ref="P99:P138" si="9">ROUND(O99*0.75,2)</f>
        <v>22.54</v>
      </c>
      <c r="Q99" s="46">
        <v>1</v>
      </c>
      <c r="R99" s="47">
        <v>0.13</v>
      </c>
      <c r="S99" s="47">
        <f t="shared" si="7"/>
        <v>13</v>
      </c>
      <c r="T99" s="108">
        <v>9026808000</v>
      </c>
      <c r="U99" s="109">
        <v>0</v>
      </c>
      <c r="V99" s="50">
        <f t="shared" si="5"/>
        <v>0</v>
      </c>
      <c r="W99" s="11" t="str">
        <f t="shared" si="8"/>
        <v>9026</v>
      </c>
      <c r="X99" s="51" t="s">
        <v>273</v>
      </c>
      <c r="Y99" s="47" t="s">
        <v>28</v>
      </c>
      <c r="Z99" s="51">
        <v>13.9</v>
      </c>
      <c r="AA99" s="51">
        <v>0.16</v>
      </c>
      <c r="AB99" s="62" t="s">
        <v>274</v>
      </c>
    </row>
    <row r="100" spans="1:28" ht="20.100000000000001" customHeight="1">
      <c r="A100" s="11">
        <v>99</v>
      </c>
      <c r="B100" s="11" t="s">
        <v>29</v>
      </c>
      <c r="C100" s="11">
        <v>64</v>
      </c>
      <c r="D100" s="13">
        <v>1</v>
      </c>
      <c r="E100" s="14" t="s">
        <v>275</v>
      </c>
      <c r="F100" s="15" t="s">
        <v>269</v>
      </c>
      <c r="G100" s="81" t="s">
        <v>270</v>
      </c>
      <c r="H100" s="14" t="s">
        <v>271</v>
      </c>
      <c r="I100" s="14" t="s">
        <v>271</v>
      </c>
      <c r="J100" s="38" t="s">
        <v>272</v>
      </c>
      <c r="K100" s="97" t="s">
        <v>262</v>
      </c>
      <c r="L100" s="38" t="s">
        <v>263</v>
      </c>
      <c r="M100" s="38">
        <v>100</v>
      </c>
      <c r="N100" s="37">
        <v>30.05</v>
      </c>
      <c r="O100" s="37">
        <v>30.05</v>
      </c>
      <c r="P100" s="11">
        <f t="shared" si="9"/>
        <v>22.54</v>
      </c>
      <c r="Q100" s="46">
        <v>1</v>
      </c>
      <c r="R100" s="47">
        <v>0.13</v>
      </c>
      <c r="S100" s="47">
        <f t="shared" si="7"/>
        <v>13</v>
      </c>
      <c r="T100" s="108">
        <v>9026808000</v>
      </c>
      <c r="U100" s="109">
        <v>0</v>
      </c>
      <c r="V100" s="50">
        <f t="shared" si="5"/>
        <v>0</v>
      </c>
      <c r="W100" s="11" t="str">
        <f t="shared" si="8"/>
        <v>9026</v>
      </c>
      <c r="X100" s="51" t="s">
        <v>273</v>
      </c>
      <c r="Y100" s="47" t="s">
        <v>28</v>
      </c>
      <c r="Z100" s="51">
        <v>13.9</v>
      </c>
      <c r="AA100" s="51">
        <v>0.16</v>
      </c>
      <c r="AB100" s="14" t="s">
        <v>274</v>
      </c>
    </row>
    <row r="101" spans="1:28" ht="20.100000000000001" customHeight="1">
      <c r="A101" s="11">
        <v>100</v>
      </c>
      <c r="B101" s="11" t="s">
        <v>29</v>
      </c>
      <c r="C101" s="80">
        <v>64</v>
      </c>
      <c r="D101" s="13">
        <v>4</v>
      </c>
      <c r="E101" s="14" t="s">
        <v>276</v>
      </c>
      <c r="F101" s="15" t="s">
        <v>258</v>
      </c>
      <c r="G101" s="81" t="s">
        <v>259</v>
      </c>
      <c r="H101" s="26" t="s">
        <v>260</v>
      </c>
      <c r="I101" s="26" t="s">
        <v>260</v>
      </c>
      <c r="J101" s="38" t="s">
        <v>261</v>
      </c>
      <c r="K101" s="97" t="s">
        <v>262</v>
      </c>
      <c r="L101" s="38" t="s">
        <v>263</v>
      </c>
      <c r="M101" s="38">
        <v>40</v>
      </c>
      <c r="N101" s="37">
        <v>8.52</v>
      </c>
      <c r="O101" s="37">
        <v>8.52</v>
      </c>
      <c r="P101" s="11">
        <f t="shared" si="9"/>
        <v>6.39</v>
      </c>
      <c r="Q101" s="46">
        <v>1</v>
      </c>
      <c r="R101" s="47">
        <v>0.22</v>
      </c>
      <c r="S101" s="47">
        <f t="shared" si="7"/>
        <v>8.8000000000000007</v>
      </c>
      <c r="T101" s="108">
        <v>9026808000</v>
      </c>
      <c r="U101" s="109">
        <v>0</v>
      </c>
      <c r="V101" s="50">
        <f t="shared" si="5"/>
        <v>0</v>
      </c>
      <c r="W101" s="11" t="str">
        <f t="shared" si="8"/>
        <v>9026</v>
      </c>
      <c r="X101" s="51" t="s">
        <v>277</v>
      </c>
      <c r="Y101" s="47" t="s">
        <v>28</v>
      </c>
      <c r="Z101" s="51">
        <v>18.5</v>
      </c>
      <c r="AA101" s="51">
        <v>0.17</v>
      </c>
      <c r="AB101" s="62" t="s">
        <v>278</v>
      </c>
    </row>
    <row r="102" spans="1:28" ht="20.100000000000001" customHeight="1">
      <c r="A102" s="11">
        <v>101</v>
      </c>
      <c r="B102" s="11" t="s">
        <v>29</v>
      </c>
      <c r="C102" s="82">
        <v>64</v>
      </c>
      <c r="D102" s="13">
        <v>2</v>
      </c>
      <c r="E102" s="14" t="s">
        <v>279</v>
      </c>
      <c r="F102" s="15" t="s">
        <v>258</v>
      </c>
      <c r="G102" s="81" t="s">
        <v>259</v>
      </c>
      <c r="H102" s="26" t="s">
        <v>260</v>
      </c>
      <c r="I102" s="26" t="s">
        <v>260</v>
      </c>
      <c r="J102" s="38" t="s">
        <v>261</v>
      </c>
      <c r="K102" s="97" t="s">
        <v>262</v>
      </c>
      <c r="L102" s="38" t="s">
        <v>263</v>
      </c>
      <c r="M102" s="38">
        <v>40</v>
      </c>
      <c r="N102" s="37">
        <v>8.52</v>
      </c>
      <c r="O102" s="37">
        <v>8.52</v>
      </c>
      <c r="P102" s="11">
        <f t="shared" si="9"/>
        <v>6.39</v>
      </c>
      <c r="Q102" s="46">
        <v>1</v>
      </c>
      <c r="R102" s="47">
        <v>0.22</v>
      </c>
      <c r="S102" s="47">
        <f t="shared" si="7"/>
        <v>8.8000000000000007</v>
      </c>
      <c r="T102" s="108">
        <v>9026808000</v>
      </c>
      <c r="U102" s="109">
        <v>0</v>
      </c>
      <c r="V102" s="50">
        <f t="shared" si="5"/>
        <v>0</v>
      </c>
      <c r="W102" s="11" t="str">
        <f t="shared" si="8"/>
        <v>9026</v>
      </c>
      <c r="X102" s="51" t="s">
        <v>277</v>
      </c>
      <c r="Y102" s="47" t="s">
        <v>28</v>
      </c>
      <c r="Z102" s="51">
        <v>18.5</v>
      </c>
      <c r="AA102" s="51">
        <v>0.17</v>
      </c>
      <c r="AB102" s="14" t="s">
        <v>278</v>
      </c>
    </row>
    <row r="103" spans="1:28" ht="20.100000000000001" customHeight="1">
      <c r="A103" s="11">
        <v>102</v>
      </c>
      <c r="B103" s="11" t="s">
        <v>29</v>
      </c>
      <c r="C103" s="11">
        <v>64</v>
      </c>
      <c r="D103" s="13">
        <v>3</v>
      </c>
      <c r="E103" s="14" t="s">
        <v>280</v>
      </c>
      <c r="F103" s="15" t="s">
        <v>258</v>
      </c>
      <c r="G103" s="81" t="s">
        <v>259</v>
      </c>
      <c r="H103" s="26" t="s">
        <v>260</v>
      </c>
      <c r="I103" s="26" t="s">
        <v>260</v>
      </c>
      <c r="J103" s="38" t="s">
        <v>261</v>
      </c>
      <c r="K103" s="97" t="s">
        <v>262</v>
      </c>
      <c r="L103" s="38" t="s">
        <v>263</v>
      </c>
      <c r="M103" s="38">
        <v>40</v>
      </c>
      <c r="N103" s="37">
        <v>8.52</v>
      </c>
      <c r="O103" s="37">
        <v>8.52</v>
      </c>
      <c r="P103" s="11">
        <f t="shared" si="9"/>
        <v>6.39</v>
      </c>
      <c r="Q103" s="46">
        <v>1</v>
      </c>
      <c r="R103" s="47">
        <v>0.22</v>
      </c>
      <c r="S103" s="47">
        <f t="shared" si="7"/>
        <v>8.8000000000000007</v>
      </c>
      <c r="T103" s="108">
        <v>9026808000</v>
      </c>
      <c r="U103" s="109">
        <v>0</v>
      </c>
      <c r="V103" s="50">
        <f t="shared" si="5"/>
        <v>0</v>
      </c>
      <c r="W103" s="11" t="str">
        <f t="shared" si="8"/>
        <v>9026</v>
      </c>
      <c r="X103" s="51" t="s">
        <v>277</v>
      </c>
      <c r="Y103" s="47" t="s">
        <v>28</v>
      </c>
      <c r="Z103" s="51">
        <v>18.5</v>
      </c>
      <c r="AA103" s="51">
        <v>0.17</v>
      </c>
      <c r="AB103" s="14" t="s">
        <v>278</v>
      </c>
    </row>
    <row r="104" spans="1:28" ht="20.100000000000001" customHeight="1">
      <c r="A104" s="11">
        <v>103</v>
      </c>
      <c r="B104" s="11" t="s">
        <v>29</v>
      </c>
      <c r="C104" s="11">
        <v>64</v>
      </c>
      <c r="D104" s="13">
        <v>4</v>
      </c>
      <c r="E104" s="14" t="s">
        <v>281</v>
      </c>
      <c r="F104" s="15" t="s">
        <v>258</v>
      </c>
      <c r="G104" s="81" t="s">
        <v>259</v>
      </c>
      <c r="H104" s="26" t="s">
        <v>260</v>
      </c>
      <c r="I104" s="26" t="s">
        <v>260</v>
      </c>
      <c r="J104" s="38" t="s">
        <v>261</v>
      </c>
      <c r="K104" s="97" t="s">
        <v>262</v>
      </c>
      <c r="L104" s="38" t="s">
        <v>263</v>
      </c>
      <c r="M104" s="38">
        <v>40</v>
      </c>
      <c r="N104" s="37">
        <v>8.52</v>
      </c>
      <c r="O104" s="37">
        <v>8.52</v>
      </c>
      <c r="P104" s="11">
        <f t="shared" si="9"/>
        <v>6.39</v>
      </c>
      <c r="Q104" s="46">
        <v>1</v>
      </c>
      <c r="R104" s="47">
        <v>0.22</v>
      </c>
      <c r="S104" s="47">
        <f t="shared" si="7"/>
        <v>8.8000000000000007</v>
      </c>
      <c r="T104" s="108">
        <v>9026808000</v>
      </c>
      <c r="U104" s="109">
        <v>0</v>
      </c>
      <c r="V104" s="50">
        <f t="shared" si="5"/>
        <v>0</v>
      </c>
      <c r="W104" s="11" t="str">
        <f t="shared" si="8"/>
        <v>9026</v>
      </c>
      <c r="X104" s="51" t="s">
        <v>277</v>
      </c>
      <c r="Y104" s="47" t="s">
        <v>28</v>
      </c>
      <c r="Z104" s="51">
        <v>18.5</v>
      </c>
      <c r="AA104" s="51">
        <v>0.17</v>
      </c>
      <c r="AB104" s="14" t="s">
        <v>278</v>
      </c>
    </row>
    <row r="105" spans="1:28" ht="20.100000000000001" customHeight="1">
      <c r="A105" s="11">
        <v>104</v>
      </c>
      <c r="B105" s="11" t="s">
        <v>29</v>
      </c>
      <c r="C105" s="11">
        <v>64</v>
      </c>
      <c r="D105" s="13">
        <v>2</v>
      </c>
      <c r="E105" s="14" t="s">
        <v>282</v>
      </c>
      <c r="F105" s="15" t="s">
        <v>258</v>
      </c>
      <c r="G105" s="81" t="s">
        <v>259</v>
      </c>
      <c r="H105" s="26" t="s">
        <v>260</v>
      </c>
      <c r="I105" s="26" t="s">
        <v>260</v>
      </c>
      <c r="J105" s="38" t="s">
        <v>261</v>
      </c>
      <c r="K105" s="97" t="s">
        <v>262</v>
      </c>
      <c r="L105" s="38" t="s">
        <v>263</v>
      </c>
      <c r="M105" s="38">
        <v>40</v>
      </c>
      <c r="N105" s="37">
        <v>8.52</v>
      </c>
      <c r="O105" s="37">
        <v>8.52</v>
      </c>
      <c r="P105" s="11">
        <f t="shared" si="9"/>
        <v>6.39</v>
      </c>
      <c r="Q105" s="46">
        <v>1</v>
      </c>
      <c r="R105" s="47">
        <v>0.22</v>
      </c>
      <c r="S105" s="47">
        <f t="shared" si="7"/>
        <v>8.8000000000000007</v>
      </c>
      <c r="T105" s="108">
        <v>9026808000</v>
      </c>
      <c r="U105" s="109">
        <v>0</v>
      </c>
      <c r="V105" s="50">
        <f t="shared" si="5"/>
        <v>0</v>
      </c>
      <c r="W105" s="11" t="str">
        <f t="shared" si="8"/>
        <v>9026</v>
      </c>
      <c r="X105" s="51" t="s">
        <v>277</v>
      </c>
      <c r="Y105" s="47" t="s">
        <v>28</v>
      </c>
      <c r="Z105" s="51">
        <v>18.5</v>
      </c>
      <c r="AA105" s="51">
        <v>0.17</v>
      </c>
      <c r="AB105" s="14" t="s">
        <v>278</v>
      </c>
    </row>
    <row r="106" spans="1:28" ht="20.100000000000001" customHeight="1">
      <c r="A106" s="11">
        <v>105</v>
      </c>
      <c r="B106" s="11" t="s">
        <v>29</v>
      </c>
      <c r="C106" s="11">
        <v>64</v>
      </c>
      <c r="D106" s="20">
        <v>3</v>
      </c>
      <c r="E106" s="83" t="s">
        <v>283</v>
      </c>
      <c r="F106" s="15" t="s">
        <v>284</v>
      </c>
      <c r="G106" s="15" t="s">
        <v>285</v>
      </c>
      <c r="H106" s="26" t="s">
        <v>286</v>
      </c>
      <c r="I106" s="26" t="s">
        <v>286</v>
      </c>
      <c r="J106" s="38" t="s">
        <v>287</v>
      </c>
      <c r="K106" s="97" t="s">
        <v>262</v>
      </c>
      <c r="L106" s="38" t="s">
        <v>288</v>
      </c>
      <c r="M106" s="38">
        <v>36</v>
      </c>
      <c r="N106" s="14">
        <v>4.51</v>
      </c>
      <c r="O106" s="14">
        <v>4.51</v>
      </c>
      <c r="P106" s="11">
        <f t="shared" si="9"/>
        <v>3.38</v>
      </c>
      <c r="Q106" s="53">
        <v>1</v>
      </c>
      <c r="R106" s="47">
        <v>0.18</v>
      </c>
      <c r="S106" s="47">
        <f t="shared" si="7"/>
        <v>6.4799999999999995</v>
      </c>
      <c r="T106" s="110">
        <v>8414599590</v>
      </c>
      <c r="U106" s="111">
        <v>2.3E-2</v>
      </c>
      <c r="V106" s="50">
        <f t="shared" si="5"/>
        <v>0.14903999999999998</v>
      </c>
      <c r="W106" s="11" t="str">
        <f t="shared" si="8"/>
        <v>8414</v>
      </c>
      <c r="X106" s="51" t="s">
        <v>289</v>
      </c>
      <c r="Y106" s="61" t="s">
        <v>27</v>
      </c>
      <c r="Z106" s="51">
        <v>10.99</v>
      </c>
      <c r="AA106" s="51">
        <v>0.1</v>
      </c>
      <c r="AB106" s="62" t="s">
        <v>290</v>
      </c>
    </row>
    <row r="107" spans="1:28" ht="20.100000000000001" customHeight="1">
      <c r="A107" s="11">
        <v>106</v>
      </c>
      <c r="B107" s="11" t="s">
        <v>29</v>
      </c>
      <c r="C107" s="11">
        <v>64</v>
      </c>
      <c r="D107" s="27">
        <v>3</v>
      </c>
      <c r="E107" s="84" t="s">
        <v>283</v>
      </c>
      <c r="F107" s="15" t="s">
        <v>291</v>
      </c>
      <c r="G107" s="15" t="s">
        <v>292</v>
      </c>
      <c r="H107" s="14" t="s">
        <v>293</v>
      </c>
      <c r="I107" s="14" t="s">
        <v>293</v>
      </c>
      <c r="J107" s="38" t="s">
        <v>287</v>
      </c>
      <c r="K107" s="97" t="s">
        <v>262</v>
      </c>
      <c r="L107" s="38" t="s">
        <v>294</v>
      </c>
      <c r="M107" s="38">
        <v>20</v>
      </c>
      <c r="N107" s="14">
        <v>16.04</v>
      </c>
      <c r="O107" s="14">
        <v>16.04</v>
      </c>
      <c r="P107" s="11">
        <f t="shared" si="9"/>
        <v>12.03</v>
      </c>
      <c r="Q107" s="57"/>
      <c r="R107" s="47">
        <v>0.65</v>
      </c>
      <c r="S107" s="47">
        <f t="shared" si="7"/>
        <v>13</v>
      </c>
      <c r="T107" s="51">
        <v>8543709099</v>
      </c>
      <c r="U107" s="52">
        <v>3.6999999999999998E-2</v>
      </c>
      <c r="V107" s="50">
        <f t="shared" si="5"/>
        <v>0.48099999999999998</v>
      </c>
      <c r="W107" s="11" t="str">
        <f t="shared" si="8"/>
        <v>8543</v>
      </c>
      <c r="X107" s="51" t="s">
        <v>295</v>
      </c>
      <c r="Y107" s="61" t="s">
        <v>27</v>
      </c>
      <c r="Z107" s="51">
        <v>15.99</v>
      </c>
      <c r="AA107" s="51">
        <v>0.64</v>
      </c>
      <c r="AB107" s="62" t="s">
        <v>296</v>
      </c>
    </row>
    <row r="108" spans="1:28" ht="20.100000000000001" customHeight="1">
      <c r="A108" s="11">
        <v>107</v>
      </c>
      <c r="B108" s="11" t="s">
        <v>29</v>
      </c>
      <c r="C108" s="11">
        <v>64</v>
      </c>
      <c r="D108" s="85">
        <v>1</v>
      </c>
      <c r="E108" s="83" t="s">
        <v>297</v>
      </c>
      <c r="F108" s="15" t="s">
        <v>298</v>
      </c>
      <c r="G108" s="15" t="s">
        <v>299</v>
      </c>
      <c r="H108" s="14" t="s">
        <v>300</v>
      </c>
      <c r="I108" s="14" t="s">
        <v>300</v>
      </c>
      <c r="J108" s="38" t="s">
        <v>301</v>
      </c>
      <c r="K108" s="97" t="s">
        <v>262</v>
      </c>
      <c r="L108" s="38" t="s">
        <v>302</v>
      </c>
      <c r="M108" s="38">
        <v>20</v>
      </c>
      <c r="N108" s="36">
        <v>1.75</v>
      </c>
      <c r="O108" s="36">
        <v>1.75</v>
      </c>
      <c r="P108" s="11">
        <f t="shared" si="9"/>
        <v>1.31</v>
      </c>
      <c r="Q108" s="112">
        <v>1</v>
      </c>
      <c r="R108" s="47">
        <v>0.17</v>
      </c>
      <c r="S108" s="47">
        <f t="shared" si="7"/>
        <v>3.4000000000000004</v>
      </c>
      <c r="T108" s="51">
        <v>7326909890</v>
      </c>
      <c r="U108" s="52">
        <v>2.7E-2</v>
      </c>
      <c r="V108" s="50">
        <f t="shared" si="5"/>
        <v>9.1800000000000007E-2</v>
      </c>
      <c r="W108" s="11" t="str">
        <f t="shared" si="8"/>
        <v>7326</v>
      </c>
      <c r="X108" s="51" t="s">
        <v>303</v>
      </c>
      <c r="Y108" s="61" t="s">
        <v>27</v>
      </c>
      <c r="Z108" s="51">
        <v>6.99</v>
      </c>
      <c r="AA108" s="51">
        <v>7.0000000000000007E-2</v>
      </c>
      <c r="AB108" s="62" t="s">
        <v>304</v>
      </c>
    </row>
    <row r="109" spans="1:28" ht="20.100000000000001" customHeight="1">
      <c r="A109" s="11">
        <v>108</v>
      </c>
      <c r="B109" s="11" t="s">
        <v>29</v>
      </c>
      <c r="C109" s="11">
        <v>64</v>
      </c>
      <c r="D109" s="86">
        <v>1</v>
      </c>
      <c r="E109" s="87" t="s">
        <v>297</v>
      </c>
      <c r="F109" s="15" t="s">
        <v>284</v>
      </c>
      <c r="G109" s="15" t="s">
        <v>285</v>
      </c>
      <c r="H109" s="14" t="s">
        <v>286</v>
      </c>
      <c r="I109" s="14" t="s">
        <v>286</v>
      </c>
      <c r="J109" s="38" t="s">
        <v>287</v>
      </c>
      <c r="K109" s="97" t="s">
        <v>262</v>
      </c>
      <c r="L109" s="38" t="s">
        <v>288</v>
      </c>
      <c r="M109" s="38">
        <v>26</v>
      </c>
      <c r="N109" s="36">
        <v>3.26</v>
      </c>
      <c r="O109" s="36">
        <v>3.26</v>
      </c>
      <c r="P109" s="11">
        <f t="shared" si="9"/>
        <v>2.4500000000000002</v>
      </c>
      <c r="Q109" s="113"/>
      <c r="R109" s="47">
        <v>0.18</v>
      </c>
      <c r="S109" s="47">
        <f t="shared" si="7"/>
        <v>4.68</v>
      </c>
      <c r="T109" s="110">
        <v>8414599590</v>
      </c>
      <c r="U109" s="111">
        <v>2.3E-2</v>
      </c>
      <c r="V109" s="50">
        <f t="shared" si="5"/>
        <v>0.10763999999999999</v>
      </c>
      <c r="W109" s="11" t="str">
        <f t="shared" si="8"/>
        <v>8414</v>
      </c>
      <c r="X109" s="51" t="s">
        <v>289</v>
      </c>
      <c r="Y109" s="61" t="s">
        <v>27</v>
      </c>
      <c r="Z109" s="51">
        <v>10.99</v>
      </c>
      <c r="AA109" s="51">
        <v>0.1</v>
      </c>
      <c r="AB109" s="14" t="s">
        <v>305</v>
      </c>
    </row>
    <row r="110" spans="1:28" ht="20.100000000000001" customHeight="1">
      <c r="A110" s="11">
        <v>109</v>
      </c>
      <c r="B110" s="11" t="s">
        <v>29</v>
      </c>
      <c r="C110" s="11">
        <v>64</v>
      </c>
      <c r="D110" s="86">
        <v>1</v>
      </c>
      <c r="E110" s="87" t="s">
        <v>297</v>
      </c>
      <c r="F110" s="15" t="s">
        <v>284</v>
      </c>
      <c r="G110" s="15" t="s">
        <v>285</v>
      </c>
      <c r="H110" s="14" t="s">
        <v>286</v>
      </c>
      <c r="I110" s="14" t="s">
        <v>286</v>
      </c>
      <c r="J110" s="38" t="s">
        <v>287</v>
      </c>
      <c r="K110" s="97" t="s">
        <v>262</v>
      </c>
      <c r="L110" s="38" t="s">
        <v>288</v>
      </c>
      <c r="M110" s="38">
        <v>6</v>
      </c>
      <c r="N110" s="36">
        <v>0.75</v>
      </c>
      <c r="O110" s="36">
        <v>0.75</v>
      </c>
      <c r="P110" s="11">
        <f t="shared" si="9"/>
        <v>0.56000000000000005</v>
      </c>
      <c r="Q110" s="113"/>
      <c r="R110" s="47">
        <v>0.18</v>
      </c>
      <c r="S110" s="47">
        <f t="shared" si="7"/>
        <v>1.08</v>
      </c>
      <c r="T110" s="110">
        <v>8414599590</v>
      </c>
      <c r="U110" s="111">
        <v>2.3E-2</v>
      </c>
      <c r="V110" s="50">
        <f t="shared" si="5"/>
        <v>2.4840000000000001E-2</v>
      </c>
      <c r="W110" s="11" t="str">
        <f t="shared" si="8"/>
        <v>8414</v>
      </c>
      <c r="X110" s="51" t="s">
        <v>289</v>
      </c>
      <c r="Y110" s="61" t="s">
        <v>27</v>
      </c>
      <c r="Z110" s="51">
        <v>10.99</v>
      </c>
      <c r="AA110" s="51">
        <v>0.1</v>
      </c>
      <c r="AB110" s="14" t="s">
        <v>290</v>
      </c>
    </row>
    <row r="111" spans="1:28" ht="20.100000000000001" customHeight="1">
      <c r="A111" s="11">
        <v>110</v>
      </c>
      <c r="B111" s="11" t="s">
        <v>29</v>
      </c>
      <c r="C111" s="11">
        <v>64</v>
      </c>
      <c r="D111" s="88">
        <v>1</v>
      </c>
      <c r="E111" s="84" t="s">
        <v>297</v>
      </c>
      <c r="F111" s="14" t="s">
        <v>291</v>
      </c>
      <c r="G111" s="15" t="s">
        <v>292</v>
      </c>
      <c r="H111" s="14" t="s">
        <v>293</v>
      </c>
      <c r="I111" s="14" t="s">
        <v>293</v>
      </c>
      <c r="J111" s="46" t="s">
        <v>287</v>
      </c>
      <c r="K111" s="97" t="s">
        <v>262</v>
      </c>
      <c r="L111" s="40" t="s">
        <v>294</v>
      </c>
      <c r="M111" s="46">
        <v>50</v>
      </c>
      <c r="N111" s="36">
        <v>28</v>
      </c>
      <c r="O111" s="36">
        <v>28</v>
      </c>
      <c r="P111" s="11">
        <f t="shared" si="9"/>
        <v>21</v>
      </c>
      <c r="Q111" s="114"/>
      <c r="R111" s="47">
        <v>0.65</v>
      </c>
      <c r="S111" s="47">
        <f t="shared" si="7"/>
        <v>32.5</v>
      </c>
      <c r="T111" s="51">
        <v>8543709099</v>
      </c>
      <c r="U111" s="52">
        <v>3.6999999999999998E-2</v>
      </c>
      <c r="V111" s="50">
        <f t="shared" si="5"/>
        <v>1.2024999999999999</v>
      </c>
      <c r="W111" s="11" t="str">
        <f t="shared" si="8"/>
        <v>8543</v>
      </c>
      <c r="X111" s="51" t="s">
        <v>295</v>
      </c>
      <c r="Y111" s="61" t="s">
        <v>27</v>
      </c>
      <c r="Z111" s="51">
        <v>15.99</v>
      </c>
      <c r="AA111" s="51">
        <v>0.64</v>
      </c>
      <c r="AB111" s="62" t="s">
        <v>296</v>
      </c>
    </row>
    <row r="112" spans="1:28" ht="20.100000000000001" customHeight="1">
      <c r="A112" s="11">
        <v>111</v>
      </c>
      <c r="B112" s="11" t="s">
        <v>29</v>
      </c>
      <c r="C112" s="11">
        <v>64</v>
      </c>
      <c r="D112" s="13">
        <v>1</v>
      </c>
      <c r="E112" s="89" t="s">
        <v>306</v>
      </c>
      <c r="F112" s="14" t="s">
        <v>284</v>
      </c>
      <c r="G112" s="15" t="s">
        <v>285</v>
      </c>
      <c r="H112" s="14" t="s">
        <v>286</v>
      </c>
      <c r="I112" s="14" t="s">
        <v>286</v>
      </c>
      <c r="J112" s="46" t="s">
        <v>287</v>
      </c>
      <c r="K112" s="97" t="s">
        <v>262</v>
      </c>
      <c r="L112" s="40" t="s">
        <v>288</v>
      </c>
      <c r="M112" s="46">
        <v>100</v>
      </c>
      <c r="N112" s="37">
        <v>12.53</v>
      </c>
      <c r="O112" s="37">
        <v>12.53</v>
      </c>
      <c r="P112" s="11">
        <f t="shared" si="9"/>
        <v>9.4</v>
      </c>
      <c r="Q112" s="46">
        <v>1</v>
      </c>
      <c r="R112" s="47">
        <v>0.18</v>
      </c>
      <c r="S112" s="47">
        <f t="shared" si="7"/>
        <v>18</v>
      </c>
      <c r="T112" s="110">
        <v>8414599590</v>
      </c>
      <c r="U112" s="111">
        <v>2.3E-2</v>
      </c>
      <c r="V112" s="50">
        <f t="shared" si="5"/>
        <v>0.41399999999999998</v>
      </c>
      <c r="W112" s="11" t="str">
        <f t="shared" si="8"/>
        <v>8414</v>
      </c>
      <c r="X112" s="51" t="s">
        <v>289</v>
      </c>
      <c r="Y112" s="61" t="s">
        <v>27</v>
      </c>
      <c r="Z112" s="51">
        <v>10.99</v>
      </c>
      <c r="AA112" s="51">
        <v>0.1</v>
      </c>
      <c r="AB112" s="14" t="s">
        <v>307</v>
      </c>
    </row>
    <row r="113" spans="1:28" ht="20.100000000000001" customHeight="1">
      <c r="A113" s="11">
        <v>112</v>
      </c>
      <c r="B113" s="11" t="s">
        <v>29</v>
      </c>
      <c r="C113" s="11">
        <v>64</v>
      </c>
      <c r="D113" s="18">
        <v>2</v>
      </c>
      <c r="E113" s="90" t="s">
        <v>308</v>
      </c>
      <c r="F113" s="14" t="s">
        <v>284</v>
      </c>
      <c r="G113" s="15" t="s">
        <v>285</v>
      </c>
      <c r="H113" s="14" t="s">
        <v>286</v>
      </c>
      <c r="I113" s="14" t="s">
        <v>286</v>
      </c>
      <c r="J113" s="46" t="s">
        <v>287</v>
      </c>
      <c r="K113" s="97" t="s">
        <v>262</v>
      </c>
      <c r="L113" s="40" t="s">
        <v>288</v>
      </c>
      <c r="M113" s="46">
        <v>94</v>
      </c>
      <c r="N113" s="37">
        <v>11.78</v>
      </c>
      <c r="O113" s="37">
        <v>11.78</v>
      </c>
      <c r="P113" s="11">
        <f t="shared" si="9"/>
        <v>8.84</v>
      </c>
      <c r="Q113" s="46">
        <v>1</v>
      </c>
      <c r="R113" s="47">
        <v>0.18</v>
      </c>
      <c r="S113" s="47">
        <f t="shared" si="7"/>
        <v>16.919999999999998</v>
      </c>
      <c r="T113" s="110">
        <v>8414599590</v>
      </c>
      <c r="U113" s="111">
        <v>2.3E-2</v>
      </c>
      <c r="V113" s="50">
        <f t="shared" si="5"/>
        <v>0.38915999999999995</v>
      </c>
      <c r="W113" s="11" t="str">
        <f t="shared" si="8"/>
        <v>8414</v>
      </c>
      <c r="X113" s="51" t="s">
        <v>289</v>
      </c>
      <c r="Y113" s="61" t="s">
        <v>27</v>
      </c>
      <c r="Z113" s="51">
        <v>10.99</v>
      </c>
      <c r="AA113" s="51">
        <v>0.1</v>
      </c>
      <c r="AB113" s="14" t="s">
        <v>305</v>
      </c>
    </row>
    <row r="114" spans="1:28" ht="20.100000000000001" customHeight="1">
      <c r="A114" s="11">
        <v>113</v>
      </c>
      <c r="B114" s="11" t="s">
        <v>29</v>
      </c>
      <c r="C114" s="11">
        <v>64</v>
      </c>
      <c r="D114" s="20">
        <v>1</v>
      </c>
      <c r="E114" s="91" t="s">
        <v>309</v>
      </c>
      <c r="F114" s="14" t="s">
        <v>310</v>
      </c>
      <c r="G114" s="15" t="s">
        <v>168</v>
      </c>
      <c r="H114" s="26" t="s">
        <v>169</v>
      </c>
      <c r="I114" s="26" t="s">
        <v>169</v>
      </c>
      <c r="J114" s="46" t="s">
        <v>311</v>
      </c>
      <c r="K114" s="97" t="s">
        <v>262</v>
      </c>
      <c r="L114" s="40" t="s">
        <v>312</v>
      </c>
      <c r="M114" s="46">
        <v>50</v>
      </c>
      <c r="N114" s="14">
        <v>9.4</v>
      </c>
      <c r="O114" s="14">
        <v>9.4</v>
      </c>
      <c r="P114" s="11">
        <f t="shared" si="9"/>
        <v>7.05</v>
      </c>
      <c r="Q114" s="53">
        <v>1</v>
      </c>
      <c r="R114" s="47">
        <v>0.14000000000000001</v>
      </c>
      <c r="S114" s="47">
        <f t="shared" si="7"/>
        <v>7.0000000000000009</v>
      </c>
      <c r="T114" s="14">
        <v>8308100000</v>
      </c>
      <c r="U114" s="115">
        <v>2.7E-2</v>
      </c>
      <c r="V114" s="50">
        <f t="shared" si="5"/>
        <v>0.18900000000000003</v>
      </c>
      <c r="W114" s="11" t="str">
        <f t="shared" si="8"/>
        <v>8308</v>
      </c>
      <c r="X114" s="51" t="s">
        <v>313</v>
      </c>
      <c r="Y114" s="61" t="s">
        <v>27</v>
      </c>
      <c r="Z114" s="51">
        <v>8.39</v>
      </c>
      <c r="AA114" s="51">
        <v>0.15</v>
      </c>
      <c r="AB114" s="62" t="s">
        <v>314</v>
      </c>
    </row>
    <row r="115" spans="1:28" ht="20.100000000000001" customHeight="1">
      <c r="A115" s="11">
        <v>114</v>
      </c>
      <c r="B115" s="11" t="s">
        <v>29</v>
      </c>
      <c r="C115" s="11">
        <v>64</v>
      </c>
      <c r="D115" s="23">
        <v>1</v>
      </c>
      <c r="E115" s="92" t="s">
        <v>309</v>
      </c>
      <c r="F115" s="14" t="s">
        <v>315</v>
      </c>
      <c r="G115" s="15" t="s">
        <v>316</v>
      </c>
      <c r="H115" s="26" t="s">
        <v>317</v>
      </c>
      <c r="I115" s="26" t="s">
        <v>317</v>
      </c>
      <c r="J115" s="46" t="s">
        <v>318</v>
      </c>
      <c r="K115" s="97" t="s">
        <v>262</v>
      </c>
      <c r="L115" s="40" t="s">
        <v>312</v>
      </c>
      <c r="M115" s="46">
        <v>50</v>
      </c>
      <c r="N115" s="14">
        <v>4.01</v>
      </c>
      <c r="O115" s="14">
        <v>4.01</v>
      </c>
      <c r="P115" s="11">
        <f t="shared" si="9"/>
        <v>3.01</v>
      </c>
      <c r="Q115" s="56"/>
      <c r="R115" s="47">
        <v>0.15</v>
      </c>
      <c r="S115" s="47">
        <f t="shared" si="7"/>
        <v>7.5</v>
      </c>
      <c r="T115" s="51">
        <v>7326909890</v>
      </c>
      <c r="U115" s="52">
        <v>2.7E-2</v>
      </c>
      <c r="V115" s="50">
        <f t="shared" si="5"/>
        <v>0.20249999999999999</v>
      </c>
      <c r="W115" s="11" t="str">
        <f t="shared" si="8"/>
        <v>7326</v>
      </c>
      <c r="X115" s="51" t="s">
        <v>319</v>
      </c>
      <c r="Y115" s="61" t="s">
        <v>27</v>
      </c>
      <c r="Z115" s="51">
        <v>7.99</v>
      </c>
      <c r="AA115" s="51">
        <v>6.4000000000000001E-2</v>
      </c>
      <c r="AB115" s="62" t="s">
        <v>320</v>
      </c>
    </row>
    <row r="116" spans="1:28" ht="20.100000000000001" customHeight="1">
      <c r="A116" s="11">
        <v>115</v>
      </c>
      <c r="B116" s="11" t="s">
        <v>29</v>
      </c>
      <c r="C116" s="80">
        <v>64</v>
      </c>
      <c r="D116" s="23">
        <v>1</v>
      </c>
      <c r="E116" s="92" t="s">
        <v>309</v>
      </c>
      <c r="F116" s="14" t="s">
        <v>321</v>
      </c>
      <c r="G116" s="15" t="s">
        <v>322</v>
      </c>
      <c r="H116" s="14" t="s">
        <v>323</v>
      </c>
      <c r="I116" s="14" t="s">
        <v>323</v>
      </c>
      <c r="J116" s="46" t="s">
        <v>324</v>
      </c>
      <c r="K116" s="97" t="s">
        <v>262</v>
      </c>
      <c r="L116" s="40" t="s">
        <v>312</v>
      </c>
      <c r="M116" s="46">
        <v>50</v>
      </c>
      <c r="N116" s="14">
        <v>6.27</v>
      </c>
      <c r="O116" s="14">
        <v>6.27</v>
      </c>
      <c r="P116" s="11">
        <f t="shared" si="9"/>
        <v>4.7</v>
      </c>
      <c r="Q116" s="56"/>
      <c r="R116" s="47">
        <v>0.16</v>
      </c>
      <c r="S116" s="47">
        <f t="shared" si="7"/>
        <v>8</v>
      </c>
      <c r="T116" s="51">
        <v>3404900000</v>
      </c>
      <c r="U116" s="52">
        <v>0</v>
      </c>
      <c r="V116" s="50">
        <f t="shared" si="5"/>
        <v>0</v>
      </c>
      <c r="W116" s="11" t="str">
        <f t="shared" si="8"/>
        <v>3404</v>
      </c>
      <c r="X116" s="51" t="s">
        <v>325</v>
      </c>
      <c r="Y116" s="61" t="s">
        <v>27</v>
      </c>
      <c r="Z116" s="51">
        <v>7.99</v>
      </c>
      <c r="AA116" s="51">
        <v>0.1</v>
      </c>
      <c r="AB116" s="62" t="s">
        <v>326</v>
      </c>
    </row>
    <row r="117" spans="1:28" ht="20.100000000000001" customHeight="1">
      <c r="A117" s="11">
        <v>116</v>
      </c>
      <c r="B117" s="11" t="s">
        <v>29</v>
      </c>
      <c r="C117" s="82">
        <v>64</v>
      </c>
      <c r="D117" s="23">
        <v>1</v>
      </c>
      <c r="E117" s="92" t="s">
        <v>309</v>
      </c>
      <c r="F117" s="14" t="s">
        <v>327</v>
      </c>
      <c r="G117" s="15" t="s">
        <v>328</v>
      </c>
      <c r="H117" s="14" t="s">
        <v>329</v>
      </c>
      <c r="I117" s="14" t="s">
        <v>329</v>
      </c>
      <c r="J117" s="46" t="s">
        <v>330</v>
      </c>
      <c r="K117" s="97" t="s">
        <v>262</v>
      </c>
      <c r="L117" s="40" t="s">
        <v>312</v>
      </c>
      <c r="M117" s="46">
        <v>50</v>
      </c>
      <c r="N117" s="14">
        <v>6.27</v>
      </c>
      <c r="O117" s="14">
        <v>6.27</v>
      </c>
      <c r="P117" s="11">
        <f t="shared" si="9"/>
        <v>4.7</v>
      </c>
      <c r="Q117" s="56"/>
      <c r="R117" s="47">
        <v>0.18</v>
      </c>
      <c r="S117" s="47">
        <f t="shared" si="7"/>
        <v>9</v>
      </c>
      <c r="T117" s="51">
        <v>8205510000</v>
      </c>
      <c r="U117" s="52">
        <v>3.6999999999999998E-2</v>
      </c>
      <c r="V117" s="50">
        <f t="shared" si="5"/>
        <v>0.33299999999999996</v>
      </c>
      <c r="W117" s="11" t="str">
        <f t="shared" si="8"/>
        <v>8205</v>
      </c>
      <c r="X117" s="51" t="s">
        <v>331</v>
      </c>
      <c r="Y117" s="61" t="s">
        <v>27</v>
      </c>
      <c r="Z117" s="51">
        <v>8.99</v>
      </c>
      <c r="AA117" s="51">
        <v>0.1</v>
      </c>
      <c r="AB117" s="62" t="s">
        <v>332</v>
      </c>
    </row>
    <row r="118" spans="1:28" ht="20.100000000000001" customHeight="1">
      <c r="A118" s="11">
        <v>117</v>
      </c>
      <c r="B118" s="11" t="s">
        <v>29</v>
      </c>
      <c r="C118" s="11">
        <v>64</v>
      </c>
      <c r="D118" s="27">
        <v>1</v>
      </c>
      <c r="E118" s="82" t="s">
        <v>309</v>
      </c>
      <c r="F118" s="14" t="s">
        <v>333</v>
      </c>
      <c r="G118" s="15" t="s">
        <v>334</v>
      </c>
      <c r="H118" s="26" t="s">
        <v>335</v>
      </c>
      <c r="I118" s="26" t="s">
        <v>335</v>
      </c>
      <c r="J118" s="98" t="s">
        <v>336</v>
      </c>
      <c r="K118" s="97" t="s">
        <v>262</v>
      </c>
      <c r="L118" s="40" t="s">
        <v>312</v>
      </c>
      <c r="M118" s="46">
        <v>50</v>
      </c>
      <c r="N118" s="14">
        <v>2.57</v>
      </c>
      <c r="O118" s="14">
        <v>2.57</v>
      </c>
      <c r="P118" s="11">
        <f t="shared" si="9"/>
        <v>1.93</v>
      </c>
      <c r="Q118" s="57"/>
      <c r="R118" s="47">
        <v>0.12</v>
      </c>
      <c r="S118" s="47">
        <f t="shared" si="7"/>
        <v>6</v>
      </c>
      <c r="T118" s="51">
        <v>3923900000</v>
      </c>
      <c r="U118" s="52">
        <v>6.5000000000000002E-2</v>
      </c>
      <c r="V118" s="50">
        <f t="shared" si="5"/>
        <v>0.39</v>
      </c>
      <c r="W118" s="11" t="str">
        <f t="shared" si="8"/>
        <v>3923</v>
      </c>
      <c r="X118" s="51" t="s">
        <v>337</v>
      </c>
      <c r="Y118" s="61" t="s">
        <v>27</v>
      </c>
      <c r="Z118" s="51">
        <v>3.99</v>
      </c>
      <c r="AA118" s="51">
        <v>4.1000000000000002E-2</v>
      </c>
      <c r="AB118" s="62" t="s">
        <v>338</v>
      </c>
    </row>
    <row r="119" spans="1:28" ht="20.100000000000001" customHeight="1">
      <c r="A119" s="11">
        <v>118</v>
      </c>
      <c r="B119" s="11" t="s">
        <v>29</v>
      </c>
      <c r="C119" s="11">
        <v>64</v>
      </c>
      <c r="D119" s="93">
        <v>2</v>
      </c>
      <c r="E119" s="70" t="s">
        <v>339</v>
      </c>
      <c r="F119" s="14" t="s">
        <v>118</v>
      </c>
      <c r="G119" s="15" t="s">
        <v>119</v>
      </c>
      <c r="H119" s="26" t="s">
        <v>120</v>
      </c>
      <c r="I119" s="26" t="s">
        <v>120</v>
      </c>
      <c r="J119" s="46" t="s">
        <v>340</v>
      </c>
      <c r="K119" s="97" t="s">
        <v>262</v>
      </c>
      <c r="L119" s="40" t="s">
        <v>121</v>
      </c>
      <c r="M119" s="46">
        <v>20</v>
      </c>
      <c r="N119" s="99">
        <v>6.52</v>
      </c>
      <c r="O119" s="99">
        <v>6.52</v>
      </c>
      <c r="P119" s="11">
        <f t="shared" si="9"/>
        <v>4.8899999999999997</v>
      </c>
      <c r="Q119" s="116">
        <v>1</v>
      </c>
      <c r="R119" s="47">
        <v>0.14000000000000001</v>
      </c>
      <c r="S119" s="47">
        <f t="shared" si="7"/>
        <v>2.8000000000000003</v>
      </c>
      <c r="T119" s="51">
        <v>3926400000</v>
      </c>
      <c r="U119" s="52">
        <v>6.5000000000000002E-2</v>
      </c>
      <c r="V119" s="50">
        <f t="shared" si="5"/>
        <v>0.18200000000000002</v>
      </c>
      <c r="W119" s="11" t="str">
        <f t="shared" si="8"/>
        <v>3926</v>
      </c>
      <c r="X119" s="51" t="s">
        <v>122</v>
      </c>
      <c r="Y119" s="61" t="s">
        <v>27</v>
      </c>
      <c r="Z119" s="51">
        <v>8.99</v>
      </c>
      <c r="AA119" s="51">
        <v>0.26</v>
      </c>
      <c r="AB119" s="14" t="s">
        <v>123</v>
      </c>
    </row>
    <row r="120" spans="1:28" ht="20.100000000000001" customHeight="1">
      <c r="A120" s="11">
        <v>119</v>
      </c>
      <c r="B120" s="11" t="s">
        <v>29</v>
      </c>
      <c r="C120" s="11">
        <v>64</v>
      </c>
      <c r="D120" s="94">
        <v>2</v>
      </c>
      <c r="E120" s="71" t="s">
        <v>339</v>
      </c>
      <c r="F120" s="14" t="s">
        <v>102</v>
      </c>
      <c r="G120" s="28" t="s">
        <v>103</v>
      </c>
      <c r="H120" s="14" t="s">
        <v>104</v>
      </c>
      <c r="I120" s="14" t="s">
        <v>104</v>
      </c>
      <c r="J120" s="46" t="s">
        <v>340</v>
      </c>
      <c r="K120" s="97" t="s">
        <v>262</v>
      </c>
      <c r="L120" s="40" t="s">
        <v>105</v>
      </c>
      <c r="M120" s="46">
        <v>10</v>
      </c>
      <c r="N120" s="99">
        <v>2.5099999999999998</v>
      </c>
      <c r="O120" s="99">
        <v>2.5099999999999998</v>
      </c>
      <c r="P120" s="11">
        <f t="shared" si="9"/>
        <v>1.88</v>
      </c>
      <c r="Q120" s="117"/>
      <c r="R120" s="47">
        <v>0.15</v>
      </c>
      <c r="S120" s="47">
        <f t="shared" si="7"/>
        <v>1.5</v>
      </c>
      <c r="T120" s="54">
        <v>9503009590</v>
      </c>
      <c r="U120" s="55">
        <v>4.7E-2</v>
      </c>
      <c r="V120" s="50">
        <f t="shared" si="5"/>
        <v>7.0500000000000007E-2</v>
      </c>
      <c r="W120" s="11" t="str">
        <f t="shared" si="8"/>
        <v>9503</v>
      </c>
      <c r="X120" s="51" t="s">
        <v>106</v>
      </c>
      <c r="Y120" s="61" t="s">
        <v>27</v>
      </c>
      <c r="Z120" s="51">
        <v>8.99</v>
      </c>
      <c r="AA120" s="51">
        <v>0.2</v>
      </c>
      <c r="AB120" s="14" t="s">
        <v>341</v>
      </c>
    </row>
    <row r="121" spans="1:28" ht="20.100000000000001" customHeight="1">
      <c r="A121" s="11">
        <v>120</v>
      </c>
      <c r="B121" s="11" t="s">
        <v>29</v>
      </c>
      <c r="C121" s="11">
        <v>64</v>
      </c>
      <c r="D121" s="94">
        <v>2</v>
      </c>
      <c r="E121" s="71" t="s">
        <v>339</v>
      </c>
      <c r="F121" s="14" t="s">
        <v>108</v>
      </c>
      <c r="G121" s="29" t="s">
        <v>109</v>
      </c>
      <c r="H121" s="14" t="s">
        <v>110</v>
      </c>
      <c r="I121" s="14" t="s">
        <v>110</v>
      </c>
      <c r="J121" s="46" t="s">
        <v>92</v>
      </c>
      <c r="K121" s="97" t="s">
        <v>262</v>
      </c>
      <c r="L121" s="40" t="s">
        <v>93</v>
      </c>
      <c r="M121" s="46">
        <v>20</v>
      </c>
      <c r="N121" s="99">
        <v>5.01</v>
      </c>
      <c r="O121" s="99">
        <v>5.01</v>
      </c>
      <c r="P121" s="11">
        <f t="shared" si="9"/>
        <v>3.76</v>
      </c>
      <c r="Q121" s="117"/>
      <c r="R121" s="47">
        <v>0.23</v>
      </c>
      <c r="S121" s="47">
        <f t="shared" si="7"/>
        <v>4.6000000000000005</v>
      </c>
      <c r="T121" s="54">
        <v>9505900000</v>
      </c>
      <c r="U121" s="55">
        <v>2.7E-2</v>
      </c>
      <c r="V121" s="50">
        <f t="shared" si="5"/>
        <v>0.12420000000000002</v>
      </c>
      <c r="W121" s="11" t="str">
        <f t="shared" si="8"/>
        <v>9505</v>
      </c>
      <c r="X121" s="51" t="s">
        <v>111</v>
      </c>
      <c r="Y121" s="61" t="s">
        <v>27</v>
      </c>
      <c r="Z121" s="51">
        <v>9.99</v>
      </c>
      <c r="AA121" s="51">
        <v>0.2</v>
      </c>
      <c r="AB121" s="14" t="s">
        <v>112</v>
      </c>
    </row>
    <row r="122" spans="1:28" ht="20.100000000000001" customHeight="1">
      <c r="A122" s="11">
        <v>121</v>
      </c>
      <c r="B122" s="11" t="s">
        <v>29</v>
      </c>
      <c r="C122" s="11">
        <v>64</v>
      </c>
      <c r="D122" s="94">
        <v>2</v>
      </c>
      <c r="E122" s="71" t="s">
        <v>339</v>
      </c>
      <c r="F122" s="14" t="s">
        <v>89</v>
      </c>
      <c r="G122" s="16" t="s">
        <v>90</v>
      </c>
      <c r="H122" s="14" t="s">
        <v>91</v>
      </c>
      <c r="I122" s="14" t="s">
        <v>91</v>
      </c>
      <c r="J122" s="46" t="s">
        <v>92</v>
      </c>
      <c r="K122" s="97" t="s">
        <v>262</v>
      </c>
      <c r="L122" s="40" t="s">
        <v>93</v>
      </c>
      <c r="M122" s="46">
        <v>20</v>
      </c>
      <c r="N122" s="99">
        <v>1.1299999999999999</v>
      </c>
      <c r="O122" s="99">
        <v>1.1299999999999999</v>
      </c>
      <c r="P122" s="11">
        <f t="shared" si="9"/>
        <v>0.85</v>
      </c>
      <c r="Q122" s="117"/>
      <c r="R122" s="47">
        <v>0.22</v>
      </c>
      <c r="S122" s="47">
        <f t="shared" si="7"/>
        <v>4.4000000000000004</v>
      </c>
      <c r="T122" s="48">
        <v>3926400000</v>
      </c>
      <c r="U122" s="49">
        <v>6.5000000000000002E-2</v>
      </c>
      <c r="V122" s="50">
        <f t="shared" si="5"/>
        <v>0.28600000000000003</v>
      </c>
      <c r="W122" s="11" t="str">
        <f t="shared" si="8"/>
        <v>3926</v>
      </c>
      <c r="X122" s="51" t="s">
        <v>94</v>
      </c>
      <c r="Y122" s="61" t="s">
        <v>27</v>
      </c>
      <c r="Z122" s="51">
        <v>10.99</v>
      </c>
      <c r="AA122" s="51">
        <v>4.4999999999999998E-2</v>
      </c>
      <c r="AB122" s="14" t="s">
        <v>95</v>
      </c>
    </row>
    <row r="123" spans="1:28" ht="20.100000000000001" customHeight="1">
      <c r="A123" s="11">
        <v>122</v>
      </c>
      <c r="B123" s="11" t="s">
        <v>29</v>
      </c>
      <c r="C123" s="11">
        <v>64</v>
      </c>
      <c r="D123" s="95">
        <v>4</v>
      </c>
      <c r="E123" s="21" t="s">
        <v>342</v>
      </c>
      <c r="F123" s="14" t="s">
        <v>118</v>
      </c>
      <c r="G123" s="15" t="s">
        <v>119</v>
      </c>
      <c r="H123" s="26" t="s">
        <v>120</v>
      </c>
      <c r="I123" s="26" t="s">
        <v>120</v>
      </c>
      <c r="J123" s="46" t="s">
        <v>340</v>
      </c>
      <c r="K123" s="97" t="s">
        <v>262</v>
      </c>
      <c r="L123" s="40" t="s">
        <v>121</v>
      </c>
      <c r="M123" s="46">
        <v>20</v>
      </c>
      <c r="N123" s="99">
        <v>6.52</v>
      </c>
      <c r="O123" s="99">
        <v>6.52</v>
      </c>
      <c r="P123" s="11">
        <f t="shared" si="9"/>
        <v>4.8899999999999997</v>
      </c>
      <c r="Q123" s="116">
        <v>1</v>
      </c>
      <c r="R123" s="47">
        <v>0.14000000000000001</v>
      </c>
      <c r="S123" s="47">
        <f t="shared" si="7"/>
        <v>2.8000000000000003</v>
      </c>
      <c r="T123" s="51">
        <v>3926400000</v>
      </c>
      <c r="U123" s="52">
        <v>6.5000000000000002E-2</v>
      </c>
      <c r="V123" s="50">
        <f t="shared" si="5"/>
        <v>0.18200000000000002</v>
      </c>
      <c r="W123" s="11" t="str">
        <f t="shared" si="8"/>
        <v>3926</v>
      </c>
      <c r="X123" s="51" t="s">
        <v>122</v>
      </c>
      <c r="Y123" s="61" t="s">
        <v>27</v>
      </c>
      <c r="Z123" s="51">
        <v>8.99</v>
      </c>
      <c r="AA123" s="51">
        <v>0.26</v>
      </c>
      <c r="AB123" s="14" t="s">
        <v>123</v>
      </c>
    </row>
    <row r="124" spans="1:28" ht="20.100000000000001" customHeight="1">
      <c r="A124" s="11">
        <v>123</v>
      </c>
      <c r="B124" s="11" t="s">
        <v>29</v>
      </c>
      <c r="C124" s="11">
        <v>64</v>
      </c>
      <c r="D124" s="96">
        <v>4</v>
      </c>
      <c r="E124" s="24" t="s">
        <v>342</v>
      </c>
      <c r="F124" s="14" t="s">
        <v>102</v>
      </c>
      <c r="G124" s="28" t="s">
        <v>103</v>
      </c>
      <c r="H124" s="14" t="s">
        <v>104</v>
      </c>
      <c r="I124" s="14" t="s">
        <v>104</v>
      </c>
      <c r="J124" s="46" t="s">
        <v>340</v>
      </c>
      <c r="K124" s="97" t="s">
        <v>262</v>
      </c>
      <c r="L124" s="40" t="s">
        <v>105</v>
      </c>
      <c r="M124" s="46">
        <v>10</v>
      </c>
      <c r="N124" s="99">
        <v>2.5099999999999998</v>
      </c>
      <c r="O124" s="99">
        <v>2.5099999999999998</v>
      </c>
      <c r="P124" s="11">
        <f t="shared" si="9"/>
        <v>1.88</v>
      </c>
      <c r="Q124" s="117"/>
      <c r="R124" s="47">
        <v>0.15</v>
      </c>
      <c r="S124" s="47">
        <f t="shared" si="7"/>
        <v>1.5</v>
      </c>
      <c r="T124" s="54">
        <v>9503009590</v>
      </c>
      <c r="U124" s="55">
        <v>4.7E-2</v>
      </c>
      <c r="V124" s="50">
        <f t="shared" si="5"/>
        <v>7.0500000000000007E-2</v>
      </c>
      <c r="W124" s="11" t="str">
        <f t="shared" si="8"/>
        <v>9503</v>
      </c>
      <c r="X124" s="51" t="s">
        <v>106</v>
      </c>
      <c r="Y124" s="61" t="s">
        <v>27</v>
      </c>
      <c r="Z124" s="51">
        <v>8.99</v>
      </c>
      <c r="AA124" s="51">
        <v>0.2</v>
      </c>
      <c r="AB124" s="14" t="s">
        <v>341</v>
      </c>
    </row>
    <row r="125" spans="1:28" ht="20.100000000000001" customHeight="1">
      <c r="A125" s="11">
        <v>124</v>
      </c>
      <c r="B125" s="11" t="s">
        <v>29</v>
      </c>
      <c r="C125" s="11">
        <v>64</v>
      </c>
      <c r="D125" s="96">
        <v>4</v>
      </c>
      <c r="E125" s="24" t="s">
        <v>342</v>
      </c>
      <c r="F125" s="14" t="s">
        <v>108</v>
      </c>
      <c r="G125" s="29" t="s">
        <v>109</v>
      </c>
      <c r="H125" s="14" t="s">
        <v>110</v>
      </c>
      <c r="I125" s="14" t="s">
        <v>110</v>
      </c>
      <c r="J125" s="46" t="s">
        <v>92</v>
      </c>
      <c r="K125" s="97" t="s">
        <v>262</v>
      </c>
      <c r="L125" s="40" t="s">
        <v>93</v>
      </c>
      <c r="M125" s="46">
        <v>20</v>
      </c>
      <c r="N125" s="99">
        <v>5.01</v>
      </c>
      <c r="O125" s="99">
        <v>5.01</v>
      </c>
      <c r="P125" s="11">
        <f t="shared" si="9"/>
        <v>3.76</v>
      </c>
      <c r="Q125" s="117"/>
      <c r="R125" s="47">
        <v>0.23</v>
      </c>
      <c r="S125" s="47">
        <f t="shared" si="7"/>
        <v>4.6000000000000005</v>
      </c>
      <c r="T125" s="54">
        <v>9505900000</v>
      </c>
      <c r="U125" s="55">
        <v>2.7E-2</v>
      </c>
      <c r="V125" s="50">
        <f t="shared" si="5"/>
        <v>0.12420000000000002</v>
      </c>
      <c r="W125" s="11" t="str">
        <f t="shared" si="8"/>
        <v>9505</v>
      </c>
      <c r="X125" s="51" t="s">
        <v>111</v>
      </c>
      <c r="Y125" s="61" t="s">
        <v>27</v>
      </c>
      <c r="Z125" s="51">
        <v>9.99</v>
      </c>
      <c r="AA125" s="51">
        <v>0.2</v>
      </c>
      <c r="AB125" s="14" t="s">
        <v>112</v>
      </c>
    </row>
    <row r="126" spans="1:28" ht="20.100000000000001" customHeight="1">
      <c r="A126" s="11">
        <v>125</v>
      </c>
      <c r="B126" s="11" t="s">
        <v>29</v>
      </c>
      <c r="C126" s="11">
        <v>64</v>
      </c>
      <c r="D126" s="96">
        <v>4</v>
      </c>
      <c r="E126" s="24" t="s">
        <v>342</v>
      </c>
      <c r="F126" s="14" t="s">
        <v>89</v>
      </c>
      <c r="G126" s="16" t="s">
        <v>90</v>
      </c>
      <c r="H126" s="14" t="s">
        <v>91</v>
      </c>
      <c r="I126" s="14" t="s">
        <v>91</v>
      </c>
      <c r="J126" s="46" t="s">
        <v>92</v>
      </c>
      <c r="K126" s="97" t="s">
        <v>262</v>
      </c>
      <c r="L126" s="40" t="s">
        <v>93</v>
      </c>
      <c r="M126" s="46">
        <v>20</v>
      </c>
      <c r="N126" s="99">
        <v>1.1299999999999999</v>
      </c>
      <c r="O126" s="99">
        <v>1.1299999999999999</v>
      </c>
      <c r="P126" s="11">
        <f t="shared" si="9"/>
        <v>0.85</v>
      </c>
      <c r="Q126" s="117"/>
      <c r="R126" s="47">
        <v>0.22</v>
      </c>
      <c r="S126" s="47">
        <f t="shared" si="7"/>
        <v>4.4000000000000004</v>
      </c>
      <c r="T126" s="48">
        <v>3926400000</v>
      </c>
      <c r="U126" s="49">
        <v>6.5000000000000002E-2</v>
      </c>
      <c r="V126" s="50">
        <f t="shared" si="5"/>
        <v>0.28600000000000003</v>
      </c>
      <c r="W126" s="11" t="str">
        <f t="shared" si="8"/>
        <v>3926</v>
      </c>
      <c r="X126" s="51" t="s">
        <v>94</v>
      </c>
      <c r="Y126" s="61" t="s">
        <v>27</v>
      </c>
      <c r="Z126" s="51">
        <v>10.99</v>
      </c>
      <c r="AA126" s="51">
        <v>4.4999999999999998E-2</v>
      </c>
      <c r="AB126" s="14" t="s">
        <v>95</v>
      </c>
    </row>
    <row r="127" spans="1:28" ht="20.100000000000001" customHeight="1">
      <c r="A127" s="11">
        <v>126</v>
      </c>
      <c r="B127" s="11" t="s">
        <v>29</v>
      </c>
      <c r="C127" s="11">
        <v>64</v>
      </c>
      <c r="D127" s="95">
        <v>2</v>
      </c>
      <c r="E127" s="21" t="s">
        <v>343</v>
      </c>
      <c r="F127" s="14" t="s">
        <v>118</v>
      </c>
      <c r="G127" s="15" t="s">
        <v>119</v>
      </c>
      <c r="H127" s="26" t="s">
        <v>120</v>
      </c>
      <c r="I127" s="26" t="s">
        <v>120</v>
      </c>
      <c r="J127" s="46" t="s">
        <v>340</v>
      </c>
      <c r="K127" s="97" t="s">
        <v>262</v>
      </c>
      <c r="L127" s="40" t="s">
        <v>121</v>
      </c>
      <c r="M127" s="46">
        <v>20</v>
      </c>
      <c r="N127" s="99">
        <v>6.52</v>
      </c>
      <c r="O127" s="99">
        <v>6.52</v>
      </c>
      <c r="P127" s="11">
        <f t="shared" si="9"/>
        <v>4.8899999999999997</v>
      </c>
      <c r="Q127" s="116">
        <v>1</v>
      </c>
      <c r="R127" s="47">
        <v>0.14000000000000001</v>
      </c>
      <c r="S127" s="47">
        <f t="shared" si="7"/>
        <v>2.8000000000000003</v>
      </c>
      <c r="T127" s="51">
        <v>3926400000</v>
      </c>
      <c r="U127" s="52">
        <v>6.5000000000000002E-2</v>
      </c>
      <c r="V127" s="50">
        <f t="shared" si="5"/>
        <v>0.18200000000000002</v>
      </c>
      <c r="W127" s="11" t="str">
        <f t="shared" si="8"/>
        <v>3926</v>
      </c>
      <c r="X127" s="51" t="s">
        <v>122</v>
      </c>
      <c r="Y127" s="61" t="s">
        <v>27</v>
      </c>
      <c r="Z127" s="51">
        <v>8.99</v>
      </c>
      <c r="AA127" s="51">
        <v>0.26</v>
      </c>
      <c r="AB127" s="14" t="s">
        <v>123</v>
      </c>
    </row>
    <row r="128" spans="1:28" ht="20.100000000000001" customHeight="1">
      <c r="A128" s="11">
        <v>127</v>
      </c>
      <c r="B128" s="11" t="s">
        <v>29</v>
      </c>
      <c r="C128" s="11">
        <v>64</v>
      </c>
      <c r="D128" s="96">
        <v>2</v>
      </c>
      <c r="E128" s="24" t="s">
        <v>343</v>
      </c>
      <c r="F128" s="14" t="s">
        <v>102</v>
      </c>
      <c r="G128" s="28" t="s">
        <v>103</v>
      </c>
      <c r="H128" s="14" t="s">
        <v>104</v>
      </c>
      <c r="I128" s="14" t="s">
        <v>104</v>
      </c>
      <c r="J128" s="46" t="s">
        <v>340</v>
      </c>
      <c r="K128" s="97" t="s">
        <v>262</v>
      </c>
      <c r="L128" s="40" t="s">
        <v>105</v>
      </c>
      <c r="M128" s="46">
        <v>10</v>
      </c>
      <c r="N128" s="99">
        <v>2.5099999999999998</v>
      </c>
      <c r="O128" s="99">
        <v>2.5099999999999998</v>
      </c>
      <c r="P128" s="11">
        <f t="shared" si="9"/>
        <v>1.88</v>
      </c>
      <c r="Q128" s="117"/>
      <c r="R128" s="47">
        <v>0.15</v>
      </c>
      <c r="S128" s="47">
        <f t="shared" si="7"/>
        <v>1.5</v>
      </c>
      <c r="T128" s="54">
        <v>9503009590</v>
      </c>
      <c r="U128" s="55">
        <v>4.7E-2</v>
      </c>
      <c r="V128" s="50">
        <f t="shared" si="5"/>
        <v>7.0500000000000007E-2</v>
      </c>
      <c r="W128" s="11" t="str">
        <f t="shared" si="8"/>
        <v>9503</v>
      </c>
      <c r="X128" s="51" t="s">
        <v>106</v>
      </c>
      <c r="Y128" s="61" t="s">
        <v>27</v>
      </c>
      <c r="Z128" s="51">
        <v>8.99</v>
      </c>
      <c r="AA128" s="51">
        <v>0.2</v>
      </c>
      <c r="AB128" s="14" t="s">
        <v>341</v>
      </c>
    </row>
    <row r="129" spans="1:28" ht="20.100000000000001" customHeight="1">
      <c r="A129" s="11">
        <v>128</v>
      </c>
      <c r="B129" s="11" t="s">
        <v>29</v>
      </c>
      <c r="C129" s="11">
        <v>64</v>
      </c>
      <c r="D129" s="96">
        <v>2</v>
      </c>
      <c r="E129" s="24" t="s">
        <v>343</v>
      </c>
      <c r="F129" s="14" t="s">
        <v>108</v>
      </c>
      <c r="G129" s="29" t="s">
        <v>109</v>
      </c>
      <c r="H129" s="14" t="s">
        <v>110</v>
      </c>
      <c r="I129" s="14" t="s">
        <v>110</v>
      </c>
      <c r="J129" s="46" t="s">
        <v>92</v>
      </c>
      <c r="K129" s="97" t="s">
        <v>262</v>
      </c>
      <c r="L129" s="40" t="s">
        <v>93</v>
      </c>
      <c r="M129" s="46">
        <v>20</v>
      </c>
      <c r="N129" s="99">
        <v>5.01</v>
      </c>
      <c r="O129" s="99">
        <v>5.01</v>
      </c>
      <c r="P129" s="11">
        <f t="shared" si="9"/>
        <v>3.76</v>
      </c>
      <c r="Q129" s="117"/>
      <c r="R129" s="47">
        <v>0.23</v>
      </c>
      <c r="S129" s="47">
        <f t="shared" si="7"/>
        <v>4.6000000000000005</v>
      </c>
      <c r="T129" s="54">
        <v>9505900000</v>
      </c>
      <c r="U129" s="55">
        <v>2.7E-2</v>
      </c>
      <c r="V129" s="50">
        <f t="shared" si="5"/>
        <v>0.12420000000000002</v>
      </c>
      <c r="W129" s="11" t="str">
        <f t="shared" si="8"/>
        <v>9505</v>
      </c>
      <c r="X129" s="51" t="s">
        <v>111</v>
      </c>
      <c r="Y129" s="61" t="s">
        <v>27</v>
      </c>
      <c r="Z129" s="51">
        <v>9.99</v>
      </c>
      <c r="AA129" s="51">
        <v>0.2</v>
      </c>
      <c r="AB129" s="14" t="s">
        <v>112</v>
      </c>
    </row>
    <row r="130" spans="1:28" ht="20.100000000000001" customHeight="1">
      <c r="A130" s="11">
        <v>129</v>
      </c>
      <c r="B130" s="11" t="s">
        <v>29</v>
      </c>
      <c r="C130" s="11">
        <v>64</v>
      </c>
      <c r="D130" s="96">
        <v>2</v>
      </c>
      <c r="E130" s="24" t="s">
        <v>343</v>
      </c>
      <c r="F130" s="14" t="s">
        <v>89</v>
      </c>
      <c r="G130" s="16" t="s">
        <v>90</v>
      </c>
      <c r="H130" s="14" t="s">
        <v>91</v>
      </c>
      <c r="I130" s="14" t="s">
        <v>91</v>
      </c>
      <c r="J130" s="46" t="s">
        <v>92</v>
      </c>
      <c r="K130" s="97" t="s">
        <v>262</v>
      </c>
      <c r="L130" s="40" t="s">
        <v>93</v>
      </c>
      <c r="M130" s="46">
        <v>20</v>
      </c>
      <c r="N130" s="99">
        <v>1.1299999999999999</v>
      </c>
      <c r="O130" s="99">
        <v>1.1299999999999999</v>
      </c>
      <c r="P130" s="11">
        <f t="shared" si="9"/>
        <v>0.85</v>
      </c>
      <c r="Q130" s="117"/>
      <c r="R130" s="47">
        <v>0.22</v>
      </c>
      <c r="S130" s="47">
        <f t="shared" si="7"/>
        <v>4.4000000000000004</v>
      </c>
      <c r="T130" s="48">
        <v>3926400000</v>
      </c>
      <c r="U130" s="49">
        <v>6.5000000000000002E-2</v>
      </c>
      <c r="V130" s="50">
        <f t="shared" ref="V130:V138" si="10">S130*U130</f>
        <v>0.28600000000000003</v>
      </c>
      <c r="W130" s="11" t="str">
        <f t="shared" si="8"/>
        <v>3926</v>
      </c>
      <c r="X130" s="51" t="s">
        <v>94</v>
      </c>
      <c r="Y130" s="61" t="s">
        <v>27</v>
      </c>
      <c r="Z130" s="51">
        <v>10.99</v>
      </c>
      <c r="AA130" s="51">
        <v>4.4999999999999998E-2</v>
      </c>
      <c r="AB130" s="14" t="s">
        <v>95</v>
      </c>
    </row>
    <row r="131" spans="1:28" ht="16.5">
      <c r="A131" s="11">
        <v>130</v>
      </c>
      <c r="B131" s="11" t="s">
        <v>29</v>
      </c>
      <c r="C131" s="11">
        <v>64</v>
      </c>
      <c r="D131" s="95">
        <v>3</v>
      </c>
      <c r="E131" s="21" t="s">
        <v>344</v>
      </c>
      <c r="F131" s="14" t="s">
        <v>118</v>
      </c>
      <c r="G131" s="15" t="s">
        <v>119</v>
      </c>
      <c r="H131" s="26" t="s">
        <v>120</v>
      </c>
      <c r="I131" s="26" t="s">
        <v>120</v>
      </c>
      <c r="J131" s="46" t="s">
        <v>340</v>
      </c>
      <c r="K131" s="97" t="s">
        <v>262</v>
      </c>
      <c r="L131" s="40" t="s">
        <v>121</v>
      </c>
      <c r="M131" s="46">
        <v>20</v>
      </c>
      <c r="N131" s="99">
        <v>6.52</v>
      </c>
      <c r="O131" s="99">
        <v>6.52</v>
      </c>
      <c r="P131" s="11">
        <f t="shared" si="9"/>
        <v>4.8899999999999997</v>
      </c>
      <c r="Q131" s="116">
        <v>1</v>
      </c>
      <c r="R131" s="47">
        <v>0.14000000000000001</v>
      </c>
      <c r="S131" s="47">
        <f t="shared" ref="S131:S138" si="11">M131*R131</f>
        <v>2.8000000000000003</v>
      </c>
      <c r="T131" s="51">
        <v>3926400000</v>
      </c>
      <c r="U131" s="52">
        <v>6.5000000000000002E-2</v>
      </c>
      <c r="V131" s="50">
        <f t="shared" si="10"/>
        <v>0.18200000000000002</v>
      </c>
      <c r="W131" s="11" t="str">
        <f t="shared" ref="W131:W138" si="12">MID(T131,1,4)</f>
        <v>3926</v>
      </c>
      <c r="X131" s="51" t="s">
        <v>122</v>
      </c>
      <c r="Y131" s="61" t="s">
        <v>27</v>
      </c>
      <c r="Z131" s="51">
        <v>8.99</v>
      </c>
      <c r="AA131" s="51">
        <v>0.26</v>
      </c>
      <c r="AB131" s="14" t="s">
        <v>123</v>
      </c>
    </row>
    <row r="132" spans="1:28" ht="16.5">
      <c r="A132" s="11">
        <v>131</v>
      </c>
      <c r="B132" s="11" t="s">
        <v>29</v>
      </c>
      <c r="C132" s="11">
        <v>64</v>
      </c>
      <c r="D132" s="96">
        <v>3</v>
      </c>
      <c r="E132" s="24" t="s">
        <v>344</v>
      </c>
      <c r="F132" s="14" t="s">
        <v>102</v>
      </c>
      <c r="G132" s="28" t="s">
        <v>103</v>
      </c>
      <c r="H132" s="14" t="s">
        <v>104</v>
      </c>
      <c r="I132" s="14" t="s">
        <v>104</v>
      </c>
      <c r="J132" s="46" t="s">
        <v>340</v>
      </c>
      <c r="K132" s="97" t="s">
        <v>262</v>
      </c>
      <c r="L132" s="40" t="s">
        <v>105</v>
      </c>
      <c r="M132" s="46">
        <v>10</v>
      </c>
      <c r="N132" s="99">
        <v>2.5099999999999998</v>
      </c>
      <c r="O132" s="99">
        <v>2.5099999999999998</v>
      </c>
      <c r="P132" s="11">
        <f t="shared" si="9"/>
        <v>1.88</v>
      </c>
      <c r="Q132" s="117"/>
      <c r="R132" s="47">
        <v>0.15</v>
      </c>
      <c r="S132" s="47">
        <f t="shared" si="11"/>
        <v>1.5</v>
      </c>
      <c r="T132" s="54">
        <v>9503009590</v>
      </c>
      <c r="U132" s="55">
        <v>4.7E-2</v>
      </c>
      <c r="V132" s="50">
        <f t="shared" si="10"/>
        <v>7.0500000000000007E-2</v>
      </c>
      <c r="W132" s="11" t="str">
        <f t="shared" si="12"/>
        <v>9503</v>
      </c>
      <c r="X132" s="51" t="s">
        <v>106</v>
      </c>
      <c r="Y132" s="61" t="s">
        <v>27</v>
      </c>
      <c r="Z132" s="51">
        <v>8.99</v>
      </c>
      <c r="AA132" s="51">
        <v>0.2</v>
      </c>
      <c r="AB132" s="14" t="s">
        <v>341</v>
      </c>
    </row>
    <row r="133" spans="1:28" ht="16.5">
      <c r="A133" s="11">
        <v>132</v>
      </c>
      <c r="B133" s="11" t="s">
        <v>29</v>
      </c>
      <c r="C133" s="11">
        <v>64</v>
      </c>
      <c r="D133" s="96">
        <v>3</v>
      </c>
      <c r="E133" s="24" t="s">
        <v>344</v>
      </c>
      <c r="F133" s="14" t="s">
        <v>108</v>
      </c>
      <c r="G133" s="29" t="s">
        <v>109</v>
      </c>
      <c r="H133" s="14" t="s">
        <v>110</v>
      </c>
      <c r="I133" s="14" t="s">
        <v>110</v>
      </c>
      <c r="J133" s="46" t="s">
        <v>92</v>
      </c>
      <c r="K133" s="97" t="s">
        <v>262</v>
      </c>
      <c r="L133" s="40" t="s">
        <v>93</v>
      </c>
      <c r="M133" s="46">
        <v>20</v>
      </c>
      <c r="N133" s="99">
        <v>5.01</v>
      </c>
      <c r="O133" s="99">
        <v>5.01</v>
      </c>
      <c r="P133" s="11">
        <f t="shared" si="9"/>
        <v>3.76</v>
      </c>
      <c r="Q133" s="117"/>
      <c r="R133" s="47">
        <v>0.23</v>
      </c>
      <c r="S133" s="47">
        <f t="shared" si="11"/>
        <v>4.6000000000000005</v>
      </c>
      <c r="T133" s="54">
        <v>9505900000</v>
      </c>
      <c r="U133" s="55">
        <v>2.7E-2</v>
      </c>
      <c r="V133" s="50">
        <f t="shared" si="10"/>
        <v>0.12420000000000002</v>
      </c>
      <c r="W133" s="11" t="str">
        <f t="shared" si="12"/>
        <v>9505</v>
      </c>
      <c r="X133" s="51" t="s">
        <v>111</v>
      </c>
      <c r="Y133" s="61" t="s">
        <v>27</v>
      </c>
      <c r="Z133" s="51">
        <v>9.99</v>
      </c>
      <c r="AA133" s="51">
        <v>0.2</v>
      </c>
      <c r="AB133" s="14" t="s">
        <v>112</v>
      </c>
    </row>
    <row r="134" spans="1:28" ht="16.5">
      <c r="A134" s="11">
        <v>133</v>
      </c>
      <c r="B134" s="11" t="s">
        <v>29</v>
      </c>
      <c r="C134" s="11">
        <v>64</v>
      </c>
      <c r="D134" s="96">
        <v>3</v>
      </c>
      <c r="E134" s="24" t="s">
        <v>344</v>
      </c>
      <c r="F134" s="14" t="s">
        <v>89</v>
      </c>
      <c r="G134" s="16" t="s">
        <v>90</v>
      </c>
      <c r="H134" s="14" t="s">
        <v>91</v>
      </c>
      <c r="I134" s="14" t="s">
        <v>91</v>
      </c>
      <c r="J134" s="46" t="s">
        <v>92</v>
      </c>
      <c r="K134" s="97" t="s">
        <v>262</v>
      </c>
      <c r="L134" s="40" t="s">
        <v>93</v>
      </c>
      <c r="M134" s="46">
        <v>20</v>
      </c>
      <c r="N134" s="99">
        <v>1.1299999999999999</v>
      </c>
      <c r="O134" s="99">
        <v>1.1299999999999999</v>
      </c>
      <c r="P134" s="11">
        <f t="shared" si="9"/>
        <v>0.85</v>
      </c>
      <c r="Q134" s="117"/>
      <c r="R134" s="47">
        <v>0.22</v>
      </c>
      <c r="S134" s="47">
        <f t="shared" si="11"/>
        <v>4.4000000000000004</v>
      </c>
      <c r="T134" s="48">
        <v>3926400000</v>
      </c>
      <c r="U134" s="49">
        <v>6.5000000000000002E-2</v>
      </c>
      <c r="V134" s="50">
        <f t="shared" si="10"/>
        <v>0.28600000000000003</v>
      </c>
      <c r="W134" s="11" t="str">
        <f t="shared" si="12"/>
        <v>3926</v>
      </c>
      <c r="X134" s="51" t="s">
        <v>94</v>
      </c>
      <c r="Y134" s="61" t="s">
        <v>27</v>
      </c>
      <c r="Z134" s="51">
        <v>10.99</v>
      </c>
      <c r="AA134" s="51">
        <v>4.4999999999999998E-2</v>
      </c>
      <c r="AB134" s="14" t="s">
        <v>95</v>
      </c>
    </row>
    <row r="135" spans="1:28" ht="16.5">
      <c r="A135" s="11">
        <v>134</v>
      </c>
      <c r="B135" s="11" t="s">
        <v>29</v>
      </c>
      <c r="C135" s="11">
        <v>64</v>
      </c>
      <c r="D135" s="95">
        <v>4</v>
      </c>
      <c r="E135" s="21" t="s">
        <v>345</v>
      </c>
      <c r="F135" s="14" t="s">
        <v>118</v>
      </c>
      <c r="G135" s="15" t="s">
        <v>119</v>
      </c>
      <c r="H135" s="26" t="s">
        <v>120</v>
      </c>
      <c r="I135" s="26" t="s">
        <v>120</v>
      </c>
      <c r="J135" s="46" t="s">
        <v>340</v>
      </c>
      <c r="K135" s="97" t="s">
        <v>262</v>
      </c>
      <c r="L135" s="40" t="s">
        <v>121</v>
      </c>
      <c r="M135" s="46">
        <v>20</v>
      </c>
      <c r="N135" s="99">
        <v>6.52</v>
      </c>
      <c r="O135" s="99">
        <v>6.52</v>
      </c>
      <c r="P135" s="11">
        <f t="shared" si="9"/>
        <v>4.8899999999999997</v>
      </c>
      <c r="Q135" s="116">
        <v>1</v>
      </c>
      <c r="R135" s="47">
        <v>0.14000000000000001</v>
      </c>
      <c r="S135" s="47">
        <f t="shared" si="11"/>
        <v>2.8000000000000003</v>
      </c>
      <c r="T135" s="51">
        <v>3926400000</v>
      </c>
      <c r="U135" s="52">
        <v>6.5000000000000002E-2</v>
      </c>
      <c r="V135" s="50">
        <f t="shared" si="10"/>
        <v>0.18200000000000002</v>
      </c>
      <c r="W135" s="11" t="str">
        <f t="shared" si="12"/>
        <v>3926</v>
      </c>
      <c r="X135" s="51" t="s">
        <v>122</v>
      </c>
      <c r="Y135" s="61" t="s">
        <v>27</v>
      </c>
      <c r="Z135" s="51">
        <v>8.99</v>
      </c>
      <c r="AA135" s="51">
        <v>0.26</v>
      </c>
      <c r="AB135" s="14" t="s">
        <v>123</v>
      </c>
    </row>
    <row r="136" spans="1:28" ht="16.5">
      <c r="A136" s="11">
        <v>135</v>
      </c>
      <c r="B136" s="11" t="s">
        <v>29</v>
      </c>
      <c r="C136" s="11">
        <v>64</v>
      </c>
      <c r="D136" s="96">
        <v>4</v>
      </c>
      <c r="E136" s="24" t="s">
        <v>345</v>
      </c>
      <c r="F136" s="14" t="s">
        <v>102</v>
      </c>
      <c r="G136" s="28" t="s">
        <v>103</v>
      </c>
      <c r="H136" s="14" t="s">
        <v>104</v>
      </c>
      <c r="I136" s="14" t="s">
        <v>104</v>
      </c>
      <c r="J136" s="46" t="s">
        <v>340</v>
      </c>
      <c r="K136" s="97" t="s">
        <v>262</v>
      </c>
      <c r="L136" s="40" t="s">
        <v>105</v>
      </c>
      <c r="M136" s="46">
        <v>9</v>
      </c>
      <c r="N136" s="99">
        <v>2.21</v>
      </c>
      <c r="O136" s="99">
        <v>2.21</v>
      </c>
      <c r="P136" s="11">
        <f t="shared" si="9"/>
        <v>1.66</v>
      </c>
      <c r="Q136" s="117"/>
      <c r="R136" s="47">
        <v>0.15</v>
      </c>
      <c r="S136" s="47">
        <f t="shared" si="11"/>
        <v>1.3499999999999999</v>
      </c>
      <c r="T136" s="54">
        <v>9503009590</v>
      </c>
      <c r="U136" s="55">
        <v>4.7E-2</v>
      </c>
      <c r="V136" s="50">
        <f t="shared" si="10"/>
        <v>6.3449999999999993E-2</v>
      </c>
      <c r="W136" s="11" t="str">
        <f t="shared" si="12"/>
        <v>9503</v>
      </c>
      <c r="X136" s="51" t="s">
        <v>106</v>
      </c>
      <c r="Y136" s="61" t="s">
        <v>27</v>
      </c>
      <c r="Z136" s="51">
        <v>8.99</v>
      </c>
      <c r="AA136" s="51">
        <v>0.2</v>
      </c>
      <c r="AB136" s="14" t="s">
        <v>341</v>
      </c>
    </row>
    <row r="137" spans="1:28" ht="16.5">
      <c r="A137" s="11">
        <v>136</v>
      </c>
      <c r="B137" s="11" t="s">
        <v>29</v>
      </c>
      <c r="C137" s="11">
        <v>64</v>
      </c>
      <c r="D137" s="96">
        <v>4</v>
      </c>
      <c r="E137" s="24" t="s">
        <v>345</v>
      </c>
      <c r="F137" s="14" t="s">
        <v>108</v>
      </c>
      <c r="G137" s="29" t="s">
        <v>109</v>
      </c>
      <c r="H137" s="14" t="s">
        <v>110</v>
      </c>
      <c r="I137" s="14" t="s">
        <v>110</v>
      </c>
      <c r="J137" s="46" t="s">
        <v>92</v>
      </c>
      <c r="K137" s="97" t="s">
        <v>262</v>
      </c>
      <c r="L137" s="40" t="s">
        <v>93</v>
      </c>
      <c r="M137" s="46">
        <v>16</v>
      </c>
      <c r="N137" s="99">
        <v>4.12</v>
      </c>
      <c r="O137" s="99">
        <v>4.12</v>
      </c>
      <c r="P137" s="11">
        <f t="shared" si="9"/>
        <v>3.09</v>
      </c>
      <c r="Q137" s="117"/>
      <c r="R137" s="47">
        <v>0.23</v>
      </c>
      <c r="S137" s="47">
        <f t="shared" si="11"/>
        <v>3.68</v>
      </c>
      <c r="T137" s="54">
        <v>9505900000</v>
      </c>
      <c r="U137" s="55">
        <v>2.7E-2</v>
      </c>
      <c r="V137" s="50">
        <f t="shared" si="10"/>
        <v>9.9360000000000004E-2</v>
      </c>
      <c r="W137" s="11" t="str">
        <f t="shared" si="12"/>
        <v>9505</v>
      </c>
      <c r="X137" s="51" t="s">
        <v>111</v>
      </c>
      <c r="Y137" s="61" t="s">
        <v>27</v>
      </c>
      <c r="Z137" s="51">
        <v>9.99</v>
      </c>
      <c r="AA137" s="51">
        <v>0.2</v>
      </c>
      <c r="AB137" s="14" t="s">
        <v>112</v>
      </c>
    </row>
    <row r="138" spans="1:28" ht="16.5">
      <c r="A138" s="11">
        <v>137</v>
      </c>
      <c r="B138" s="11" t="s">
        <v>29</v>
      </c>
      <c r="C138" s="11">
        <v>64</v>
      </c>
      <c r="D138" s="96">
        <v>4</v>
      </c>
      <c r="E138" s="24" t="s">
        <v>345</v>
      </c>
      <c r="F138" s="14" t="s">
        <v>89</v>
      </c>
      <c r="G138" s="16" t="s">
        <v>90</v>
      </c>
      <c r="H138" s="14" t="s">
        <v>91</v>
      </c>
      <c r="I138" s="14" t="s">
        <v>91</v>
      </c>
      <c r="J138" s="46" t="s">
        <v>92</v>
      </c>
      <c r="K138" s="97" t="s">
        <v>262</v>
      </c>
      <c r="L138" s="40" t="s">
        <v>93</v>
      </c>
      <c r="M138" s="46">
        <v>20</v>
      </c>
      <c r="N138" s="99">
        <v>1.1299999999999999</v>
      </c>
      <c r="O138" s="99">
        <v>1.1299999999999999</v>
      </c>
      <c r="P138" s="11">
        <f t="shared" si="9"/>
        <v>0.85</v>
      </c>
      <c r="Q138" s="117"/>
      <c r="R138" s="47">
        <v>0.22</v>
      </c>
      <c r="S138" s="47">
        <f t="shared" si="11"/>
        <v>4.4000000000000004</v>
      </c>
      <c r="T138" s="48">
        <v>3926400000</v>
      </c>
      <c r="U138" s="49">
        <v>6.5000000000000002E-2</v>
      </c>
      <c r="V138" s="50">
        <f t="shared" si="10"/>
        <v>0.28600000000000003</v>
      </c>
      <c r="W138" s="11" t="str">
        <f t="shared" si="12"/>
        <v>3926</v>
      </c>
      <c r="X138" s="51" t="s">
        <v>94</v>
      </c>
      <c r="Y138" s="61" t="s">
        <v>27</v>
      </c>
      <c r="Z138" s="51">
        <v>10.99</v>
      </c>
      <c r="AA138" s="51">
        <v>4.4999999999999998E-2</v>
      </c>
      <c r="AB138" s="14" t="s">
        <v>95</v>
      </c>
    </row>
    <row r="139" spans="1:28">
      <c r="N139" s="5"/>
      <c r="O139" s="4"/>
      <c r="R139" s="2"/>
      <c r="S139" s="2"/>
      <c r="U139" s="2"/>
      <c r="V139" s="2"/>
    </row>
    <row r="140" spans="1:28">
      <c r="N140" s="5"/>
      <c r="O140" s="4"/>
      <c r="R140" s="2"/>
      <c r="S140" s="2"/>
      <c r="U140" s="2"/>
      <c r="V140" s="2"/>
    </row>
    <row r="141" spans="1:28">
      <c r="N141" s="5"/>
      <c r="O141" s="4"/>
      <c r="R141" s="2"/>
      <c r="S141" s="2"/>
      <c r="U141" s="2"/>
      <c r="V141" s="2"/>
    </row>
    <row r="142" spans="1:28">
      <c r="N142" s="5"/>
      <c r="O142" s="4"/>
      <c r="R142" s="2"/>
      <c r="S142" s="2"/>
      <c r="U142" s="2"/>
      <c r="V142" s="2"/>
    </row>
    <row r="143" spans="1:28">
      <c r="N143" s="5"/>
      <c r="O143" s="4"/>
      <c r="R143" s="2"/>
      <c r="S143" s="2"/>
      <c r="U143" s="2"/>
      <c r="V143" s="2"/>
    </row>
    <row r="144" spans="1:28">
      <c r="N144" s="5"/>
      <c r="O144" s="4"/>
      <c r="R144" s="2"/>
      <c r="S144" s="2"/>
      <c r="U144" s="2"/>
      <c r="V144" s="2"/>
    </row>
    <row r="145" spans="14:22">
      <c r="N145" s="5"/>
      <c r="O145" s="4"/>
      <c r="R145" s="2"/>
      <c r="S145" s="2"/>
      <c r="U145" s="2"/>
      <c r="V145" s="2"/>
    </row>
    <row r="146" spans="14:22">
      <c r="N146" s="5"/>
      <c r="O146" s="4"/>
      <c r="R146" s="2"/>
      <c r="S146" s="2"/>
      <c r="U146" s="2"/>
      <c r="V146" s="2"/>
    </row>
    <row r="147" spans="14:22">
      <c r="N147" s="5"/>
      <c r="O147" s="4"/>
      <c r="R147" s="2"/>
      <c r="S147" s="2"/>
      <c r="U147" s="2"/>
      <c r="V147" s="2"/>
    </row>
    <row r="148" spans="14:22">
      <c r="N148" s="5"/>
      <c r="O148" s="4"/>
      <c r="R148" s="2"/>
      <c r="S148" s="2"/>
      <c r="U148" s="2"/>
      <c r="V148" s="2"/>
    </row>
    <row r="149" spans="14:22">
      <c r="N149" s="5"/>
      <c r="O149" s="4"/>
      <c r="R149" s="2"/>
      <c r="S149" s="2"/>
      <c r="U149" s="2"/>
      <c r="V149" s="2"/>
    </row>
    <row r="150" spans="14:22">
      <c r="N150" s="5"/>
      <c r="O150" s="4"/>
      <c r="R150" s="2"/>
      <c r="S150" s="2"/>
      <c r="U150" s="2"/>
      <c r="V150" s="2"/>
    </row>
    <row r="151" spans="14:22">
      <c r="N151" s="5"/>
      <c r="O151" s="4"/>
      <c r="R151" s="2"/>
      <c r="S151" s="2"/>
      <c r="U151" s="2"/>
      <c r="V151" s="2"/>
    </row>
    <row r="152" spans="14:22">
      <c r="N152" s="5"/>
      <c r="O152" s="4"/>
      <c r="R152" s="2"/>
      <c r="S152" s="2"/>
      <c r="U152" s="2"/>
      <c r="V152" s="2"/>
    </row>
    <row r="153" spans="14:22">
      <c r="N153" s="5"/>
      <c r="O153" s="4"/>
      <c r="R153" s="2"/>
      <c r="S153" s="2"/>
      <c r="U153" s="2"/>
      <c r="V153" s="2"/>
    </row>
    <row r="154" spans="14:22">
      <c r="N154" s="5"/>
      <c r="O154" s="4"/>
      <c r="R154" s="2"/>
      <c r="S154" s="2"/>
      <c r="U154" s="2"/>
      <c r="V154" s="2"/>
    </row>
    <row r="155" spans="14:22">
      <c r="N155" s="5"/>
      <c r="O155" s="4"/>
      <c r="R155" s="2"/>
      <c r="S155" s="2"/>
      <c r="U155" s="2"/>
      <c r="V155" s="2"/>
    </row>
    <row r="156" spans="14:22">
      <c r="N156" s="5"/>
      <c r="O156" s="4"/>
      <c r="R156" s="2"/>
      <c r="S156" s="2"/>
      <c r="U156" s="2"/>
      <c r="V156" s="2"/>
    </row>
    <row r="157" spans="14:22">
      <c r="N157" s="5"/>
      <c r="O157" s="4"/>
      <c r="R157" s="2"/>
      <c r="S157" s="2"/>
      <c r="U157" s="2"/>
      <c r="V157" s="2"/>
    </row>
    <row r="158" spans="14:22">
      <c r="N158" s="5"/>
      <c r="O158" s="4"/>
      <c r="R158" s="2"/>
      <c r="S158" s="2"/>
      <c r="U158" s="2"/>
      <c r="V158" s="2"/>
    </row>
    <row r="159" spans="14:22">
      <c r="N159" s="5"/>
      <c r="O159" s="4"/>
      <c r="R159" s="2"/>
      <c r="S159" s="2"/>
      <c r="U159" s="2"/>
      <c r="V159" s="2"/>
    </row>
    <row r="160" spans="14:22">
      <c r="N160" s="5"/>
      <c r="O160" s="4"/>
      <c r="R160" s="2"/>
      <c r="S160" s="2"/>
      <c r="U160" s="2"/>
      <c r="V160" s="2"/>
    </row>
    <row r="161" spans="14:22">
      <c r="N161" s="5"/>
      <c r="O161" s="4"/>
      <c r="R161" s="2"/>
      <c r="S161" s="2"/>
      <c r="U161" s="2"/>
      <c r="V161" s="2"/>
    </row>
    <row r="162" spans="14:22">
      <c r="N162" s="5"/>
      <c r="O162" s="4"/>
      <c r="R162" s="2"/>
      <c r="S162" s="2"/>
      <c r="U162" s="2"/>
      <c r="V162" s="2"/>
    </row>
    <row r="163" spans="14:22">
      <c r="N163" s="5"/>
      <c r="O163" s="4"/>
      <c r="R163" s="2"/>
      <c r="S163" s="2"/>
      <c r="U163" s="2"/>
      <c r="V163" s="2"/>
    </row>
    <row r="164" spans="14:22">
      <c r="N164" s="5"/>
      <c r="O164" s="4"/>
      <c r="R164" s="2"/>
      <c r="S164" s="2"/>
      <c r="U164" s="2"/>
      <c r="V164" s="2"/>
    </row>
    <row r="165" spans="14:22">
      <c r="N165" s="5"/>
      <c r="O165" s="4"/>
      <c r="R165" s="2"/>
      <c r="S165" s="2"/>
      <c r="U165" s="2"/>
      <c r="V165" s="2"/>
    </row>
    <row r="166" spans="14:22">
      <c r="N166" s="5"/>
      <c r="O166" s="4"/>
      <c r="R166" s="2"/>
      <c r="S166" s="2"/>
      <c r="U166" s="2"/>
      <c r="V166" s="2"/>
    </row>
    <row r="167" spans="14:22">
      <c r="N167" s="5"/>
      <c r="O167" s="4"/>
      <c r="R167" s="2"/>
      <c r="S167" s="2"/>
      <c r="U167" s="2"/>
      <c r="V167" s="2"/>
    </row>
    <row r="168" spans="14:22">
      <c r="N168" s="5"/>
      <c r="O168" s="4"/>
      <c r="R168" s="2"/>
      <c r="S168" s="2"/>
      <c r="U168" s="2"/>
      <c r="V168" s="2"/>
    </row>
    <row r="169" spans="14:22">
      <c r="N169" s="5"/>
      <c r="O169" s="4"/>
      <c r="R169" s="2"/>
      <c r="S169" s="2"/>
      <c r="U169" s="2"/>
      <c r="V169" s="2"/>
    </row>
    <row r="170" spans="14:22">
      <c r="N170" s="5"/>
      <c r="O170" s="4"/>
      <c r="R170" s="2"/>
      <c r="S170" s="2"/>
      <c r="U170" s="2"/>
      <c r="V170" s="2"/>
    </row>
    <row r="171" spans="14:22">
      <c r="N171" s="5"/>
      <c r="O171" s="4"/>
      <c r="R171" s="2"/>
      <c r="S171" s="2"/>
      <c r="U171" s="2"/>
      <c r="V171" s="2"/>
    </row>
    <row r="172" spans="14:22">
      <c r="N172" s="5"/>
      <c r="O172" s="4"/>
      <c r="R172" s="2"/>
      <c r="S172" s="2"/>
      <c r="U172" s="2"/>
      <c r="V172" s="2"/>
    </row>
    <row r="173" spans="14:22">
      <c r="N173" s="5"/>
      <c r="O173" s="4"/>
      <c r="R173" s="2"/>
      <c r="S173" s="2"/>
      <c r="U173" s="2"/>
      <c r="V173" s="2"/>
    </row>
    <row r="174" spans="14:22">
      <c r="N174" s="5"/>
      <c r="O174" s="4"/>
      <c r="R174" s="2"/>
      <c r="S174" s="2"/>
      <c r="U174" s="2"/>
      <c r="V174" s="2"/>
    </row>
    <row r="175" spans="14:22">
      <c r="N175" s="5"/>
      <c r="O175" s="4"/>
      <c r="R175" s="2"/>
      <c r="S175" s="2"/>
      <c r="U175" s="2"/>
      <c r="V175" s="2"/>
    </row>
    <row r="176" spans="14:22">
      <c r="N176" s="5"/>
      <c r="O176" s="4"/>
      <c r="R176" s="2"/>
      <c r="S176" s="2"/>
      <c r="U176" s="2"/>
      <c r="V176" s="2"/>
    </row>
    <row r="177" spans="14:22">
      <c r="N177" s="5"/>
      <c r="O177" s="4"/>
      <c r="R177" s="2"/>
      <c r="S177" s="2"/>
      <c r="U177" s="2"/>
      <c r="V177" s="2"/>
    </row>
    <row r="178" spans="14:22">
      <c r="N178" s="5"/>
      <c r="O178" s="4"/>
      <c r="R178" s="2"/>
      <c r="S178" s="2"/>
      <c r="U178" s="2"/>
      <c r="V178" s="2"/>
    </row>
    <row r="179" spans="14:22">
      <c r="N179" s="5"/>
      <c r="O179" s="4"/>
      <c r="R179" s="2"/>
      <c r="S179" s="2"/>
      <c r="U179" s="2"/>
      <c r="V179" s="2"/>
    </row>
    <row r="180" spans="14:22">
      <c r="N180" s="5"/>
      <c r="O180" s="4"/>
      <c r="R180" s="2"/>
      <c r="S180" s="2"/>
      <c r="U180" s="2"/>
      <c r="V180" s="2"/>
    </row>
    <row r="181" spans="14:22">
      <c r="N181" s="5"/>
      <c r="O181" s="4"/>
      <c r="R181" s="2"/>
      <c r="S181" s="2"/>
      <c r="U181" s="2"/>
      <c r="V181" s="2"/>
    </row>
    <row r="182" spans="14:22">
      <c r="N182" s="5"/>
      <c r="O182" s="4"/>
      <c r="R182" s="2"/>
      <c r="S182" s="2"/>
      <c r="U182" s="2"/>
      <c r="V182" s="2"/>
    </row>
    <row r="183" spans="14:22">
      <c r="N183" s="5"/>
      <c r="O183" s="4"/>
      <c r="R183" s="2"/>
      <c r="S183" s="2"/>
      <c r="U183" s="2"/>
      <c r="V183" s="2"/>
    </row>
    <row r="184" spans="14:22">
      <c r="N184" s="5"/>
      <c r="O184" s="4"/>
      <c r="R184" s="2"/>
      <c r="S184" s="2"/>
      <c r="U184" s="2"/>
      <c r="V184" s="2"/>
    </row>
    <row r="185" spans="14:22">
      <c r="N185" s="5"/>
      <c r="O185" s="4"/>
      <c r="R185" s="2"/>
      <c r="S185" s="2"/>
      <c r="U185" s="2"/>
      <c r="V185" s="2"/>
    </row>
    <row r="186" spans="14:22">
      <c r="N186" s="5"/>
      <c r="O186" s="4"/>
      <c r="R186" s="2"/>
      <c r="S186" s="2"/>
      <c r="U186" s="2"/>
      <c r="V186" s="2"/>
    </row>
    <row r="187" spans="14:22">
      <c r="N187" s="5"/>
      <c r="O187" s="4"/>
      <c r="R187" s="2"/>
      <c r="S187" s="2"/>
      <c r="U187" s="2"/>
      <c r="V187" s="2"/>
    </row>
    <row r="188" spans="14:22">
      <c r="N188" s="5"/>
      <c r="O188" s="4"/>
      <c r="R188" s="2"/>
      <c r="S188" s="2"/>
      <c r="U188" s="2"/>
      <c r="V188" s="2"/>
    </row>
    <row r="189" spans="14:22">
      <c r="N189" s="5"/>
      <c r="O189" s="4"/>
      <c r="R189" s="2"/>
      <c r="S189" s="2"/>
      <c r="U189" s="2"/>
      <c r="V189" s="2"/>
    </row>
    <row r="190" spans="14:22">
      <c r="N190" s="5"/>
      <c r="O190" s="4"/>
      <c r="R190" s="2"/>
      <c r="S190" s="2"/>
      <c r="U190" s="2"/>
      <c r="V190" s="2"/>
    </row>
    <row r="191" spans="14:22">
      <c r="N191" s="5"/>
      <c r="O191" s="4"/>
      <c r="R191" s="2"/>
      <c r="S191" s="2"/>
      <c r="U191" s="2"/>
      <c r="V191" s="2"/>
    </row>
    <row r="192" spans="14:22">
      <c r="N192" s="5"/>
      <c r="O192" s="4"/>
      <c r="R192" s="2"/>
      <c r="S192" s="2"/>
      <c r="U192" s="2"/>
      <c r="V192" s="2"/>
    </row>
    <row r="193" spans="14:22">
      <c r="N193" s="5"/>
      <c r="O193" s="4"/>
      <c r="R193" s="2"/>
      <c r="S193" s="2"/>
      <c r="U193" s="2"/>
      <c r="V193" s="2"/>
    </row>
    <row r="194" spans="14:22">
      <c r="N194" s="5"/>
      <c r="O194" s="4"/>
      <c r="R194" s="2"/>
      <c r="S194" s="2"/>
      <c r="U194" s="2"/>
      <c r="V194" s="2"/>
    </row>
    <row r="195" spans="14:22">
      <c r="N195" s="5"/>
      <c r="O195" s="4"/>
      <c r="R195" s="2"/>
      <c r="S195" s="2"/>
      <c r="U195" s="2"/>
      <c r="V195" s="2"/>
    </row>
    <row r="196" spans="14:22">
      <c r="N196" s="5"/>
      <c r="O196" s="4"/>
      <c r="R196" s="2"/>
      <c r="S196" s="2"/>
      <c r="U196" s="2"/>
      <c r="V196" s="2"/>
    </row>
    <row r="197" spans="14:22">
      <c r="N197" s="5"/>
      <c r="O197" s="4"/>
      <c r="R197" s="2"/>
      <c r="S197" s="2"/>
      <c r="U197" s="2"/>
      <c r="V197" s="2"/>
    </row>
    <row r="198" spans="14:22">
      <c r="N198" s="5"/>
      <c r="O198" s="4"/>
      <c r="R198" s="2"/>
      <c r="S198" s="2"/>
      <c r="U198" s="2"/>
      <c r="V198" s="2"/>
    </row>
    <row r="199" spans="14:22">
      <c r="N199" s="5"/>
      <c r="O199" s="4"/>
      <c r="R199" s="2"/>
      <c r="S199" s="2"/>
      <c r="U199" s="2"/>
      <c r="V199" s="2"/>
    </row>
    <row r="200" spans="14:22">
      <c r="N200" s="5"/>
      <c r="O200" s="4"/>
      <c r="R200" s="2"/>
      <c r="S200" s="2"/>
      <c r="U200" s="2"/>
      <c r="V200" s="2"/>
    </row>
  </sheetData>
  <autoFilter ref="A1:AB138" xr:uid="{00000000-0009-0000-0000-000000000000}"/>
  <dataValidations count="2">
    <dataValidation type="list" allowBlank="1" showInputMessage="1" showErrorMessage="1" sqref="Z1" xr:uid="{00000000-0002-0000-0000-000000000000}">
      <formula1>$AC$1:$AE$1</formula1>
    </dataValidation>
    <dataValidation type="list" allowBlank="1" showInputMessage="1" showErrorMessage="1" sqref="Y2 Y91 Y3:Y13 Y96:Y105" xr:uid="{00000000-0002-0000-0000-000001000000}">
      <formula1>#REF!</formula1>
    </dataValidation>
  </dataValidations>
  <hyperlinks>
    <hyperlink ref="AB2" r:id="rId1" xr:uid="{00000000-0004-0000-0000-000000000000}"/>
    <hyperlink ref="AB14" r:id="rId2" xr:uid="{00000000-0004-0000-0000-000001000000}"/>
    <hyperlink ref="AB27" r:id="rId3" xr:uid="{00000000-0004-0000-0000-000002000000}"/>
    <hyperlink ref="AB49" r:id="rId4" xr:uid="{00000000-0004-0000-0000-000003000000}"/>
    <hyperlink ref="AB26" r:id="rId5" xr:uid="{00000000-0004-0000-0000-000004000000}"/>
    <hyperlink ref="AB24" r:id="rId6" xr:uid="{00000000-0004-0000-0000-000005000000}"/>
    <hyperlink ref="AB57" r:id="rId7" xr:uid="{00000000-0004-0000-0000-000006000000}"/>
    <hyperlink ref="AB48" r:id="rId8" xr:uid="{00000000-0004-0000-0000-000007000000}"/>
    <hyperlink ref="AB25" r:id="rId9" xr:uid="{00000000-0004-0000-0000-000008000000}"/>
    <hyperlink ref="AB96" r:id="rId10" xr:uid="{00000000-0004-0000-0000-000009000000}"/>
    <hyperlink ref="AB99" r:id="rId11" xr:uid="{00000000-0004-0000-0000-00000A000000}"/>
    <hyperlink ref="AB101" r:id="rId12" xr:uid="{00000000-0004-0000-0000-00000B000000}"/>
    <hyperlink ref="AB106" r:id="rId13" xr:uid="{00000000-0004-0000-0000-00000C000000}"/>
    <hyperlink ref="AB77" r:id="rId14" xr:uid="{00000000-0004-0000-0000-00000D000000}"/>
    <hyperlink ref="AB73" r:id="rId15" display="https://www.amazon.co.uk/Rye-Living-Adjustable-Coarseness-Automatic/dp/B07GDBD5QV/ref=sr_1_3?s=kitchen&amp;ie=UTF8&amp;qid=1548296801&amp;sr=1-3&amp;keywords=Electric+Salt+and+Pepper+Grinder+-+Battery+Powered+Pepper+Mill+and+Salt+Mill%2C+High+Capacity%2C+Adjustable+Grind+Coarseness+with+Blue+LED+Light" xr:uid="{00000000-0004-0000-0000-00000E000000}"/>
    <hyperlink ref="AB71" r:id="rId16" xr:uid="{00000000-0004-0000-0000-00000F000000}"/>
    <hyperlink ref="AB74" r:id="rId17" tooltip="https://www.amazon.co.uk/Photoelectric-HM-626PHS-Ninonly-Detector-Certified/dp/B07C52R5K6/ref=sr_1_8?ie=UTF8&amp;qid=1548157258&amp;sr=8-8&amp;keywords=ninonly" xr:uid="{00000000-0004-0000-0000-000010000000}"/>
    <hyperlink ref="AB75" r:id="rId18" xr:uid="{00000000-0004-0000-0000-000011000000}"/>
    <hyperlink ref="AB76" r:id="rId19" xr:uid="{00000000-0004-0000-0000-000012000000}"/>
    <hyperlink ref="AB78" r:id="rId20" xr:uid="{00000000-0004-0000-0000-000013000000}"/>
    <hyperlink ref="AB85" r:id="rId21" xr:uid="{00000000-0004-0000-0000-000014000000}"/>
    <hyperlink ref="AB88" r:id="rId22" xr:uid="{00000000-0004-0000-0000-000015000000}"/>
    <hyperlink ref="AB89" r:id="rId23" xr:uid="{00000000-0004-0000-0000-000016000000}"/>
    <hyperlink ref="AB90" r:id="rId24" xr:uid="{00000000-0004-0000-0000-000017000000}"/>
    <hyperlink ref="AB91" r:id="rId25" xr:uid="{00000000-0004-0000-0000-000018000000}"/>
    <hyperlink ref="AB92" r:id="rId26" display="https://www.amazon.co.uk/Eboxer-Convert-Adapter-Interface-Support-default/dp/B07FLPKYZX/ref=sr_1_fkmr0_2?ie=UTF8&amp;qid=1548316601&amp;sr=8-2-fkmr0&amp;keywords=Eboxer+SSD+to+M.2+NGFF+Convert+Adapter+Interface+Card+Support+2280+mm+Size+of+M.2+NGFF+PCIe+x4+AHCI+SSD+for+2013+2014+2015+MacBook+Air%2FPro+SSD+M-2+NGFF+Adapter+Card" xr:uid="{00000000-0004-0000-0000-000019000000}"/>
    <hyperlink ref="AB93" r:id="rId27" xr:uid="{00000000-0004-0000-0000-00001A000000}"/>
    <hyperlink ref="AB94" r:id="rId28" xr:uid="{00000000-0004-0000-0000-00001B000000}"/>
    <hyperlink ref="AB95" r:id="rId29" xr:uid="{00000000-0004-0000-0000-00001C000000}"/>
    <hyperlink ref="AB107" r:id="rId30" xr:uid="{00000000-0004-0000-0000-00001D000000}"/>
    <hyperlink ref="AB111" r:id="rId31" xr:uid="{00000000-0004-0000-0000-00001E000000}"/>
    <hyperlink ref="AB117" r:id="rId32" xr:uid="{00000000-0004-0000-0000-00001F000000}"/>
    <hyperlink ref="AB118" r:id="rId33" xr:uid="{00000000-0004-0000-0000-000020000000}"/>
    <hyperlink ref="AB108" r:id="rId34" xr:uid="{00000000-0004-0000-0000-000021000000}"/>
    <hyperlink ref="AB114" r:id="rId35" xr:uid="{00000000-0004-0000-0000-000022000000}"/>
    <hyperlink ref="AB115" r:id="rId36" xr:uid="{00000000-0004-0000-0000-000023000000}"/>
    <hyperlink ref="AB80" r:id="rId37" xr:uid="{00000000-0004-0000-0000-000024000000}"/>
    <hyperlink ref="AB81" r:id="rId38" xr:uid="{00000000-0004-0000-0000-000025000000}"/>
    <hyperlink ref="AB116" r:id="rId39" xr:uid="{00000000-0004-0000-0000-000026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包税表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Xiaodong Yu</cp:lastModifiedBy>
  <dcterms:created xsi:type="dcterms:W3CDTF">2018-02-27T11:14:00Z</dcterms:created>
  <dcterms:modified xsi:type="dcterms:W3CDTF">2019-01-29T09:47:27Z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eadingLayout">
    <vt:bool>true</vt:bool>
  </property>
</Properties>
</file>