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144B1C9E-6BA5-4B64-B999-FE5224CF8FFA}" xr6:coauthVersionLast="36" xr6:coauthVersionMax="36" xr10:uidLastSave="{00000000-0000-0000-0000-000000000000}"/>
  <bookViews>
    <workbookView xWindow="0" yWindow="0" windowWidth="20490" windowHeight="7245" xr2:uid="{00000000-000D-0000-FFFF-FFFF00000000}"/>
  </bookViews>
  <sheets>
    <sheet name="Financiamiento_SFS_04" sheetId="1" r:id="rId1"/>
  </sheets>
  <externalReferences>
    <externalReference r:id="rId2"/>
    <externalReference r:id="rId3"/>
  </externalReferences>
  <definedNames>
    <definedName name="_xlnm.Print_Area" localSheetId="0">Financiamiento_SFS_04!$A$1:$E$30</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3" i="1"/>
  <c r="D24" i="1" l="1"/>
  <c r="D21" i="1" l="1"/>
  <c r="D20" i="1" l="1"/>
  <c r="D19" i="1"/>
  <c r="D18" i="1"/>
  <c r="D17" i="1"/>
  <c r="D16" i="1"/>
  <c r="D15" i="1"/>
  <c r="D14" i="1"/>
  <c r="D13" i="1"/>
  <c r="D12" i="1"/>
  <c r="D11" i="1"/>
  <c r="D10" i="1"/>
  <c r="D9" i="1"/>
</calcChain>
</file>

<file path=xl/sharedStrings.xml><?xml version="1.0" encoding="utf-8"?>
<sst xmlns="http://schemas.openxmlformats.org/spreadsheetml/2006/main" count="13" uniqueCount="13">
  <si>
    <t xml:space="preserve">República Dominicana. Seguro Familiar de Salud. </t>
  </si>
  <si>
    <t>Dispersión con respecto al PIB</t>
  </si>
  <si>
    <r>
      <t>PIB /</t>
    </r>
    <r>
      <rPr>
        <b/>
        <vertAlign val="superscript"/>
        <sz val="11"/>
        <color rgb="FFFFFFFF"/>
        <rFont val="Arial"/>
        <family val="2"/>
      </rPr>
      <t>2</t>
    </r>
  </si>
  <si>
    <t>Serie Anual: 2008-2022</t>
  </si>
  <si>
    <t>Montos Dispersados a la ARS para Cuidado de la Salud de las Personas (Plan Básico de Salud y FONAMAT) por Año de Cobertura respecto al PIB Nacional.</t>
  </si>
  <si>
    <r>
      <t>2023</t>
    </r>
    <r>
      <rPr>
        <vertAlign val="superscript"/>
        <sz val="10"/>
        <color rgb="FF000000"/>
        <rFont val="Arial"/>
        <family val="2"/>
      </rPr>
      <t>/2</t>
    </r>
  </si>
  <si>
    <t>3/Producto Interno Bruto (PIB)-BC-RD. Por el enfoque del gasto. Valores corrientes e índices de volumen encadenados, en: www.bancentral.gov.do (Cuentas Nacionales, Año de referencia 2007).</t>
  </si>
  <si>
    <t>Fuente: SISALRIL. A partir de las bases de datos de la TSS y las Estadísticas del Banco central.</t>
  </si>
  <si>
    <r>
      <t>Año de Dispersión/</t>
    </r>
    <r>
      <rPr>
        <b/>
        <vertAlign val="superscript"/>
        <sz val="11"/>
        <color rgb="FFFFFFFF"/>
        <rFont val="Arial"/>
        <family val="2"/>
      </rPr>
      <t>1</t>
    </r>
  </si>
  <si>
    <t>Notas: 1/Se refiere al año,  en el que se da la Dispersión a la ARS, por el monto del Per Cápita para recibir las prestaciones del Seguro Familiar de Salud.</t>
  </si>
  <si>
    <t>Fecha de actualización: 22/01/2024</t>
  </si>
  <si>
    <r>
      <t>Total Dispersado (SFS+ AT)/</t>
    </r>
    <r>
      <rPr>
        <b/>
        <vertAlign val="superscript"/>
        <sz val="11"/>
        <color rgb="FFFFFFFF"/>
        <rFont val="Arial"/>
        <family val="2"/>
      </rPr>
      <t>2</t>
    </r>
  </si>
  <si>
    <t xml:space="preserve">2/ Para el año 2023,  los datos están contemplados hasta el tercer Trimestre del año, dado que el PIB está disponible hasta ese periodo.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</si>
</sst>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 _€_-;\-* #,##0.00\ _€_-;_-* &quot;-&quot;??\ _€_-;_-@_-"/>
  </numFmts>
  <fonts count="16">
    <font>
      <sz val="11"/>
      <color theme="1"/>
      <name val="Calibri"/>
      <family val="2"/>
      <scheme val="minor"/>
    </font>
    <font>
      <sz val="11"/>
      <color theme="1"/>
      <name val="Calibri"/>
      <family val="2"/>
      <scheme val="minor"/>
    </font>
    <font>
      <u/>
      <sz val="11"/>
      <color theme="10"/>
      <name val="Calibri"/>
      <family val="2"/>
    </font>
    <font>
      <sz val="10"/>
      <color rgb="FFFFFFFF"/>
      <name val="Arial"/>
      <family val="2"/>
    </font>
    <font>
      <sz val="10"/>
      <color rgb="FF000000"/>
      <name val="Arial"/>
      <family val="2"/>
    </font>
    <font>
      <sz val="10"/>
      <color theme="1"/>
      <name val="Tahoma"/>
      <family val="2"/>
    </font>
    <font>
      <b/>
      <sz val="10"/>
      <color rgb="FF000000"/>
      <name val="Tahoma"/>
      <family val="2"/>
    </font>
    <font>
      <b/>
      <sz val="12"/>
      <color theme="1"/>
      <name val="Arial"/>
      <family val="2"/>
    </font>
    <font>
      <b/>
      <sz val="12"/>
      <color rgb="FF000000"/>
      <name val="Arial"/>
      <family val="2"/>
    </font>
    <font>
      <b/>
      <sz val="11"/>
      <color rgb="FFFFFFFF"/>
      <name val="Arial"/>
      <family val="2"/>
    </font>
    <font>
      <b/>
      <vertAlign val="superscript"/>
      <sz val="11"/>
      <color rgb="FFFFFFFF"/>
      <name val="Arial"/>
      <family val="2"/>
    </font>
    <font>
      <sz val="11"/>
      <color theme="1"/>
      <name val="Arial"/>
      <family val="2"/>
    </font>
    <font>
      <sz val="11"/>
      <color rgb="FF000000"/>
      <name val="Arial"/>
      <family val="2"/>
    </font>
    <font>
      <sz val="10"/>
      <name val="Arial"/>
      <family val="2"/>
    </font>
    <font>
      <sz val="12"/>
      <name val="Arial MT"/>
    </font>
    <font>
      <vertAlign val="superscript"/>
      <sz val="10"/>
      <color rgb="FF000000"/>
      <name val="Arial"/>
      <family val="2"/>
    </font>
  </fonts>
  <fills count="4">
    <fill>
      <patternFill patternType="none"/>
    </fill>
    <fill>
      <patternFill patternType="gray125"/>
    </fill>
    <fill>
      <patternFill patternType="solid">
        <fgColor indexed="9"/>
      </patternFill>
    </fill>
    <fill>
      <patternFill patternType="solid">
        <fgColor rgb="FF003EAB"/>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auto="1"/>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s>
  <cellStyleXfs count="24">
    <xf numFmtId="0" fontId="0" fillId="0" borderId="0"/>
    <xf numFmtId="9" fontId="1" fillId="0" borderId="0" applyFont="0" applyFill="0" applyBorder="0" applyAlignment="0" applyProtection="0"/>
    <xf numFmtId="0" fontId="2" fillId="0" borderId="0" applyNumberFormat="0" applyFill="0" applyBorder="0" applyAlignment="0" applyProtection="0">
      <alignment vertical="top"/>
      <protection locked="0"/>
    </xf>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164"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0" fontId="13" fillId="0" borderId="0"/>
    <xf numFmtId="0" fontId="1" fillId="0" borderId="0"/>
    <xf numFmtId="0" fontId="1" fillId="0" borderId="0"/>
    <xf numFmtId="0" fontId="1" fillId="0" borderId="0"/>
    <xf numFmtId="0" fontId="1" fillId="0" borderId="0"/>
    <xf numFmtId="0" fontId="14" fillId="2" borderId="0"/>
    <xf numFmtId="0" fontId="1" fillId="0" borderId="0"/>
    <xf numFmtId="0" fontId="13"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cellStyleXfs>
  <cellXfs count="28">
    <xf numFmtId="0" fontId="0" fillId="0" borderId="0" xfId="0"/>
    <xf numFmtId="0" fontId="2" fillId="0" borderId="0" xfId="2" applyAlignment="1" applyProtection="1"/>
    <xf numFmtId="4" fontId="0" fillId="0" borderId="0" xfId="0" applyNumberFormat="1"/>
    <xf numFmtId="0" fontId="4" fillId="0" borderId="2" xfId="0" applyFont="1" applyBorder="1" applyAlignment="1">
      <alignment horizontal="right" wrapText="1" readingOrder="1"/>
    </xf>
    <xf numFmtId="3" fontId="4" fillId="0" borderId="3" xfId="0" applyNumberFormat="1" applyFont="1" applyBorder="1" applyAlignment="1">
      <alignment horizontal="right" wrapText="1" readingOrder="1"/>
    </xf>
    <xf numFmtId="10" fontId="4" fillId="0" borderId="4" xfId="0" applyNumberFormat="1" applyFont="1" applyBorder="1" applyAlignment="1">
      <alignment horizontal="right" wrapText="1" readingOrder="1"/>
    </xf>
    <xf numFmtId="10" fontId="0" fillId="0" borderId="0" xfId="1" applyNumberFormat="1" applyFont="1"/>
    <xf numFmtId="0" fontId="4" fillId="0" borderId="5" xfId="0" applyFont="1" applyBorder="1" applyAlignment="1">
      <alignment horizontal="right" wrapText="1" readingOrder="1"/>
    </xf>
    <xf numFmtId="3" fontId="4" fillId="0" borderId="6" xfId="0" applyNumberFormat="1" applyFont="1" applyBorder="1" applyAlignment="1">
      <alignment horizontal="right" wrapText="1" readingOrder="1"/>
    </xf>
    <xf numFmtId="10" fontId="4" fillId="0" borderId="7" xfId="0" applyNumberFormat="1" applyFont="1" applyBorder="1" applyAlignment="1">
      <alignment horizontal="right" wrapText="1" readingOrder="1"/>
    </xf>
    <xf numFmtId="0" fontId="3" fillId="0" borderId="1" xfId="0" applyFont="1" applyFill="1" applyBorder="1" applyAlignment="1">
      <alignment horizontal="center" wrapText="1" readingOrder="1"/>
    </xf>
    <xf numFmtId="0" fontId="6" fillId="0" borderId="0" xfId="0" applyFont="1" applyBorder="1" applyAlignment="1">
      <alignment vertical="center" wrapText="1" readingOrder="1"/>
    </xf>
    <xf numFmtId="0" fontId="4" fillId="0" borderId="8" xfId="0" applyFont="1" applyBorder="1" applyAlignment="1">
      <alignment horizontal="right" wrapText="1" readingOrder="1"/>
    </xf>
    <xf numFmtId="3" fontId="4" fillId="0" borderId="9" xfId="0" applyNumberFormat="1" applyFont="1" applyBorder="1" applyAlignment="1">
      <alignment horizontal="right" wrapText="1" readingOrder="1"/>
    </xf>
    <xf numFmtId="3" fontId="4" fillId="0" borderId="6" xfId="0" applyNumberFormat="1" applyFont="1" applyFill="1" applyBorder="1" applyAlignment="1">
      <alignment horizontal="right" wrapText="1" readingOrder="1"/>
    </xf>
    <xf numFmtId="0" fontId="11" fillId="0" borderId="0" xfId="0" applyFont="1" applyAlignment="1">
      <alignment horizontal="left" wrapText="1"/>
    </xf>
    <xf numFmtId="0" fontId="9" fillId="3" borderId="1" xfId="0" applyFont="1" applyFill="1" applyBorder="1" applyAlignment="1">
      <alignment horizontal="left" vertical="center" wrapText="1" readingOrder="1"/>
    </xf>
    <xf numFmtId="0" fontId="9" fillId="3" borderId="1" xfId="0" applyFont="1" applyFill="1" applyBorder="1" applyAlignment="1">
      <alignment horizontal="center" vertical="center" wrapText="1" readingOrder="1"/>
    </xf>
    <xf numFmtId="0" fontId="4" fillId="0" borderId="10" xfId="0" applyFont="1" applyBorder="1" applyAlignment="1">
      <alignment horizontal="right" wrapText="1" readingOrder="1"/>
    </xf>
    <xf numFmtId="3" fontId="4" fillId="0" borderId="11" xfId="0" applyNumberFormat="1" applyFont="1" applyBorder="1" applyAlignment="1">
      <alignment horizontal="right" wrapText="1" readingOrder="1"/>
    </xf>
    <xf numFmtId="3" fontId="4" fillId="0" borderId="11" xfId="0" applyNumberFormat="1" applyFont="1" applyFill="1" applyBorder="1" applyAlignment="1">
      <alignment horizontal="right" wrapText="1" readingOrder="1"/>
    </xf>
    <xf numFmtId="10" fontId="4" fillId="0" borderId="12" xfId="0" applyNumberFormat="1" applyFont="1" applyBorder="1" applyAlignment="1">
      <alignment horizontal="right" wrapText="1" readingOrder="1"/>
    </xf>
    <xf numFmtId="0" fontId="7" fillId="0" borderId="0" xfId="0" applyFont="1" applyBorder="1" applyAlignment="1">
      <alignment horizontal="center"/>
    </xf>
    <xf numFmtId="0" fontId="8" fillId="0" borderId="0" xfId="0" applyFont="1" applyBorder="1" applyAlignment="1">
      <alignment horizontal="center" wrapText="1" readingOrder="1"/>
    </xf>
    <xf numFmtId="0" fontId="5" fillId="0" borderId="0" xfId="0" applyFont="1" applyBorder="1" applyAlignment="1">
      <alignment horizontal="left" wrapText="1"/>
    </xf>
    <xf numFmtId="0" fontId="12" fillId="0" borderId="0" xfId="0" applyFont="1" applyBorder="1" applyAlignment="1">
      <alignment horizontal="left" vertical="center" wrapText="1" readingOrder="1"/>
    </xf>
    <xf numFmtId="0" fontId="11" fillId="0" borderId="0" xfId="0" applyFont="1" applyBorder="1" applyAlignment="1">
      <alignment horizontal="left" wrapText="1"/>
    </xf>
    <xf numFmtId="0" fontId="11" fillId="0" borderId="0" xfId="0" applyFont="1" applyAlignment="1">
      <alignment horizontal="left" wrapText="1"/>
    </xf>
  </cellXfs>
  <cellStyles count="24">
    <cellStyle name="Comma 2" xfId="3" xr:uid="{00000000-0005-0000-0000-000000000000}"/>
    <cellStyle name="Comma 2 2" xfId="4" xr:uid="{00000000-0005-0000-0000-000001000000}"/>
    <cellStyle name="Comma 2 2 2" xfId="5" xr:uid="{00000000-0005-0000-0000-000002000000}"/>
    <cellStyle name="Comma 2 3" xfId="6" xr:uid="{00000000-0005-0000-0000-000003000000}"/>
    <cellStyle name="Comma 2 4" xfId="7" xr:uid="{00000000-0005-0000-0000-000004000000}"/>
    <cellStyle name="Comma 2 5" xfId="8" xr:uid="{00000000-0005-0000-0000-000005000000}"/>
    <cellStyle name="Comma 3" xfId="9" xr:uid="{00000000-0005-0000-0000-000006000000}"/>
    <cellStyle name="Hipervínculo 2" xfId="2" xr:uid="{00000000-0005-0000-0000-000007000000}"/>
    <cellStyle name="Normal" xfId="0" builtinId="0"/>
    <cellStyle name="Normal 2" xfId="10" xr:uid="{00000000-0005-0000-0000-000009000000}"/>
    <cellStyle name="Normal 2 2" xfId="11" xr:uid="{00000000-0005-0000-0000-00000A000000}"/>
    <cellStyle name="Normal 2 3" xfId="12" xr:uid="{00000000-0005-0000-0000-00000B000000}"/>
    <cellStyle name="Normal 2 3 2" xfId="13" xr:uid="{00000000-0005-0000-0000-00000C000000}"/>
    <cellStyle name="Normal 2 4" xfId="14" xr:uid="{00000000-0005-0000-0000-00000D000000}"/>
    <cellStyle name="Normal 2 5" xfId="15" xr:uid="{00000000-0005-0000-0000-00000E000000}"/>
    <cellStyle name="Normal 3" xfId="16" xr:uid="{00000000-0005-0000-0000-00000F000000}"/>
    <cellStyle name="Normal 3 2" xfId="17" xr:uid="{00000000-0005-0000-0000-000010000000}"/>
    <cellStyle name="Normal 4" xfId="18" xr:uid="{00000000-0005-0000-0000-000011000000}"/>
    <cellStyle name="Normal 5" xfId="19" xr:uid="{00000000-0005-0000-0000-000012000000}"/>
    <cellStyle name="Percent 2" xfId="20" xr:uid="{00000000-0005-0000-0000-000013000000}"/>
    <cellStyle name="Percent 2 2" xfId="21" xr:uid="{00000000-0005-0000-0000-000014000000}"/>
    <cellStyle name="Percent 2 2 2" xfId="22" xr:uid="{00000000-0005-0000-0000-000015000000}"/>
    <cellStyle name="Percent 3" xfId="23" xr:uid="{00000000-0005-0000-0000-000016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224118</xdr:colOff>
      <xdr:row>0</xdr:row>
      <xdr:rowOff>145678</xdr:rowOff>
    </xdr:from>
    <xdr:to>
      <xdr:col>1</xdr:col>
      <xdr:colOff>1141372</xdr:colOff>
      <xdr:row>3</xdr:row>
      <xdr:rowOff>145678</xdr:rowOff>
    </xdr:to>
    <xdr:pic>
      <xdr:nvPicPr>
        <xdr:cNvPr id="4" name="Imagen 3">
          <a:extLst>
            <a:ext uri="{FF2B5EF4-FFF2-40B4-BE49-F238E27FC236}">
              <a16:creationId xmlns:a16="http://schemas.microsoft.com/office/drawing/2014/main" id="{B9354658-9D47-4DB5-9633-055FE91865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18" y="145678"/>
          <a:ext cx="2385225" cy="571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F31"/>
  <sheetViews>
    <sheetView showGridLines="0" tabSelected="1" view="pageBreakPreview" zoomScale="85" zoomScaleNormal="100" zoomScaleSheetLayoutView="85" workbookViewId="0">
      <pane ySplit="8" topLeftCell="A9" activePane="bottomLeft" state="frozen"/>
      <selection pane="bottomLeft" activeCell="F15" sqref="F15"/>
    </sheetView>
  </sheetViews>
  <sheetFormatPr baseColWidth="10" defaultRowHeight="15"/>
  <cols>
    <col min="1" max="1" width="22" customWidth="1"/>
    <col min="2" max="2" width="32.85546875" customWidth="1"/>
    <col min="3" max="3" width="28.28515625" customWidth="1"/>
    <col min="4" max="4" width="21.140625" customWidth="1"/>
    <col min="5" max="5" width="0.5703125" customWidth="1"/>
    <col min="6" max="6" width="19.28515625" customWidth="1"/>
    <col min="7" max="7" width="19.5703125" customWidth="1"/>
  </cols>
  <sheetData>
    <row r="1" spans="1:6">
      <c r="A1" s="1"/>
    </row>
    <row r="5" spans="1:6" ht="20.25" customHeight="1">
      <c r="A5" s="22" t="s">
        <v>0</v>
      </c>
      <c r="B5" s="22"/>
      <c r="C5" s="22"/>
      <c r="D5" s="22"/>
    </row>
    <row r="6" spans="1:6" ht="33.75" customHeight="1">
      <c r="A6" s="23" t="s">
        <v>4</v>
      </c>
      <c r="B6" s="23"/>
      <c r="C6" s="23"/>
      <c r="D6" s="23"/>
    </row>
    <row r="7" spans="1:6" ht="15.75" customHeight="1">
      <c r="A7" s="23" t="s">
        <v>3</v>
      </c>
      <c r="B7" s="23"/>
      <c r="C7" s="23"/>
      <c r="D7" s="23"/>
    </row>
    <row r="8" spans="1:6" ht="30">
      <c r="A8" s="16" t="s">
        <v>8</v>
      </c>
      <c r="B8" s="17" t="s">
        <v>11</v>
      </c>
      <c r="C8" s="17" t="s">
        <v>2</v>
      </c>
      <c r="D8" s="17" t="s">
        <v>1</v>
      </c>
      <c r="E8" s="10"/>
      <c r="F8" s="2"/>
    </row>
    <row r="9" spans="1:6">
      <c r="A9" s="3">
        <v>2008</v>
      </c>
      <c r="B9" s="4">
        <v>14907073929.399998</v>
      </c>
      <c r="C9" s="4">
        <v>1661642680487.7075</v>
      </c>
      <c r="D9" s="5">
        <f>B9/C9</f>
        <v>8.9712873317773917E-3</v>
      </c>
      <c r="E9" s="6"/>
      <c r="F9" s="2"/>
    </row>
    <row r="10" spans="1:6">
      <c r="A10" s="7">
        <v>2009</v>
      </c>
      <c r="B10" s="8">
        <v>17696024907.510002</v>
      </c>
      <c r="C10" s="8">
        <v>1736041063667.1541</v>
      </c>
      <c r="D10" s="9">
        <f t="shared" ref="D10:D20" si="0">B10/C10</f>
        <v>1.0193321620013712E-2</v>
      </c>
      <c r="E10" s="6"/>
      <c r="F10" s="2"/>
    </row>
    <row r="11" spans="1:6">
      <c r="A11" s="7">
        <v>2010</v>
      </c>
      <c r="B11" s="8">
        <v>23391011709.179996</v>
      </c>
      <c r="C11" s="8">
        <v>1983201682219.3242</v>
      </c>
      <c r="D11" s="9">
        <f t="shared" si="0"/>
        <v>1.1794570324791184E-2</v>
      </c>
      <c r="E11" s="6"/>
      <c r="F11" s="2"/>
    </row>
    <row r="12" spans="1:6">
      <c r="A12" s="7">
        <v>2011</v>
      </c>
      <c r="B12" s="8">
        <v>26726813620.669998</v>
      </c>
      <c r="C12" s="8">
        <v>2210213934451.6792</v>
      </c>
      <c r="D12" s="9">
        <f t="shared" si="0"/>
        <v>1.2092410243219519E-2</v>
      </c>
      <c r="E12" s="6"/>
      <c r="F12" s="2"/>
    </row>
    <row r="13" spans="1:6">
      <c r="A13" s="7">
        <v>2012</v>
      </c>
      <c r="B13" s="8">
        <v>30328187400.030003</v>
      </c>
      <c r="C13" s="8">
        <v>2386016246957.0591</v>
      </c>
      <c r="D13" s="9">
        <f t="shared" si="0"/>
        <v>1.2710805066272382E-2</v>
      </c>
      <c r="E13" s="6"/>
      <c r="F13" s="2"/>
    </row>
    <row r="14" spans="1:6">
      <c r="A14" s="7">
        <v>2013</v>
      </c>
      <c r="B14" s="8">
        <v>33479458999.489998</v>
      </c>
      <c r="C14" s="8">
        <v>2619769696512.7524</v>
      </c>
      <c r="D14" s="9">
        <f t="shared" si="0"/>
        <v>1.2779542814032633E-2</v>
      </c>
      <c r="E14" s="6"/>
      <c r="F14" s="2"/>
    </row>
    <row r="15" spans="1:6">
      <c r="A15" s="7">
        <v>2014</v>
      </c>
      <c r="B15" s="8">
        <v>38294669641.980003</v>
      </c>
      <c r="C15" s="8">
        <v>2925665101870.1689</v>
      </c>
      <c r="D15" s="9">
        <f t="shared" si="0"/>
        <v>1.3089218454122092E-2</v>
      </c>
      <c r="E15" s="6"/>
      <c r="F15" s="2"/>
    </row>
    <row r="16" spans="1:6">
      <c r="A16" s="7">
        <v>2015</v>
      </c>
      <c r="B16" s="8">
        <v>42060252532.540009</v>
      </c>
      <c r="C16" s="14">
        <v>3205655136147.4038</v>
      </c>
      <c r="D16" s="9">
        <f t="shared" si="0"/>
        <v>1.3120641724140215E-2</v>
      </c>
      <c r="E16" s="6"/>
      <c r="F16" s="2"/>
    </row>
    <row r="17" spans="1:6">
      <c r="A17" s="7">
        <v>2016</v>
      </c>
      <c r="B17" s="8">
        <v>48237766756.230003</v>
      </c>
      <c r="C17" s="14">
        <v>3487292512702.7495</v>
      </c>
      <c r="D17" s="9">
        <f t="shared" si="0"/>
        <v>1.383244066292689E-2</v>
      </c>
      <c r="E17" s="6"/>
      <c r="F17" s="2"/>
    </row>
    <row r="18" spans="1:6">
      <c r="A18" s="7">
        <v>2017</v>
      </c>
      <c r="B18" s="8">
        <v>53123053744.239998</v>
      </c>
      <c r="C18" s="14">
        <v>3802655772442.54</v>
      </c>
      <c r="D18" s="9">
        <f t="shared" si="0"/>
        <v>1.3969987535873578E-2</v>
      </c>
      <c r="E18" s="6"/>
      <c r="F18" s="2"/>
    </row>
    <row r="19" spans="1:6">
      <c r="A19" s="7">
        <v>2018</v>
      </c>
      <c r="B19" s="8">
        <v>61922245783.190002</v>
      </c>
      <c r="C19" s="14">
        <v>4235846766948.5269</v>
      </c>
      <c r="D19" s="9">
        <f t="shared" si="0"/>
        <v>1.4618622719395097E-2</v>
      </c>
      <c r="E19" s="6"/>
      <c r="F19" s="2"/>
    </row>
    <row r="20" spans="1:6">
      <c r="A20" s="7">
        <v>2019</v>
      </c>
      <c r="B20" s="8">
        <v>65301383349.929993</v>
      </c>
      <c r="C20" s="14">
        <v>4562235075736.1953</v>
      </c>
      <c r="D20" s="9">
        <f t="shared" si="0"/>
        <v>1.4313463086816606E-2</v>
      </c>
      <c r="E20" s="6"/>
      <c r="F20" s="2"/>
    </row>
    <row r="21" spans="1:6">
      <c r="A21" s="12">
        <v>2020</v>
      </c>
      <c r="B21" s="13">
        <v>73639072644.880005</v>
      </c>
      <c r="C21" s="14">
        <v>4456657376752.2676</v>
      </c>
      <c r="D21" s="9">
        <f>B21/C21</f>
        <v>1.6523386569721799E-2</v>
      </c>
      <c r="E21" s="6"/>
      <c r="F21" s="2"/>
    </row>
    <row r="22" spans="1:6">
      <c r="A22" s="12">
        <v>2021</v>
      </c>
      <c r="B22" s="13">
        <v>79327855611.309998</v>
      </c>
      <c r="C22" s="14">
        <v>5392714102083.8203</v>
      </c>
      <c r="D22" s="9">
        <f>B22/C22</f>
        <v>1.4710191215339341E-2</v>
      </c>
      <c r="E22" s="6"/>
      <c r="F22" s="2"/>
    </row>
    <row r="23" spans="1:6">
      <c r="A23" s="12">
        <v>2022</v>
      </c>
      <c r="B23" s="13">
        <v>94411592656.139984</v>
      </c>
      <c r="C23" s="14">
        <v>6260564018596.4199</v>
      </c>
      <c r="D23" s="9">
        <f>B23/C23</f>
        <v>1.508036534339385E-2</v>
      </c>
      <c r="E23" s="6"/>
      <c r="F23" s="2"/>
    </row>
    <row r="24" spans="1:6">
      <c r="A24" s="18" t="s">
        <v>5</v>
      </c>
      <c r="B24" s="19">
        <v>79790372296.229996</v>
      </c>
      <c r="C24" s="20">
        <v>4849237883048.7695</v>
      </c>
      <c r="D24" s="21">
        <f>B24/C24</f>
        <v>1.645420872734437E-2</v>
      </c>
      <c r="E24" s="6"/>
      <c r="F24" s="2"/>
    </row>
    <row r="25" spans="1:6" ht="33.75" customHeight="1">
      <c r="A25" s="26" t="s">
        <v>9</v>
      </c>
      <c r="B25" s="26"/>
      <c r="C25" s="26"/>
      <c r="D25" s="26"/>
    </row>
    <row r="26" spans="1:6" ht="28.5" customHeight="1">
      <c r="A26" s="26" t="s">
        <v>12</v>
      </c>
      <c r="B26" s="26"/>
      <c r="C26" s="26"/>
      <c r="D26" s="26"/>
    </row>
    <row r="27" spans="1:6" ht="23.25" customHeight="1">
      <c r="A27" s="27" t="s">
        <v>6</v>
      </c>
      <c r="B27" s="27"/>
      <c r="C27" s="27"/>
      <c r="D27" s="27"/>
      <c r="E27" s="11"/>
    </row>
    <row r="28" spans="1:6" ht="12" customHeight="1">
      <c r="A28" s="27"/>
      <c r="B28" s="27"/>
      <c r="C28" s="27"/>
      <c r="D28" s="27"/>
    </row>
    <row r="29" spans="1:6" ht="12" customHeight="1">
      <c r="A29" s="27" t="s">
        <v>10</v>
      </c>
      <c r="B29" s="27"/>
      <c r="C29" s="27"/>
      <c r="D29" s="15"/>
    </row>
    <row r="30" spans="1:6" ht="15.75" customHeight="1">
      <c r="A30" s="25" t="s">
        <v>7</v>
      </c>
      <c r="B30" s="25"/>
      <c r="C30" s="25"/>
      <c r="D30" s="25"/>
    </row>
    <row r="31" spans="1:6">
      <c r="A31" s="24"/>
      <c r="B31" s="24"/>
      <c r="C31" s="24"/>
      <c r="D31" s="24"/>
    </row>
  </sheetData>
  <mergeCells count="9">
    <mergeCell ref="A5:D5"/>
    <mergeCell ref="A6:D6"/>
    <mergeCell ref="A7:D7"/>
    <mergeCell ref="A31:D31"/>
    <mergeCell ref="A30:D30"/>
    <mergeCell ref="A25:D25"/>
    <mergeCell ref="A27:D28"/>
    <mergeCell ref="A26:D26"/>
    <mergeCell ref="A29:C29"/>
  </mergeCells>
  <pageMargins left="0.7" right="0.7" top="0.75" bottom="0.75" header="0.3" footer="0.3"/>
  <pageSetup paperSize="9" scale="7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Financiamiento_SFS_04</vt:lpstr>
      <vt:lpstr>Financiamiento_SFS_04!Área_de_impresión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dcterms:created xsi:type="dcterms:W3CDTF">2021-11-15T16:09:47Z</dcterms:created>
  <dcterms:modified xsi:type="dcterms:W3CDTF">2024-01-31T16:16:51Z</dcterms:modified>
</cp:coreProperties>
</file>