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lka_deleon\Desktop\"/>
    </mc:Choice>
  </mc:AlternateContent>
  <xr:revisionPtr revIDLastSave="0" documentId="8_{AA380444-FAF1-473C-A98D-BC8451827915}" xr6:coauthVersionLast="47" xr6:coauthVersionMax="47" xr10:uidLastSave="{00000000-0000-0000-0000-000000000000}"/>
  <bookViews>
    <workbookView xWindow="-120" yWindow="-120" windowWidth="29040" windowHeight="15840" tabRatio="917" xr2:uid="{D8D8ADA9-A10B-4B60-A8BC-0BF78871FCE1}"/>
  </bookViews>
  <sheets>
    <sheet name="Índice_x0009_" sheetId="1" r:id="rId1"/>
    <sheet name="1" sheetId="2" r:id="rId2"/>
    <sheet name="2" sheetId="46" r:id="rId3"/>
    <sheet name="3" sheetId="3" r:id="rId4"/>
    <sheet name="4" sheetId="4" r:id="rId5"/>
    <sheet name="5" sheetId="23" r:id="rId6"/>
    <sheet name="6" sheetId="5" r:id="rId7"/>
    <sheet name="7" sheetId="6" r:id="rId8"/>
    <sheet name="8" sheetId="26" r:id="rId9"/>
    <sheet name="9" sheetId="7" r:id="rId10"/>
    <sheet name="10" sheetId="43" r:id="rId11"/>
    <sheet name="11" sheetId="44" r:id="rId12"/>
    <sheet name="12" sheetId="59" r:id="rId13"/>
    <sheet name="13" sheetId="55" r:id="rId14"/>
    <sheet name="14" sheetId="57" r:id="rId15"/>
    <sheet name="15" sheetId="60" r:id="rId16"/>
    <sheet name="16" sheetId="58" r:id="rId17"/>
    <sheet name="17" sheetId="56" r:id="rId18"/>
    <sheet name="18" sheetId="8" r:id="rId19"/>
    <sheet name="19" sheetId="9" r:id="rId20"/>
    <sheet name="20" sheetId="27" r:id="rId21"/>
    <sheet name="21" sheetId="10" r:id="rId22"/>
    <sheet name="22" sheetId="45" r:id="rId23"/>
    <sheet name="23" sheetId="34" r:id="rId24"/>
    <sheet name="24" sheetId="61" r:id="rId25"/>
    <sheet name="25" sheetId="39" r:id="rId26"/>
    <sheet name="26" sheetId="35" r:id="rId27"/>
    <sheet name="27" sheetId="36" r:id="rId28"/>
    <sheet name="28" sheetId="42" r:id="rId29"/>
    <sheet name="29" sheetId="37" r:id="rId30"/>
    <sheet name="30" sheetId="41" r:id="rId31"/>
    <sheet name="31" sheetId="47" r:id="rId32"/>
    <sheet name="32" sheetId="48" r:id="rId33"/>
    <sheet name="33" sheetId="49" r:id="rId34"/>
    <sheet name="34" sheetId="50" r:id="rId35"/>
    <sheet name="35" sheetId="51" r:id="rId36"/>
    <sheet name="36" sheetId="52" r:id="rId37"/>
    <sheet name="37" sheetId="53" r:id="rId38"/>
    <sheet name="38" sheetId="54" r:id="rId39"/>
  </sheets>
  <definedNames>
    <definedName name="_xlnm._FilterDatabase" localSheetId="1" hidden="1">'1'!$K$24:$O$41</definedName>
    <definedName name="_xlnm._FilterDatabase" localSheetId="10" hidden="1">'10'!$B$1:$D$26</definedName>
    <definedName name="_xlnm._FilterDatabase" localSheetId="11" hidden="1">'11'!$B$1:$D$12</definedName>
    <definedName name="_xlnm._FilterDatabase" localSheetId="12" hidden="1">'12'!$K$24:$O$41</definedName>
    <definedName name="_xlnm._FilterDatabase" localSheetId="13" hidden="1">'13'!$B$1:$D$3</definedName>
    <definedName name="_xlnm._FilterDatabase" localSheetId="14" hidden="1">'14'!$B$1:$D$3</definedName>
    <definedName name="_xlnm._FilterDatabase" localSheetId="15" hidden="1">'15'!$K$24:$O$41</definedName>
    <definedName name="_xlnm._FilterDatabase" localSheetId="16" hidden="1">'16'!$B$1:$D$3</definedName>
    <definedName name="_xlnm._FilterDatabase" localSheetId="17" hidden="1">'17'!$B$1:$D$3</definedName>
    <definedName name="_xlnm._FilterDatabase" localSheetId="21" hidden="1">'21'!$B$1:$D$26</definedName>
    <definedName name="_xlnm._FilterDatabase" localSheetId="22" hidden="1">'22'!$B$1:$D$3</definedName>
    <definedName name="_xlnm._FilterDatabase" localSheetId="23" hidden="1">'23'!$B$1:$E$3</definedName>
    <definedName name="_xlnm._FilterDatabase" localSheetId="24" hidden="1">'24'!$B$1:$D$3</definedName>
    <definedName name="_xlnm._FilterDatabase" localSheetId="25" hidden="1">'25'!$B$1:$D$3</definedName>
    <definedName name="_xlnm._FilterDatabase" localSheetId="26" hidden="1">'26'!$B$1:$D$3</definedName>
    <definedName name="_xlnm._FilterDatabase" localSheetId="27" hidden="1">'27'!$B$1:$D$4</definedName>
    <definedName name="_xlnm._FilterDatabase" localSheetId="28" hidden="1">'28'!$B$1:$D$4</definedName>
    <definedName name="_xlnm._FilterDatabase" localSheetId="29" hidden="1">'29'!$B$1:$D$4</definedName>
    <definedName name="_xlnm._FilterDatabase" localSheetId="30" hidden="1">'30'!$B$1:$D$4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52" l="1"/>
  <c r="E25" i="52"/>
  <c r="D25" i="52"/>
  <c r="C25" i="52"/>
</calcChain>
</file>

<file path=xl/sharedStrings.xml><?xml version="1.0" encoding="utf-8"?>
<sst xmlns="http://schemas.openxmlformats.org/spreadsheetml/2006/main" count="1127" uniqueCount="330">
  <si>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</si>
  <si>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</si>
  <si>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</si>
  <si>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</si>
  <si>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</si>
  <si>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</si>
  <si>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</si>
  <si>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</si>
  <si>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</si>
  <si>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</si>
  <si>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</si>
  <si>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</si>
  <si>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</si>
  <si>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Femenino</t>
  </si>
  <si>
    <t>Masculino</t>
  </si>
  <si>
    <t>Provincia</t>
  </si>
  <si>
    <t>Total</t>
  </si>
  <si>
    <t>Tabla 1</t>
  </si>
  <si>
    <t>Tabla 2</t>
  </si>
  <si>
    <t>Tabla 3</t>
  </si>
  <si>
    <t>Tabla 4</t>
  </si>
  <si>
    <t>Tabla 5</t>
  </si>
  <si>
    <t>Tabla 6</t>
  </si>
  <si>
    <t>Tabla 7</t>
  </si>
  <si>
    <t>Tabla 8</t>
  </si>
  <si>
    <t>Tabla 9</t>
  </si>
  <si>
    <t>Sector Económico</t>
  </si>
  <si>
    <t>Tabla 10</t>
  </si>
  <si>
    <t>Absoluta</t>
  </si>
  <si>
    <t>%</t>
  </si>
  <si>
    <t>18-30 años</t>
  </si>
  <si>
    <t>31-55 años</t>
  </si>
  <si>
    <t>Mayor de 55 años</t>
  </si>
  <si>
    <t>Tabla 11</t>
  </si>
  <si>
    <t>Tabla 12</t>
  </si>
  <si>
    <t>Tabla 13</t>
  </si>
  <si>
    <t>Tabla 14</t>
  </si>
  <si>
    <t>Tabla 15</t>
  </si>
  <si>
    <t>Tabla 16</t>
  </si>
  <si>
    <t>Tabla 17</t>
  </si>
  <si>
    <t>Ingresos recaudados por la TSS</t>
  </si>
  <si>
    <t>Ingresos recaudados por la TSS por entidad financiera</t>
  </si>
  <si>
    <t>Ingresos recaudados por la TSS por sector económico</t>
  </si>
  <si>
    <t>Ingresos recaudados por la TSS por rubro</t>
  </si>
  <si>
    <t>Departamento de Gestión de Explotación de Datos</t>
  </si>
  <si>
    <t>Dirección de Tecnología de la Información y Comunicación</t>
  </si>
  <si>
    <t>`</t>
  </si>
  <si>
    <t>Tabla 18</t>
  </si>
  <si>
    <t>Tabla 19</t>
  </si>
  <si>
    <t>Tabla 20</t>
  </si>
  <si>
    <t>Tabla 21</t>
  </si>
  <si>
    <t>Índice</t>
  </si>
  <si>
    <t>Tabla 22</t>
  </si>
  <si>
    <t>Menor de 18 años</t>
  </si>
  <si>
    <t>Valores en RD$</t>
  </si>
  <si>
    <t>Tabla 23</t>
  </si>
  <si>
    <t>Nacionalidad</t>
  </si>
  <si>
    <t>Tabla 24</t>
  </si>
  <si>
    <t>Tabla 25</t>
  </si>
  <si>
    <t>Tabla 26</t>
  </si>
  <si>
    <t>Tabla 27</t>
  </si>
  <si>
    <t>Tabla 28</t>
  </si>
  <si>
    <t>Tabla 29</t>
  </si>
  <si>
    <t>Tabla 30</t>
  </si>
  <si>
    <t>Tabla 31</t>
  </si>
  <si>
    <t>Tabla 32</t>
  </si>
  <si>
    <t>Tabla 33</t>
  </si>
  <si>
    <t>Tabla 34</t>
  </si>
  <si>
    <t>Tabla 35</t>
  </si>
  <si>
    <t>Esta es una publicación de la Tesorería de la Seguridad Social.  En caso de reproducción debe citarse la fuente.</t>
  </si>
  <si>
    <t>Masa salarial (RD$)</t>
  </si>
  <si>
    <t>Variación interanual de la masa salarial</t>
  </si>
  <si>
    <t>Absoluta (RD$)</t>
  </si>
  <si>
    <t xml:space="preserve">Menor de 18 años  </t>
  </si>
  <si>
    <t xml:space="preserve">18 a 30 años   </t>
  </si>
  <si>
    <t xml:space="preserve">31 a 55 años  </t>
  </si>
  <si>
    <t xml:space="preserve">Mayor a 55 años  </t>
  </si>
  <si>
    <t xml:space="preserve">18 a 30 años  </t>
  </si>
  <si>
    <t>Menos de RD$5,000</t>
  </si>
  <si>
    <t>De RD$5,000 a RD$10,000</t>
  </si>
  <si>
    <t>De RD$10,000 a RD$15,000</t>
  </si>
  <si>
    <t>De RD$15,000 a RD$30,000</t>
  </si>
  <si>
    <t>De RD$30,000 a RD$50,000</t>
  </si>
  <si>
    <t xml:space="preserve"> Más de RD$50,000</t>
  </si>
  <si>
    <t>Sector económico</t>
  </si>
  <si>
    <t>1) Los trabajadores con empleos en múltiples sectores económicos  son asignados al sector económico del primer empleador registrado.</t>
  </si>
  <si>
    <t>Cantidad de empleadores</t>
  </si>
  <si>
    <t>Privada</t>
  </si>
  <si>
    <t>Pública</t>
  </si>
  <si>
    <t>Esta es una publicación de la Tesorería de la Seguridad Social. 
En caso de reproducción debe citarse la fuente.</t>
  </si>
  <si>
    <t>Monto Recaudado (RD$)</t>
  </si>
  <si>
    <t>Monto recaudado (RD$)</t>
  </si>
  <si>
    <t>Entidad financiera</t>
  </si>
  <si>
    <t>Cantidad de "Notificaciones de Pago"</t>
  </si>
  <si>
    <t>1) Los ingresos recaudados incluyen la mora generada dentro de cada rubro.</t>
  </si>
  <si>
    <r>
      <t xml:space="preserve">2) </t>
    </r>
    <r>
      <rPr>
        <b/>
        <i/>
        <sz val="8"/>
        <color rgb="FF000000"/>
        <rFont val="Calibri"/>
        <family val="2"/>
        <scheme val="minor"/>
      </rPr>
      <t>SFS:</t>
    </r>
    <r>
      <rPr>
        <i/>
        <sz val="8"/>
        <color rgb="FF000000"/>
        <rFont val="Calibri"/>
        <family val="2"/>
        <scheme val="minor"/>
      </rPr>
      <t xml:space="preserve"> Seguro Familiar de Salud. </t>
    </r>
    <r>
      <rPr>
        <b/>
        <i/>
        <sz val="8"/>
        <color rgb="FF000000"/>
        <rFont val="Calibri"/>
        <family val="2"/>
        <scheme val="minor"/>
      </rPr>
      <t>SVDS:</t>
    </r>
    <r>
      <rPr>
        <i/>
        <sz val="8"/>
        <color rgb="FF000000"/>
        <rFont val="Calibri"/>
        <family val="2"/>
        <scheme val="minor"/>
      </rPr>
      <t xml:space="preserve"> Seguro de Vejez, Discapacidad y Sobrevivencia. </t>
    </r>
    <r>
      <rPr>
        <b/>
        <i/>
        <sz val="8"/>
        <color rgb="FF000000"/>
        <rFont val="Calibri"/>
        <family val="2"/>
        <scheme val="minor"/>
      </rPr>
      <t>SRL:</t>
    </r>
    <r>
      <rPr>
        <i/>
        <sz val="8"/>
        <color rgb="FF000000"/>
        <rFont val="Calibri"/>
        <family val="2"/>
        <scheme val="minor"/>
      </rPr>
      <t xml:space="preserve"> Seguro de Riesgo Laboral.</t>
    </r>
  </si>
  <si>
    <t>De RD$10,000 a R$15,000</t>
  </si>
  <si>
    <t>1) A partir del 16 de julio del 2021 entró en vigencia la resolución No. 01/2021 sobre el salario mínimo nacional para los trabajadores del sector privado no sectorizados.</t>
  </si>
  <si>
    <r>
      <t xml:space="preserve">1) </t>
    </r>
    <r>
      <rPr>
        <b/>
        <i/>
        <sz val="8"/>
        <color rgb="FF000000"/>
        <rFont val="Calibri"/>
        <family val="2"/>
        <scheme val="minor"/>
      </rPr>
      <t>Otros rubros</t>
    </r>
    <r>
      <rPr>
        <i/>
        <sz val="8"/>
        <color rgb="FF000000"/>
        <rFont val="Calibri"/>
        <family val="2"/>
        <scheme val="minor"/>
      </rPr>
      <t>= Aportes voluntario y aporte per cápita adicional.</t>
    </r>
  </si>
  <si>
    <t>Empleador</t>
  </si>
  <si>
    <t>Trabajador</t>
  </si>
  <si>
    <t xml:space="preserve">Otros rubros </t>
  </si>
  <si>
    <t>Mora</t>
  </si>
  <si>
    <t>Monto recaudado</t>
  </si>
  <si>
    <t xml:space="preserve">Empleador </t>
  </si>
  <si>
    <t xml:space="preserve">Trabajador </t>
  </si>
  <si>
    <t>Otros rubros</t>
  </si>
  <si>
    <t>SFS</t>
  </si>
  <si>
    <t>SVDS</t>
  </si>
  <si>
    <t>SRL</t>
  </si>
  <si>
    <t>Ingresos recaudados por la TSS por entidad financiera y rubro</t>
  </si>
  <si>
    <t>Ingresos recaudados por la TSS según entidad financiera y aporte</t>
  </si>
  <si>
    <t>Ingresos recaudados por la TSS según sector económico y aporte</t>
  </si>
  <si>
    <t xml:space="preserve">SVDS </t>
  </si>
  <si>
    <t>1) Este cuadro refleja la evolución mensual a la fecha de extracción de los datos de este informe. Estas estadísticas varían en el tiempo conforme a las rectificaciones que realiza el empleador sobre sus “Notificaciones de Pago” no pagadas al momento de la extracción del dato.</t>
  </si>
  <si>
    <t>Privado</t>
  </si>
  <si>
    <t>Público</t>
  </si>
  <si>
    <t xml:space="preserve">Hasta 10 trabajadores </t>
  </si>
  <si>
    <t xml:space="preserve">De 11 a 50 trabajadores  </t>
  </si>
  <si>
    <t xml:space="preserve">De 51 a 150 trabajadores </t>
  </si>
  <si>
    <t xml:space="preserve">Más de 150 trabajadores </t>
  </si>
  <si>
    <t>Tabla 36</t>
  </si>
  <si>
    <t>Tabla 37</t>
  </si>
  <si>
    <t>En Octubre entra en vigencia la resolución Num. 441-21 sobre instrucción a la TSS y a la empresa procesadora de la base de datos para la creación de un mecanismo que permita la realización de los aportes voluntarios extraordinarios</t>
  </si>
  <si>
    <t>Tabla 38</t>
  </si>
  <si>
    <t>Evolución monto recaudado por aportes voluntarios extraordinarios</t>
  </si>
  <si>
    <t xml:space="preserve">Enero  </t>
  </si>
  <si>
    <t xml:space="preserve">Total  </t>
  </si>
  <si>
    <t xml:space="preserve">Total </t>
  </si>
  <si>
    <t>01 - HAITIANA</t>
  </si>
  <si>
    <t>02 - VENEZOLANA</t>
  </si>
  <si>
    <t>03 - COLOMBIANA</t>
  </si>
  <si>
    <t>04 - ESPAÑOLA</t>
  </si>
  <si>
    <t>05 - ESTADOUNIDENSE</t>
  </si>
  <si>
    <t xml:space="preserve">06 - CHINA </t>
  </si>
  <si>
    <t xml:space="preserve">07 - CUBANA </t>
  </si>
  <si>
    <t>08 - ITALIANA</t>
  </si>
  <si>
    <t>09 - MEXICANA</t>
  </si>
  <si>
    <t>10 - PERUANA</t>
  </si>
  <si>
    <t>11 - FRANCESA</t>
  </si>
  <si>
    <t>12 - ARGENTINA</t>
  </si>
  <si>
    <t>13 - ALEMANA</t>
  </si>
  <si>
    <t>14 - ECUATORIANA</t>
  </si>
  <si>
    <t>15 - BRASILEÑA</t>
  </si>
  <si>
    <t>16 - CHILENA</t>
  </si>
  <si>
    <t>17 - GUATEMALTECA</t>
  </si>
  <si>
    <t>18 - CANADIENSE</t>
  </si>
  <si>
    <t>19 - HONDUREÑA</t>
  </si>
  <si>
    <t>20 - OTROS</t>
  </si>
  <si>
    <t xml:space="preserve">Absoluta </t>
  </si>
  <si>
    <t>Cantidad de empleadores cotizantes en el SDSS por provincia</t>
  </si>
  <si>
    <t>Cantidad de empleadores cotizantes en el SDSS por tamaño de empleador</t>
  </si>
  <si>
    <t>Cantidad de empleadores cotizantes en el SDSS por sector económico</t>
  </si>
  <si>
    <t>Cantidad de empleadores cotizantes en el SDSS por tipo de empleador</t>
  </si>
  <si>
    <t>Cantidad de trabajadores extranjeros y dominicanos cotizantes en el SDSS</t>
  </si>
  <si>
    <t xml:space="preserve">Top 20 de las nacionalidades de los extranjeros cotizantes en el SDSS </t>
  </si>
  <si>
    <t>Evolución mensual de los empleadores cotizantes en el SDSS</t>
  </si>
  <si>
    <t>Cantidad de trabajadores cotizantes</t>
  </si>
  <si>
    <t>1) Este cuadro refleja la evolución mensual a la fecha de extracción de los datos de este informe. Estas estadísticas varían en el tiempo conforme a las notificaciones pagadas luego de la fecha de extracción del dato.</t>
  </si>
  <si>
    <t>1) Los trabajadores de empleadores cotizantes con sucursales u oficinas a nivel nacional figuran en la provincia donde se encuentra su casa matriz del empleador.</t>
  </si>
  <si>
    <t>Cantidad de trabajadores por tamaño de empleador cotizantes</t>
  </si>
  <si>
    <t>Cantidad de empleadores cotizantes</t>
  </si>
  <si>
    <t>Cantidad de 
empleadores cotizantes</t>
  </si>
  <si>
    <t>Distribución % 
de los empleadores cotizantes</t>
  </si>
  <si>
    <t>1) Los empleadores cotizantes con sucursales u oficinas a nivel nacional figuran solo en la provincia donde se encuentra su casa matriz.</t>
  </si>
  <si>
    <t>Distribución de los empleadores cotizantes por tamaño de empleador</t>
  </si>
  <si>
    <t xml:space="preserve">Cantidad de empleadores cotizantes por tamaño de empleador </t>
  </si>
  <si>
    <t>Distribución % de los empleadores cotizantes</t>
  </si>
  <si>
    <t xml:space="preserve">Cantidad de empleadores cotizantes    </t>
  </si>
  <si>
    <t xml:space="preserve">Distribución % de los empleadores cotizantes </t>
  </si>
  <si>
    <t>Cantidad de trabajadores cotizantes dominicanos</t>
  </si>
  <si>
    <t>Cantidad de trabajadores cotizantes extranjeros</t>
  </si>
  <si>
    <t>Total de trabajadores cotizantes</t>
  </si>
  <si>
    <t xml:space="preserve">Cantidad de trabajadores extranjeros cotizantes </t>
  </si>
  <si>
    <t xml:space="preserve">Cantidad de trabajadores cotizantes extranjeros </t>
  </si>
  <si>
    <t>2) Los trabajadores cotizantes con empleos en múltiples provincias son asignados a la provincia del primer empleador cotizante.</t>
  </si>
  <si>
    <t>Año 2020-2022</t>
  </si>
  <si>
    <t>Cantidad de cotizaciones</t>
  </si>
  <si>
    <t>Evolución mensual de los trabajadores cotizantes  y cotizaciones en el SDSS</t>
  </si>
  <si>
    <t>Masa salarial cotizable (RD$)</t>
  </si>
  <si>
    <t xml:space="preserve">Salario promedio cotizable (RD$) </t>
  </si>
  <si>
    <t>Evolución mensual de la masa salarial cotizable y el salario promedio cotizable en el SDSS</t>
  </si>
  <si>
    <t>Distribución % de las cotizaciones</t>
  </si>
  <si>
    <t>Cantidad de trabajadores cotizantes y de cotizaciones en el SDSS por sexo</t>
  </si>
  <si>
    <t xml:space="preserve">Cantidad de Trabajadores cotizantes y cotizaciones por rango de edad </t>
  </si>
  <si>
    <t xml:space="preserve">Cantidad de cotizaciones </t>
  </si>
  <si>
    <t xml:space="preserve">Cantidad de trabajadores cotizantes </t>
  </si>
  <si>
    <t>Masa salarial cotizable
(RD$)</t>
  </si>
  <si>
    <t>Cantidad de cotizaciones por tamaño de empleador</t>
  </si>
  <si>
    <t xml:space="preserve">Salario promedio 
cotizable (RD$)  </t>
  </si>
  <si>
    <t>Cantidad de cotizaciones del sector público</t>
  </si>
  <si>
    <t>Salario Promedio cotizable del sector público (RD$)</t>
  </si>
  <si>
    <t>Variación interanual de la cantidad de cotizantes del sector público 2021-2022</t>
  </si>
  <si>
    <t>Variación interanual del salario promedio cotizable del sector público 2021-2022</t>
  </si>
  <si>
    <t>Variación interanual del salario promedio 2021-2022</t>
  </si>
  <si>
    <t>Variación interanual de la cantidad de trabajadores cotizantes 2021-2022</t>
  </si>
  <si>
    <t>Variación interanual de la cantidad de cotizaciones 2021-2022</t>
  </si>
  <si>
    <t>Distribución % de cotizaciones</t>
  </si>
  <si>
    <t>Cantidad de cotizaciones del sector privado</t>
  </si>
  <si>
    <t>Variación interanual de la cantidad de cotizaciones del sector privado</t>
  </si>
  <si>
    <t>Salario promedio cotizable (RD$)</t>
  </si>
  <si>
    <t>Cantidad de trabajadores cotizantes, cotizaciones y masa salarial cotizable del sector privado por sector económico</t>
  </si>
  <si>
    <t>Variación interanual 2021-2022</t>
  </si>
  <si>
    <t>Variación Interanual de la cantidad de trabajadores cotizantes extranjeros 2021-2022</t>
  </si>
  <si>
    <t>Cantidad de cotizaciones ocupados por dominicanos</t>
  </si>
  <si>
    <t>Total de cotizaciones</t>
  </si>
  <si>
    <t>Variación interanual de la cantidad de cotizaciones ocupados por extranjeros 2021-2022</t>
  </si>
  <si>
    <t>Cantidad de cotizaciones ocupados por extranjeros cedulados</t>
  </si>
  <si>
    <t>Cantidad de cotizaciones ocupados por extranjeros no cedulados</t>
  </si>
  <si>
    <t>Total de cotizaciones ocupados por extranjeros</t>
  </si>
  <si>
    <t>Variación interanual de la cantidad de extranjeros cotizantes no cedulados 2021-2022</t>
  </si>
  <si>
    <t>Variación interanual de la cantidad de extranjeros cotizantes cedulados 2021-2022</t>
  </si>
  <si>
    <t>Cantidad de cotizaciones ocupados por extranjeros</t>
  </si>
  <si>
    <t>Salario promedio cotizable  (RD$)</t>
  </si>
  <si>
    <t>Distribución % de las cotizaciones ocupadas por extranjeros</t>
  </si>
  <si>
    <t>1) Los trabajadores cotizantes con cotizaciones en múltiples sectores económicos  son asignados al sector económico del primer empleador cotizante.</t>
  </si>
  <si>
    <t xml:space="preserve">Masa salarial cotizable
 (RD$)  </t>
  </si>
  <si>
    <t xml:space="preserve">Cantidad de trabajadores cotizantes, cotizaciones y masa salarial cotizable por sector económico </t>
  </si>
  <si>
    <t>Cantidad de cotizaciones por rango de edad y rango salarial cotizable</t>
  </si>
  <si>
    <t>Cantidad de cotizaciones por rango salarial cotizable</t>
  </si>
  <si>
    <t>1) Los trabajadores cotizantes de empleadores con sucursales u oficinas a nivel nacional figuran en la provincia donde se encuentra la casa matriz del empleador.</t>
  </si>
  <si>
    <t>2) Los trabajadores cotizantes con cotizaciones en múltiples provincias son asignados a la provincia del primer empleador cotizante.</t>
  </si>
  <si>
    <t>Cantidad de cotizaciones por sector económico y rango salarial cotizable</t>
  </si>
  <si>
    <t>Sector económico/Rango salarial cotizable</t>
  </si>
  <si>
    <t>Cantidad de cotizaciones por tipo de empleador y rango salarial cotizable</t>
  </si>
  <si>
    <t>Rango salarial cotizable</t>
  </si>
  <si>
    <t>Salario promedio 
cotizable (RD$)</t>
  </si>
  <si>
    <t>Salario promedio cotizable del sector privado (RD$)</t>
  </si>
  <si>
    <t>Variación interanual del salario promedio cotizable sector privado 2021-2022</t>
  </si>
  <si>
    <t>Sector económico/ Rango salarial cotizable</t>
  </si>
  <si>
    <t>Cantidad de cotizaciones y masa salarial cotizable de los extranjeros cotizantes en el SDSS</t>
  </si>
  <si>
    <t>Cantidad y distribución de las cotizaciones de extranjeros en el SDSS por sexo</t>
  </si>
  <si>
    <t>Cantidad de cotizaciones de extranjeros</t>
  </si>
  <si>
    <t>Cantidad y distribución de las cotizaciones de extranjeros en el SDSS por provincia</t>
  </si>
  <si>
    <t xml:space="preserve">Hasta 10 </t>
  </si>
  <si>
    <t xml:space="preserve">De 11 a 50 </t>
  </si>
  <si>
    <t xml:space="preserve">De 51 a 150 </t>
  </si>
  <si>
    <t xml:space="preserve">Más de 150 </t>
  </si>
  <si>
    <t>Variación Interanual (RD$)</t>
  </si>
  <si>
    <t>Abril 2022</t>
  </si>
  <si>
    <t>Abril  2022</t>
  </si>
  <si>
    <t>Cantidad de cotizaciones del sector público por sector económico y rango salarial cotizable</t>
  </si>
  <si>
    <t>Evolución mensual de la cantidad de cotizaciones y salario promedio cotizable del sector privado</t>
  </si>
  <si>
    <t>Cantidad de cotizaciones de extranjeros cotizaciones</t>
  </si>
  <si>
    <t>Distribución de cotizaciones de extranjeros</t>
  </si>
  <si>
    <t>Cantidad de cotizaciones ocupadas por extranjeros</t>
  </si>
  <si>
    <t>Cantidad de trabajadores cotizantes , cotizaciones y masa salarial cotizable por provincia</t>
  </si>
  <si>
    <t xml:space="preserve">Evolución mensual de las cotizaciones y salario promedio cotizable del sector público </t>
  </si>
  <si>
    <t>Cantidad de trabajadores cotizantes, cotizaciones y masa salarial cotizable del sector público por sector económico</t>
  </si>
  <si>
    <t>1) Los trabajadore cotizantes con contizaciones en múltiples sectores económicos son asignados al sector económico del primer empleador cotizante registrado.</t>
  </si>
  <si>
    <t>Cantidad de cotizaciones del sector privado por sector económico y rango salarial cotizable</t>
  </si>
  <si>
    <t>Cantidad de cotizaciones  de extranjeros y dominicanos en el SDSS</t>
  </si>
  <si>
    <t>Cantidad y distribución de las cotizaciones de extranjeros cotizantes en el SDSS por rango de edad</t>
  </si>
  <si>
    <t>Cantidad y distribución de cotizaciones de extranjeros en el SDSS por sector económico</t>
  </si>
  <si>
    <t>1) Los trabajadores cotizantes con cotizaciones en múltiples sectores económicos  son asignados al sector económico del primer empleador cotizante registrado.</t>
  </si>
  <si>
    <t>Distribución % de las cotizaciones de los extranjeros</t>
  </si>
  <si>
    <t>Servicios</t>
  </si>
  <si>
    <t>Administración Pública</t>
  </si>
  <si>
    <t>Alquiler de Viviendas</t>
  </si>
  <si>
    <t>Comercio</t>
  </si>
  <si>
    <t>Comunicaciones</t>
  </si>
  <si>
    <t>Electricidad, Gas y Agua</t>
  </si>
  <si>
    <t>Hoteles, Bares y Restaurantes</t>
  </si>
  <si>
    <t>Intermediación Financiera, Seguros y Otras</t>
  </si>
  <si>
    <t>Otros Servicios</t>
  </si>
  <si>
    <t>Servicios de Enseñanza</t>
  </si>
  <si>
    <t>Servicios de Salud</t>
  </si>
  <si>
    <t>Transporte y Almacenamiento</t>
  </si>
  <si>
    <t>Industrias</t>
  </si>
  <si>
    <t>Construcción</t>
  </si>
  <si>
    <t>Explotación de Minas y Canteras</t>
  </si>
  <si>
    <t>Manufactura</t>
  </si>
  <si>
    <t>Agropecuaria</t>
  </si>
  <si>
    <t>Cultivo de Cereales</t>
  </si>
  <si>
    <t>Cultivos Tradicionales</t>
  </si>
  <si>
    <t>Ganadería, Silvicultura y Pesca</t>
  </si>
  <si>
    <t>Servicios Agropecuarios</t>
  </si>
  <si>
    <t>No determinada</t>
  </si>
  <si>
    <t>DISTRITO NACIONAL</t>
  </si>
  <si>
    <t>LA ROMANA</t>
  </si>
  <si>
    <t>SANTO DOMINGO</t>
  </si>
  <si>
    <t>SANTIAGO DE LOS CABALLEROS</t>
  </si>
  <si>
    <t>ALTAGRACIA</t>
  </si>
  <si>
    <t>VALVERDE</t>
  </si>
  <si>
    <t>SAN PEDRO DE MACORIS</t>
  </si>
  <si>
    <t>MONTECRISTI</t>
  </si>
  <si>
    <t>PUERTO PLATA</t>
  </si>
  <si>
    <t>LA VEGA</t>
  </si>
  <si>
    <t>SAN CRISTOBAL</t>
  </si>
  <si>
    <t>BARAHONA</t>
  </si>
  <si>
    <t>SAMANA</t>
  </si>
  <si>
    <t>HATO MAYOR</t>
  </si>
  <si>
    <t>ESPAILLAT</t>
  </si>
  <si>
    <t>SANTIAGO RODRIGUEZ</t>
  </si>
  <si>
    <t>PERAVIA</t>
  </si>
  <si>
    <t>DUARTE</t>
  </si>
  <si>
    <t>MONSENOR NOUEL</t>
  </si>
  <si>
    <t>MONTE PLATA</t>
  </si>
  <si>
    <t>MARIA TRINIDAD SANCHEZ</t>
  </si>
  <si>
    <t>SAN JUAN DE LA MAGUANA</t>
  </si>
  <si>
    <t>AZUA</t>
  </si>
  <si>
    <t>DAJABON</t>
  </si>
  <si>
    <t>PEDERNALES</t>
  </si>
  <si>
    <t>SANCHEZ RAMIREZ</t>
  </si>
  <si>
    <t>EL SEYBO</t>
  </si>
  <si>
    <t>HERMANAS MIRABAL</t>
  </si>
  <si>
    <t>INDEPENDENCIA</t>
  </si>
  <si>
    <t>BAHORUCO</t>
  </si>
  <si>
    <t>SAN JOSE DE OCOA</t>
  </si>
  <si>
    <t>ELIAS PINA</t>
  </si>
  <si>
    <t>No Identificado</t>
  </si>
  <si>
    <t>BANRESERVAS</t>
  </si>
  <si>
    <t>BANCO POPULAR</t>
  </si>
  <si>
    <t>BANCO BHD</t>
  </si>
  <si>
    <t>SCOTIABANK</t>
  </si>
  <si>
    <t>CITI</t>
  </si>
  <si>
    <t>BANCO SANTA CRUZ</t>
  </si>
  <si>
    <t>BANCO PROMERICA</t>
  </si>
  <si>
    <t>BANCO BDI</t>
  </si>
  <si>
    <t>BANCO MULTIPLE VIMENCA, S. A.</t>
  </si>
  <si>
    <t>BANCO LOPEZ DE HARO</t>
  </si>
  <si>
    <t>BANCO MULTIPLE CARIBE INTERNACIONAL,S.A.</t>
  </si>
  <si>
    <t>BANESCO BANCO MULTIPLE, S. A.</t>
  </si>
  <si>
    <t>ASOC. CIBAO DE AHORROS Y PRESTAMOS</t>
  </si>
  <si>
    <t>Grand Total</t>
  </si>
  <si>
    <t xml:space="preserve"> Total</t>
  </si>
  <si>
    <t>1. No identificado</t>
  </si>
  <si>
    <t>No identificado</t>
  </si>
  <si>
    <t xml:space="preserve">No identificado   </t>
  </si>
  <si>
    <t xml:space="preserve">No identificado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</si>
</sst>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  <numFmt numFmtId="167" formatCode="0.0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2"/>
      <color theme="1"/>
      <name val="Georgia"/>
      <family val="1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8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1B8A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1B8AA"/>
        <bgColor theme="4" tint="0.79998168889431442"/>
      </patternFill>
    </fill>
    <fill>
      <patternFill patternType="solid">
        <fgColor rgb="FF016B63"/>
        <bgColor indexed="64"/>
      </patternFill>
    </fill>
    <fill>
      <patternFill patternType="solid">
        <fgColor rgb="FF016B63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E565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13">
    <xf numFmtId="0" fontId="0" fillId="0" borderId="0" xfId="0"/>
    <xf numFmtId="0" fontId="6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8" fillId="0" borderId="0" xfId="2"/>
    <xf numFmtId="0" fontId="8" fillId="0" borderId="0" xfId="2" applyFill="1"/>
    <xf numFmtId="0" fontId="6" fillId="0" borderId="0" xfId="0" applyFont="1" applyAlignment="1">
      <alignment horizontal="center"/>
    </xf>
    <xf numFmtId="0" fontId="3" fillId="0" borderId="5" xfId="0" applyFont="1" applyBorder="1" applyAlignment="1">
      <alignment vertical="center"/>
    </xf>
    <xf numFmtId="10" fontId="6" fillId="0" borderId="0" xfId="1" applyNumberFormat="1" applyFont="1"/>
    <xf numFmtId="0" fontId="5" fillId="0" borderId="0" xfId="0" applyFont="1" applyAlignment="1">
      <alignment vertical="center" wrapText="1"/>
    </xf>
    <xf numFmtId="0" fontId="5" fillId="0" borderId="0" xfId="0" applyFont="1" applyBorder="1" applyAlignment="1"/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/>
    <xf numFmtId="0" fontId="6" fillId="0" borderId="6" xfId="0" applyFont="1" applyBorder="1"/>
    <xf numFmtId="164" fontId="3" fillId="0" borderId="0" xfId="0" applyNumberFormat="1" applyFont="1"/>
    <xf numFmtId="164" fontId="6" fillId="0" borderId="0" xfId="0" applyNumberFormat="1" applyFont="1"/>
    <xf numFmtId="10" fontId="6" fillId="0" borderId="0" xfId="0" applyNumberFormat="1" applyFont="1"/>
    <xf numFmtId="3" fontId="4" fillId="0" borderId="0" xfId="0" applyNumberFormat="1" applyFont="1"/>
    <xf numFmtId="43" fontId="6" fillId="0" borderId="0" xfId="0" applyNumberFormat="1" applyFont="1"/>
    <xf numFmtId="166" fontId="6" fillId="0" borderId="0" xfId="0" applyNumberFormat="1" applyFont="1"/>
    <xf numFmtId="3" fontId="6" fillId="0" borderId="0" xfId="0" applyNumberFormat="1" applyFont="1"/>
    <xf numFmtId="0" fontId="4" fillId="0" borderId="0" xfId="0" applyFont="1" applyBorder="1" applyAlignment="1">
      <alignment vertical="center"/>
    </xf>
    <xf numFmtId="0" fontId="0" fillId="0" borderId="0" xfId="0"/>
    <xf numFmtId="167" fontId="0" fillId="0" borderId="0" xfId="0" applyNumberFormat="1"/>
    <xf numFmtId="0" fontId="5" fillId="0" borderId="0" xfId="0" applyFont="1" applyAlignment="1">
      <alignment horizontal="left" vertical="center"/>
    </xf>
    <xf numFmtId="0" fontId="12" fillId="7" borderId="2" xfId="0" applyFont="1" applyFill="1" applyBorder="1" applyAlignment="1">
      <alignment horizontal="left"/>
    </xf>
    <xf numFmtId="165" fontId="12" fillId="7" borderId="2" xfId="0" applyNumberFormat="1" applyFont="1" applyFill="1" applyBorder="1"/>
    <xf numFmtId="165" fontId="13" fillId="0" borderId="2" xfId="0" applyNumberFormat="1" applyFont="1" applyBorder="1"/>
    <xf numFmtId="0" fontId="12" fillId="0" borderId="2" xfId="0" applyFont="1" applyFill="1" applyBorder="1" applyAlignment="1">
      <alignment horizontal="left"/>
    </xf>
    <xf numFmtId="165" fontId="12" fillId="0" borderId="2" xfId="0" applyNumberFormat="1" applyFont="1" applyFill="1" applyBorder="1"/>
    <xf numFmtId="0" fontId="11" fillId="0" borderId="0" xfId="0" applyFont="1"/>
    <xf numFmtId="0" fontId="3" fillId="0" borderId="0" xfId="0" applyFont="1" applyBorder="1" applyAlignment="1"/>
    <xf numFmtId="0" fontId="9" fillId="0" borderId="0" xfId="0" applyFont="1" applyAlignment="1">
      <alignment vertical="center"/>
    </xf>
    <xf numFmtId="0" fontId="13" fillId="0" borderId="0" xfId="0" applyFont="1"/>
    <xf numFmtId="165" fontId="6" fillId="0" borderId="0" xfId="3" applyNumberFormat="1" applyFont="1"/>
    <xf numFmtId="43" fontId="6" fillId="0" borderId="0" xfId="3" applyFont="1"/>
    <xf numFmtId="0" fontId="14" fillId="0" borderId="0" xfId="0" applyFont="1" applyAlignment="1">
      <alignment vertical="center"/>
    </xf>
    <xf numFmtId="168" fontId="6" fillId="0" borderId="0" xfId="1" applyNumberFormat="1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1" applyNumberFormat="1" applyFont="1"/>
    <xf numFmtId="3" fontId="10" fillId="0" borderId="0" xfId="0" applyNumberFormat="1" applyFont="1" applyAlignment="1">
      <alignment horizontal="center" vertical="center"/>
    </xf>
    <xf numFmtId="9" fontId="6" fillId="0" borderId="0" xfId="1" applyFont="1"/>
    <xf numFmtId="3" fontId="0" fillId="0" borderId="0" xfId="0" applyNumberFormat="1"/>
    <xf numFmtId="3" fontId="10" fillId="0" borderId="0" xfId="0" applyNumberFormat="1" applyFont="1"/>
    <xf numFmtId="165" fontId="0" fillId="0" borderId="0" xfId="0" applyNumberForma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/>
    <xf numFmtId="0" fontId="13" fillId="0" borderId="0" xfId="0" applyFont="1" applyBorder="1"/>
    <xf numFmtId="10" fontId="13" fillId="0" borderId="0" xfId="1" applyNumberFormat="1" applyFont="1"/>
    <xf numFmtId="43" fontId="13" fillId="0" borderId="0" xfId="3" applyFont="1"/>
    <xf numFmtId="0" fontId="14" fillId="0" borderId="0" xfId="0" applyFont="1"/>
    <xf numFmtId="0" fontId="3" fillId="11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5" fillId="11" borderId="0" xfId="0" applyFont="1" applyFill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right" vertical="center" wrapText="1"/>
    </xf>
    <xf numFmtId="0" fontId="17" fillId="5" borderId="2" xfId="0" applyFont="1" applyFill="1" applyBorder="1" applyAlignment="1">
      <alignment horizontal="right" vertical="center" wrapText="1"/>
    </xf>
    <xf numFmtId="0" fontId="18" fillId="6" borderId="2" xfId="0" applyFont="1" applyFill="1" applyBorder="1" applyAlignment="1">
      <alignment horizontal="right" vertical="center"/>
    </xf>
    <xf numFmtId="3" fontId="19" fillId="0" borderId="2" xfId="0" applyNumberFormat="1" applyFont="1" applyBorder="1" applyAlignment="1">
      <alignment horizontal="right" vertical="center"/>
    </xf>
    <xf numFmtId="166" fontId="19" fillId="0" borderId="2" xfId="0" applyNumberFormat="1" applyFont="1" applyBorder="1" applyAlignment="1">
      <alignment horizontal="right" vertical="center"/>
    </xf>
    <xf numFmtId="10" fontId="20" fillId="0" borderId="0" xfId="1" applyNumberFormat="1" applyFont="1"/>
    <xf numFmtId="0" fontId="18" fillId="4" borderId="2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164" fontId="13" fillId="0" borderId="2" xfId="0" applyNumberFormat="1" applyFont="1" applyBorder="1" applyAlignment="1">
      <alignment horizontal="right"/>
    </xf>
    <xf numFmtId="164" fontId="13" fillId="0" borderId="2" xfId="3" applyNumberFormat="1" applyFont="1" applyBorder="1" applyAlignment="1">
      <alignment horizontal="right"/>
    </xf>
    <xf numFmtId="165" fontId="13" fillId="0" borderId="2" xfId="0" applyNumberFormat="1" applyFont="1" applyBorder="1" applyAlignment="1">
      <alignment horizontal="right"/>
    </xf>
    <xf numFmtId="0" fontId="18" fillId="6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right" vertical="center" wrapText="1"/>
    </xf>
    <xf numFmtId="0" fontId="17" fillId="2" borderId="2" xfId="0" applyFont="1" applyFill="1" applyBorder="1" applyAlignment="1">
      <alignment horizontal="right" vertical="center"/>
    </xf>
    <xf numFmtId="0" fontId="19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3" fontId="16" fillId="0" borderId="2" xfId="0" applyNumberFormat="1" applyFont="1" applyBorder="1" applyAlignment="1">
      <alignment horizontal="right" vertical="center"/>
    </xf>
    <xf numFmtId="166" fontId="16" fillId="0" borderId="2" xfId="0" applyNumberFormat="1" applyFont="1" applyBorder="1" applyAlignment="1">
      <alignment horizontal="right" vertical="center"/>
    </xf>
    <xf numFmtId="0" fontId="17" fillId="5" borderId="2" xfId="0" applyFont="1" applyFill="1" applyBorder="1" applyAlignment="1">
      <alignment horizontal="center" vertical="center" wrapText="1"/>
    </xf>
    <xf numFmtId="3" fontId="19" fillId="0" borderId="2" xfId="0" applyNumberFormat="1" applyFont="1" applyBorder="1" applyAlignment="1">
      <alignment vertical="center"/>
    </xf>
    <xf numFmtId="166" fontId="19" fillId="0" borderId="2" xfId="0" applyNumberFormat="1" applyFont="1" applyBorder="1" applyAlignment="1">
      <alignment vertical="center"/>
    </xf>
    <xf numFmtId="0" fontId="17" fillId="2" borderId="2" xfId="0" applyFont="1" applyFill="1" applyBorder="1" applyAlignment="1">
      <alignment horizontal="left" vertical="center"/>
    </xf>
    <xf numFmtId="0" fontId="19" fillId="11" borderId="2" xfId="0" applyFont="1" applyFill="1" applyBorder="1" applyAlignment="1">
      <alignment horizontal="left" vertical="center"/>
    </xf>
    <xf numFmtId="3" fontId="19" fillId="11" borderId="2" xfId="0" applyNumberFormat="1" applyFont="1" applyFill="1" applyBorder="1" applyAlignment="1">
      <alignment horizontal="right" vertical="center"/>
    </xf>
    <xf numFmtId="3" fontId="19" fillId="11" borderId="2" xfId="0" applyNumberFormat="1" applyFont="1" applyFill="1" applyBorder="1" applyAlignment="1">
      <alignment vertical="center"/>
    </xf>
    <xf numFmtId="166" fontId="19" fillId="11" borderId="2" xfId="0" applyNumberFormat="1" applyFont="1" applyFill="1" applyBorder="1" applyAlignment="1">
      <alignment vertical="center"/>
    </xf>
    <xf numFmtId="10" fontId="19" fillId="11" borderId="2" xfId="0" applyNumberFormat="1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right" vertical="center"/>
    </xf>
    <xf numFmtId="3" fontId="16" fillId="0" borderId="2" xfId="0" applyNumberFormat="1" applyFont="1" applyBorder="1" applyAlignment="1">
      <alignment vertical="center"/>
    </xf>
    <xf numFmtId="166" fontId="16" fillId="0" borderId="2" xfId="0" applyNumberFormat="1" applyFont="1" applyBorder="1" applyAlignment="1">
      <alignment vertical="center"/>
    </xf>
    <xf numFmtId="10" fontId="16" fillId="0" borderId="2" xfId="0" applyNumberFormat="1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10" fontId="19" fillId="0" borderId="2" xfId="0" applyNumberFormat="1" applyFont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10" fontId="17" fillId="5" borderId="2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/>
    </xf>
    <xf numFmtId="3" fontId="16" fillId="3" borderId="2" xfId="0" applyNumberFormat="1" applyFont="1" applyFill="1" applyBorder="1" applyAlignment="1">
      <alignment vertical="center"/>
    </xf>
    <xf numFmtId="166" fontId="16" fillId="3" borderId="2" xfId="0" applyNumberFormat="1" applyFont="1" applyFill="1" applyBorder="1" applyAlignment="1">
      <alignment vertical="center"/>
    </xf>
    <xf numFmtId="10" fontId="16" fillId="3" borderId="2" xfId="1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center" indent="1"/>
    </xf>
    <xf numFmtId="10" fontId="19" fillId="0" borderId="2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indent="1"/>
    </xf>
    <xf numFmtId="10" fontId="16" fillId="0" borderId="2" xfId="1" applyNumberFormat="1" applyFont="1" applyBorder="1" applyAlignment="1">
      <alignment horizontal="center" vertical="center"/>
    </xf>
    <xf numFmtId="0" fontId="13" fillId="0" borderId="2" xfId="0" applyFont="1" applyBorder="1" applyAlignment="1"/>
    <xf numFmtId="0" fontId="12" fillId="0" borderId="2" xfId="0" applyFont="1" applyBorder="1" applyAlignment="1">
      <alignment horizontal="left"/>
    </xf>
    <xf numFmtId="165" fontId="12" fillId="0" borderId="2" xfId="0" applyNumberFormat="1" applyFont="1" applyBorder="1"/>
    <xf numFmtId="0" fontId="16" fillId="3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3" fontId="19" fillId="0" borderId="2" xfId="0" applyNumberFormat="1" applyFont="1" applyFill="1" applyBorder="1" applyAlignment="1">
      <alignment vertical="center"/>
    </xf>
    <xf numFmtId="166" fontId="19" fillId="0" borderId="2" xfId="0" applyNumberFormat="1" applyFont="1" applyFill="1" applyBorder="1" applyAlignment="1">
      <alignment vertical="center"/>
    </xf>
    <xf numFmtId="10" fontId="19" fillId="0" borderId="2" xfId="1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right" vertical="center"/>
    </xf>
    <xf numFmtId="3" fontId="13" fillId="0" borderId="2" xfId="0" applyNumberFormat="1" applyFont="1" applyBorder="1" applyAlignment="1">
      <alignment horizontal="right"/>
    </xf>
    <xf numFmtId="3" fontId="19" fillId="0" borderId="2" xfId="0" applyNumberFormat="1" applyFont="1" applyFill="1" applyBorder="1" applyAlignment="1">
      <alignment horizontal="right" vertical="center"/>
    </xf>
    <xf numFmtId="10" fontId="19" fillId="0" borderId="2" xfId="0" applyNumberFormat="1" applyFont="1" applyFill="1" applyBorder="1" applyAlignment="1">
      <alignment horizontal="center" vertical="center"/>
    </xf>
    <xf numFmtId="3" fontId="16" fillId="3" borderId="2" xfId="0" applyNumberFormat="1" applyFont="1" applyFill="1" applyBorder="1" applyAlignment="1">
      <alignment horizontal="right" vertical="center"/>
    </xf>
    <xf numFmtId="10" fontId="16" fillId="3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0" fontId="16" fillId="3" borderId="2" xfId="0" applyFont="1" applyFill="1" applyBorder="1" applyAlignment="1">
      <alignment horizontal="right" vertical="center"/>
    </xf>
    <xf numFmtId="10" fontId="13" fillId="0" borderId="2" xfId="1" applyNumberFormat="1" applyFont="1" applyBorder="1" applyAlignment="1">
      <alignment horizontal="center"/>
    </xf>
    <xf numFmtId="0" fontId="17" fillId="5" borderId="2" xfId="0" applyFont="1" applyFill="1" applyBorder="1" applyAlignment="1">
      <alignment horizontal="center" vertical="center" wrapText="1"/>
    </xf>
    <xf numFmtId="165" fontId="19" fillId="0" borderId="2" xfId="3" applyNumberFormat="1" applyFont="1" applyBorder="1" applyAlignment="1">
      <alignment horizontal="right" vertical="center"/>
    </xf>
    <xf numFmtId="166" fontId="13" fillId="0" borderId="2" xfId="0" applyNumberFormat="1" applyFont="1" applyBorder="1"/>
    <xf numFmtId="3" fontId="13" fillId="0" borderId="2" xfId="0" applyNumberFormat="1" applyFont="1" applyBorder="1"/>
    <xf numFmtId="165" fontId="18" fillId="2" borderId="2" xfId="0" applyNumberFormat="1" applyFont="1" applyFill="1" applyBorder="1" applyAlignment="1">
      <alignment horizontal="right" vertical="center"/>
    </xf>
    <xf numFmtId="0" fontId="13" fillId="0" borderId="2" xfId="0" applyFont="1" applyBorder="1"/>
    <xf numFmtId="165" fontId="16" fillId="0" borderId="2" xfId="0" applyNumberFormat="1" applyFont="1" applyBorder="1" applyAlignment="1">
      <alignment vertical="center"/>
    </xf>
    <xf numFmtId="0" fontId="18" fillId="2" borderId="2" xfId="0" applyFont="1" applyFill="1" applyBorder="1" applyAlignment="1">
      <alignment horizontal="right" vertical="center"/>
    </xf>
    <xf numFmtId="0" fontId="17" fillId="9" borderId="2" xfId="0" applyFont="1" applyFill="1" applyBorder="1" applyAlignment="1">
      <alignment horizontal="right" vertical="center"/>
    </xf>
    <xf numFmtId="0" fontId="17" fillId="9" borderId="2" xfId="0" applyFont="1" applyFill="1" applyBorder="1" applyAlignment="1">
      <alignment horizontal="center" vertical="center"/>
    </xf>
    <xf numFmtId="164" fontId="19" fillId="0" borderId="2" xfId="3" applyNumberFormat="1" applyFont="1" applyBorder="1" applyAlignment="1">
      <alignment horizontal="right" vertical="center"/>
    </xf>
    <xf numFmtId="164" fontId="19" fillId="0" borderId="2" xfId="3" applyNumberFormat="1" applyFont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10" borderId="2" xfId="0" applyFont="1" applyFill="1" applyBorder="1" applyAlignment="1">
      <alignment vertical="center"/>
    </xf>
    <xf numFmtId="166" fontId="16" fillId="10" borderId="2" xfId="0" applyNumberFormat="1" applyFont="1" applyFill="1" applyBorder="1" applyAlignment="1">
      <alignment horizontal="right" vertical="center"/>
    </xf>
    <xf numFmtId="166" fontId="16" fillId="0" borderId="2" xfId="3" applyNumberFormat="1" applyFont="1" applyBorder="1" applyAlignment="1">
      <alignment horizontal="right" vertical="center"/>
    </xf>
    <xf numFmtId="0" fontId="18" fillId="6" borderId="2" xfId="0" applyFont="1" applyFill="1" applyBorder="1" applyAlignment="1">
      <alignment horizontal="right"/>
    </xf>
    <xf numFmtId="165" fontId="13" fillId="0" borderId="2" xfId="3" applyNumberFormat="1" applyFont="1" applyBorder="1" applyAlignment="1">
      <alignment horizontal="right"/>
    </xf>
    <xf numFmtId="164" fontId="13" fillId="0" borderId="2" xfId="0" applyNumberFormat="1" applyFont="1" applyBorder="1" applyAlignment="1">
      <alignment horizontal="center"/>
    </xf>
    <xf numFmtId="164" fontId="6" fillId="0" borderId="0" xfId="3" applyNumberFormat="1" applyFont="1"/>
    <xf numFmtId="43" fontId="6" fillId="11" borderId="0" xfId="3" applyFont="1" applyFill="1"/>
    <xf numFmtId="43" fontId="6" fillId="11" borderId="0" xfId="0" applyNumberFormat="1" applyFont="1" applyFill="1"/>
    <xf numFmtId="0" fontId="6" fillId="11" borderId="0" xfId="0" applyFont="1" applyFill="1"/>
    <xf numFmtId="49" fontId="17" fillId="2" borderId="2" xfId="0" applyNumberFormat="1" applyFont="1" applyFill="1" applyBorder="1" applyAlignment="1">
      <alignment horizontal="right" vertical="center" wrapText="1"/>
    </xf>
    <xf numFmtId="0" fontId="18" fillId="4" borderId="2" xfId="0" applyFont="1" applyFill="1" applyBorder="1" applyAlignment="1">
      <alignment horizontal="right" vertical="center"/>
    </xf>
    <xf numFmtId="10" fontId="13" fillId="0" borderId="2" xfId="1" applyNumberFormat="1" applyFont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right" vertical="center"/>
    </xf>
    <xf numFmtId="3" fontId="13" fillId="0" borderId="2" xfId="0" applyNumberFormat="1" applyFont="1" applyBorder="1" applyAlignment="1">
      <alignment horizontal="right" vertical="center"/>
    </xf>
    <xf numFmtId="0" fontId="17" fillId="2" borderId="2" xfId="0" applyFont="1" applyFill="1" applyBorder="1" applyAlignment="1">
      <alignment horizontal="left" vertical="center" wrapText="1"/>
    </xf>
    <xf numFmtId="166" fontId="16" fillId="3" borderId="2" xfId="0" applyNumberFormat="1" applyFont="1" applyFill="1" applyBorder="1" applyAlignment="1">
      <alignment horizontal="right" vertical="center"/>
    </xf>
    <xf numFmtId="0" fontId="18" fillId="2" borderId="2" xfId="0" applyFont="1" applyFill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right"/>
    </xf>
    <xf numFmtId="165" fontId="12" fillId="0" borderId="2" xfId="0" applyNumberFormat="1" applyFont="1" applyBorder="1" applyAlignment="1">
      <alignment horizontal="right"/>
    </xf>
    <xf numFmtId="0" fontId="18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Border="1" applyAlignment="1">
      <alignment vertical="center" wrapText="1"/>
    </xf>
    <xf numFmtId="164" fontId="19" fillId="0" borderId="2" xfId="3" applyNumberFormat="1" applyFont="1" applyBorder="1" applyAlignment="1">
      <alignment vertical="center"/>
    </xf>
    <xf numFmtId="0" fontId="0" fillId="0" borderId="0" xfId="0" applyBorder="1"/>
    <xf numFmtId="164" fontId="16" fillId="0" borderId="2" xfId="3" applyNumberFormat="1" applyFont="1" applyFill="1" applyBorder="1" applyAlignment="1">
      <alignment horizontal="right" vertical="center"/>
    </xf>
    <xf numFmtId="164" fontId="16" fillId="0" borderId="2" xfId="3" applyNumberFormat="1" applyFont="1" applyBorder="1" applyAlignment="1">
      <alignment horizontal="right" vertical="center"/>
    </xf>
    <xf numFmtId="164" fontId="6" fillId="11" borderId="0" xfId="0" applyNumberFormat="1" applyFont="1" applyFill="1"/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164" fontId="13" fillId="0" borderId="2" xfId="3" applyNumberFormat="1" applyFont="1" applyBorder="1" applyAlignment="1">
      <alignment horizontal="right" vertical="center"/>
    </xf>
    <xf numFmtId="0" fontId="3" fillId="0" borderId="0" xfId="0" applyFont="1" applyAlignment="1"/>
    <xf numFmtId="10" fontId="19" fillId="0" borderId="2" xfId="0" applyNumberFormat="1" applyFont="1" applyBorder="1" applyAlignment="1">
      <alignment vertical="center"/>
    </xf>
    <xf numFmtId="0" fontId="17" fillId="2" borderId="2" xfId="0" applyFont="1" applyFill="1" applyBorder="1" applyAlignment="1">
      <alignment horizontal="left" vertical="center"/>
    </xf>
    <xf numFmtId="9" fontId="13" fillId="0" borderId="0" xfId="1" applyFont="1"/>
    <xf numFmtId="0" fontId="18" fillId="6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9" fontId="6" fillId="11" borderId="0" xfId="1" applyFont="1" applyFill="1"/>
    <xf numFmtId="164" fontId="12" fillId="8" borderId="2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0" fontId="8" fillId="0" borderId="0" xfId="2" quotePrefix="1"/>
    <xf numFmtId="0" fontId="17" fillId="2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wrapText="1"/>
    </xf>
    <xf numFmtId="164" fontId="12" fillId="8" borderId="2" xfId="0" applyNumberFormat="1" applyFont="1" applyFill="1" applyBorder="1" applyAlignment="1">
      <alignment horizontal="right"/>
    </xf>
    <xf numFmtId="164" fontId="13" fillId="0" borderId="2" xfId="0" applyNumberFormat="1" applyFont="1" applyBorder="1" applyAlignment="1">
      <alignment horizontal="right" vertical="center"/>
    </xf>
    <xf numFmtId="0" fontId="18" fillId="4" borderId="2" xfId="0" applyFont="1" applyFill="1" applyBorder="1" applyAlignment="1">
      <alignment horizontal="right"/>
    </xf>
    <xf numFmtId="0" fontId="6" fillId="0" borderId="2" xfId="0" applyFont="1" applyBorder="1"/>
    <xf numFmtId="43" fontId="6" fillId="0" borderId="2" xfId="3" applyNumberFormat="1" applyFont="1" applyBorder="1"/>
    <xf numFmtId="0" fontId="3" fillId="0" borderId="2" xfId="0" applyFont="1" applyBorder="1"/>
    <xf numFmtId="43" fontId="3" fillId="0" borderId="2" xfId="3" applyNumberFormat="1" applyFont="1" applyBorder="1"/>
    <xf numFmtId="43" fontId="13" fillId="0" borderId="2" xfId="0" applyNumberFormat="1" applyFont="1" applyBorder="1" applyAlignment="1">
      <alignment horizontal="right"/>
    </xf>
    <xf numFmtId="164" fontId="0" fillId="0" borderId="0" xfId="3" applyNumberFormat="1" applyFont="1"/>
    <xf numFmtId="164" fontId="0" fillId="0" borderId="0" xfId="0" applyNumberFormat="1"/>
    <xf numFmtId="0" fontId="16" fillId="11" borderId="2" xfId="0" applyFont="1" applyFill="1" applyBorder="1" applyAlignment="1">
      <alignment horizontal="left" vertical="center"/>
    </xf>
    <xf numFmtId="3" fontId="16" fillId="11" borderId="2" xfId="0" applyNumberFormat="1" applyFont="1" applyFill="1" applyBorder="1" applyAlignment="1">
      <alignment vertical="center"/>
    </xf>
    <xf numFmtId="166" fontId="16" fillId="11" borderId="2" xfId="0" applyNumberFormat="1" applyFont="1" applyFill="1" applyBorder="1" applyAlignment="1">
      <alignment vertical="center"/>
    </xf>
    <xf numFmtId="10" fontId="16" fillId="11" borderId="2" xfId="1" applyNumberFormat="1" applyFont="1" applyFill="1" applyBorder="1" applyAlignment="1">
      <alignment horizontal="center" vertical="center"/>
    </xf>
    <xf numFmtId="164" fontId="12" fillId="11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165" fontId="18" fillId="2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right" vertical="center"/>
    </xf>
    <xf numFmtId="0" fontId="18" fillId="2" borderId="2" xfId="0" applyFont="1" applyFill="1" applyBorder="1" applyAlignment="1">
      <alignment horizontal="center" vertical="center" wrapText="1"/>
    </xf>
    <xf numFmtId="10" fontId="18" fillId="2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/>
    </xf>
    <xf numFmtId="164" fontId="12" fillId="8" borderId="2" xfId="0" applyNumberFormat="1" applyFont="1" applyFill="1" applyBorder="1" applyAlignment="1">
      <alignment horizontal="left" vertical="center"/>
    </xf>
    <xf numFmtId="164" fontId="13" fillId="0" borderId="2" xfId="0" applyNumberFormat="1" applyFont="1" applyBorder="1" applyAlignment="1">
      <alignment horizontal="left" vertical="center"/>
    </xf>
    <xf numFmtId="164" fontId="12" fillId="0" borderId="2" xfId="3" applyNumberFormat="1" applyFont="1" applyBorder="1" applyAlignment="1">
      <alignment horizontal="left" vertical="center"/>
    </xf>
    <xf numFmtId="10" fontId="13" fillId="0" borderId="2" xfId="1" applyNumberFormat="1" applyFont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/>
    </xf>
    <xf numFmtId="165" fontId="13" fillId="0" borderId="2" xfId="3" applyNumberFormat="1" applyFont="1" applyBorder="1" applyAlignment="1">
      <alignment horizontal="right" vertical="center"/>
    </xf>
    <xf numFmtId="10" fontId="16" fillId="3" borderId="2" xfId="1" applyNumberFormat="1" applyFont="1" applyFill="1" applyBorder="1" applyAlignment="1">
      <alignment horizontal="right" vertical="center"/>
    </xf>
    <xf numFmtId="10" fontId="16" fillId="0" borderId="2" xfId="1" applyNumberFormat="1" applyFont="1" applyBorder="1" applyAlignment="1">
      <alignment horizontal="right" vertical="center"/>
    </xf>
    <xf numFmtId="164" fontId="16" fillId="10" borderId="2" xfId="3" applyNumberFormat="1" applyFont="1" applyFill="1" applyBorder="1" applyAlignment="1">
      <alignment horizontal="right" vertical="center"/>
    </xf>
    <xf numFmtId="0" fontId="17" fillId="2" borderId="2" xfId="0" applyFont="1" applyFill="1" applyBorder="1" applyAlignment="1">
      <alignment horizontal="left" vertical="center"/>
    </xf>
    <xf numFmtId="164" fontId="19" fillId="0" borderId="2" xfId="3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14" fillId="0" borderId="12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7" fillId="9" borderId="2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A8CC9B80-52EB-4C7F-ADCE-8CEAA052F465}"/>
  </tableStyles>
  <colors>
    <mruColors>
      <color rgb="FF016B63"/>
      <color rgb="FF01B8AA"/>
      <color rgb="FF319B91"/>
      <color rgb="FF35A79C"/>
      <color rgb="FF54B2A9"/>
      <color rgb="FF009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876299</xdr:colOff>
      <xdr:row>0</xdr:row>
      <xdr:rowOff>161925</xdr:rowOff>
    </xdr:from>
    <xdr:to>
      <xdr:col>2</xdr:col>
      <xdr:colOff>1971674</xdr:colOff>
      <xdr:row>5</xdr:row>
      <xdr:rowOff>171836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B6064-1001-496A-99AC-3A9A59F19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5" t="11236" r="4377" b="7435"/>
        <a:stretch/>
      </xdr:blipFill>
      <xdr:spPr>
        <a:xfrm>
          <a:off x="2095499" y="161925"/>
          <a:ext cx="1095375" cy="9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9602-C466-4F01-AD25-CB711CAEE3BC}">
  <dimension ref="B7:K64"/>
  <sheetViews>
    <sheetView showGridLines="0" tabSelected="1" workbookViewId="0">
      <selection activeCell="C12" sqref="C12"/>
    </sheetView>
  </sheetViews>
  <sheetFormatPr defaultRowHeight="15" x14ac:dyDescent="0.25"/>
  <cols>
    <col min="3" max="3" width="80.42578125" bestFit="1" customWidth="1"/>
  </cols>
  <sheetData>
    <row r="7" spans="2:8" x14ac:dyDescent="0.25">
      <c r="C7" t="s">
        <v>44</v>
      </c>
    </row>
    <row r="8" spans="2:8" x14ac:dyDescent="0.25">
      <c r="C8" s="16" t="s">
        <v>45</v>
      </c>
    </row>
    <row r="10" spans="2:8" ht="18.75" x14ac:dyDescent="0.3">
      <c r="C10" s="237" t="s">
        <v>51</v>
      </c>
      <c r="D10" s="237"/>
    </row>
    <row r="12" spans="2:8" x14ac:dyDescent="0.25">
      <c r="B12" s="6">
        <v>1</v>
      </c>
      <c r="C12" s="59" t="s">
        <v>178</v>
      </c>
    </row>
    <row r="13" spans="2:8" x14ac:dyDescent="0.25">
      <c r="B13" s="5">
        <v>2</v>
      </c>
      <c r="C13" s="59" t="s">
        <v>181</v>
      </c>
      <c r="D13" s="2"/>
      <c r="E13" s="2"/>
    </row>
    <row r="14" spans="2:8" x14ac:dyDescent="0.25">
      <c r="B14" s="5">
        <v>3</v>
      </c>
      <c r="C14" s="59" t="s">
        <v>183</v>
      </c>
      <c r="D14" s="2"/>
      <c r="E14" s="2"/>
      <c r="F14" s="2"/>
      <c r="G14" s="2"/>
      <c r="H14" s="2"/>
    </row>
    <row r="15" spans="2:8" x14ac:dyDescent="0.25">
      <c r="B15" s="5">
        <v>4</v>
      </c>
      <c r="C15" s="59" t="s">
        <v>184</v>
      </c>
      <c r="D15" s="2"/>
      <c r="E15" s="2"/>
      <c r="F15" s="2"/>
      <c r="G15" s="2"/>
      <c r="H15" s="2"/>
    </row>
    <row r="16" spans="2:8" x14ac:dyDescent="0.25">
      <c r="B16" s="5">
        <v>5</v>
      </c>
      <c r="C16" s="60" t="s">
        <v>218</v>
      </c>
      <c r="D16" s="3"/>
      <c r="E16" s="3"/>
      <c r="F16" s="3"/>
      <c r="G16" s="3"/>
      <c r="H16" s="3"/>
    </row>
    <row r="17" spans="2:11" x14ac:dyDescent="0.25">
      <c r="B17" s="5">
        <v>6</v>
      </c>
      <c r="C17" s="60" t="s">
        <v>219</v>
      </c>
      <c r="D17" s="3"/>
      <c r="E17" s="3"/>
      <c r="F17" s="3"/>
      <c r="G17" s="3"/>
    </row>
    <row r="18" spans="2:11" x14ac:dyDescent="0.25">
      <c r="B18" s="5">
        <v>7</v>
      </c>
      <c r="C18" s="60" t="s">
        <v>246</v>
      </c>
      <c r="D18" s="3"/>
      <c r="E18" s="3"/>
      <c r="F18" s="3"/>
      <c r="G18" s="3"/>
    </row>
    <row r="19" spans="2:11" x14ac:dyDescent="0.25">
      <c r="B19" s="5">
        <v>8</v>
      </c>
      <c r="C19" s="60" t="s">
        <v>188</v>
      </c>
      <c r="D19" s="4"/>
      <c r="E19" s="4"/>
    </row>
    <row r="20" spans="2:11" x14ac:dyDescent="0.25">
      <c r="B20" s="5">
        <v>9</v>
      </c>
      <c r="C20" s="61" t="s">
        <v>217</v>
      </c>
      <c r="D20" s="3"/>
      <c r="E20" s="3"/>
    </row>
    <row r="21" spans="2:11" x14ac:dyDescent="0.25">
      <c r="B21" s="5">
        <v>10</v>
      </c>
      <c r="C21" s="60" t="s">
        <v>222</v>
      </c>
      <c r="D21" s="3"/>
      <c r="E21" s="3"/>
    </row>
    <row r="22" spans="2:11" x14ac:dyDescent="0.25">
      <c r="B22" s="5">
        <v>11</v>
      </c>
      <c r="C22" s="60" t="s">
        <v>224</v>
      </c>
      <c r="D22" s="60"/>
      <c r="E22" s="60"/>
      <c r="F22" s="60"/>
      <c r="G22" s="60"/>
      <c r="H22" s="60"/>
      <c r="I22" s="60"/>
      <c r="J22" s="60"/>
      <c r="K22" s="60"/>
    </row>
    <row r="23" spans="2:11" x14ac:dyDescent="0.25">
      <c r="B23" s="5">
        <v>12</v>
      </c>
      <c r="C23" s="60" t="s">
        <v>247</v>
      </c>
      <c r="D23" s="2"/>
      <c r="E23" s="2"/>
      <c r="F23" s="2"/>
      <c r="G23" s="2"/>
      <c r="H23" s="2"/>
    </row>
    <row r="24" spans="2:11" x14ac:dyDescent="0.25">
      <c r="B24" s="5">
        <v>13</v>
      </c>
      <c r="C24" s="60" t="s">
        <v>248</v>
      </c>
    </row>
    <row r="25" spans="2:11" x14ac:dyDescent="0.25">
      <c r="B25" s="5">
        <v>14</v>
      </c>
      <c r="C25" s="59" t="s">
        <v>241</v>
      </c>
    </row>
    <row r="26" spans="2:11" x14ac:dyDescent="0.25">
      <c r="B26" s="5">
        <v>15</v>
      </c>
      <c r="C26" s="60" t="s">
        <v>242</v>
      </c>
    </row>
    <row r="27" spans="2:11" x14ac:dyDescent="0.25">
      <c r="B27" s="5">
        <v>16</v>
      </c>
      <c r="C27" s="59" t="s">
        <v>201</v>
      </c>
    </row>
    <row r="28" spans="2:11" x14ac:dyDescent="0.25">
      <c r="B28" s="5">
        <v>17</v>
      </c>
      <c r="C28" s="59" t="s">
        <v>250</v>
      </c>
      <c r="D28" s="26"/>
      <c r="E28" s="26"/>
      <c r="F28" s="26"/>
      <c r="G28" s="26"/>
      <c r="H28" s="26"/>
    </row>
    <row r="29" spans="2:11" x14ac:dyDescent="0.25">
      <c r="B29" s="6">
        <v>18</v>
      </c>
      <c r="C29" s="59" t="s">
        <v>156</v>
      </c>
      <c r="D29" s="2"/>
      <c r="E29" s="2"/>
      <c r="F29" s="2"/>
      <c r="G29" s="2"/>
      <c r="H29" s="2"/>
    </row>
    <row r="30" spans="2:11" x14ac:dyDescent="0.25">
      <c r="B30" s="5">
        <v>19</v>
      </c>
      <c r="C30" s="59" t="s">
        <v>150</v>
      </c>
      <c r="D30" s="2"/>
      <c r="E30" s="2"/>
      <c r="F30" s="2"/>
      <c r="G30" s="2"/>
      <c r="H30" s="2"/>
    </row>
    <row r="31" spans="2:11" x14ac:dyDescent="0.25">
      <c r="B31" s="5">
        <v>20</v>
      </c>
      <c r="C31" s="59" t="s">
        <v>151</v>
      </c>
      <c r="D31" s="2"/>
      <c r="E31" s="2"/>
      <c r="F31" s="26"/>
      <c r="G31" s="26"/>
      <c r="H31" s="26"/>
    </row>
    <row r="32" spans="2:11" x14ac:dyDescent="0.25">
      <c r="B32" s="5">
        <v>21</v>
      </c>
      <c r="C32" s="59" t="s">
        <v>152</v>
      </c>
      <c r="D32" s="28"/>
      <c r="E32" s="28"/>
      <c r="F32" s="28"/>
      <c r="G32" s="28"/>
      <c r="H32" s="28"/>
    </row>
    <row r="33" spans="2:8" x14ac:dyDescent="0.25">
      <c r="B33" s="5">
        <v>22</v>
      </c>
      <c r="C33" s="59" t="s">
        <v>153</v>
      </c>
      <c r="D33" s="3"/>
      <c r="E33" s="3"/>
      <c r="F33" s="3"/>
      <c r="G33" s="3"/>
      <c r="H33" s="26"/>
    </row>
    <row r="34" spans="2:8" x14ac:dyDescent="0.25">
      <c r="B34" s="5">
        <v>23</v>
      </c>
      <c r="C34" s="59" t="s">
        <v>40</v>
      </c>
    </row>
    <row r="35" spans="2:8" x14ac:dyDescent="0.25">
      <c r="B35" s="5">
        <v>24</v>
      </c>
      <c r="C35" s="59" t="s">
        <v>125</v>
      </c>
    </row>
    <row r="36" spans="2:8" x14ac:dyDescent="0.25">
      <c r="B36" s="5">
        <v>25</v>
      </c>
      <c r="C36" s="62" t="s">
        <v>41</v>
      </c>
    </row>
    <row r="37" spans="2:8" x14ac:dyDescent="0.25">
      <c r="B37" s="5">
        <v>26</v>
      </c>
      <c r="C37" s="60" t="s">
        <v>42</v>
      </c>
    </row>
    <row r="38" spans="2:8" x14ac:dyDescent="0.25">
      <c r="B38" s="5">
        <v>27</v>
      </c>
      <c r="C38" s="60" t="s">
        <v>111</v>
      </c>
    </row>
    <row r="39" spans="2:8" x14ac:dyDescent="0.25">
      <c r="B39" s="5">
        <v>28</v>
      </c>
      <c r="C39" s="3" t="s">
        <v>112</v>
      </c>
    </row>
    <row r="40" spans="2:8" x14ac:dyDescent="0.25">
      <c r="B40" s="5">
        <v>29</v>
      </c>
      <c r="C40" s="3" t="s">
        <v>110</v>
      </c>
    </row>
    <row r="41" spans="2:8" x14ac:dyDescent="0.25">
      <c r="B41" s="5">
        <v>30</v>
      </c>
      <c r="C41" s="3" t="s">
        <v>43</v>
      </c>
    </row>
    <row r="42" spans="2:8" x14ac:dyDescent="0.25">
      <c r="B42" s="5">
        <v>31</v>
      </c>
      <c r="C42" s="3" t="s">
        <v>154</v>
      </c>
    </row>
    <row r="43" spans="2:8" x14ac:dyDescent="0.25">
      <c r="B43" s="5">
        <v>32</v>
      </c>
      <c r="C43" s="3" t="s">
        <v>251</v>
      </c>
    </row>
    <row r="44" spans="2:8" x14ac:dyDescent="0.25">
      <c r="B44" s="5">
        <v>33</v>
      </c>
      <c r="C44" s="3" t="s">
        <v>230</v>
      </c>
    </row>
    <row r="45" spans="2:8" x14ac:dyDescent="0.25">
      <c r="B45" s="5">
        <v>34</v>
      </c>
      <c r="C45" s="3" t="s">
        <v>231</v>
      </c>
    </row>
    <row r="46" spans="2:8" x14ac:dyDescent="0.25">
      <c r="B46" s="5">
        <v>35</v>
      </c>
      <c r="C46" s="3" t="s">
        <v>252</v>
      </c>
    </row>
    <row r="47" spans="2:8" x14ac:dyDescent="0.25">
      <c r="B47" s="189">
        <v>36</v>
      </c>
      <c r="C47" s="3" t="s">
        <v>155</v>
      </c>
    </row>
    <row r="48" spans="2:8" x14ac:dyDescent="0.25">
      <c r="B48" s="5">
        <v>37</v>
      </c>
      <c r="C48" s="3" t="s">
        <v>233</v>
      </c>
    </row>
    <row r="49" spans="2:3" x14ac:dyDescent="0.25">
      <c r="B49" s="5">
        <v>38</v>
      </c>
      <c r="C49" s="3" t="s">
        <v>253</v>
      </c>
    </row>
    <row r="50" spans="2:3" x14ac:dyDescent="0.25">
      <c r="B50" s="5"/>
      <c r="C50" s="59"/>
    </row>
    <row r="51" spans="2:3" x14ac:dyDescent="0.25">
      <c r="B51" s="5"/>
      <c r="C51" s="59"/>
    </row>
    <row r="52" spans="2:3" x14ac:dyDescent="0.25">
      <c r="B52" s="5"/>
      <c r="C52" s="59"/>
    </row>
    <row r="53" spans="2:3" x14ac:dyDescent="0.25">
      <c r="B53" s="5"/>
      <c r="C53" s="59"/>
    </row>
    <row r="54" spans="2:3" x14ac:dyDescent="0.25">
      <c r="B54" s="5"/>
      <c r="C54" s="60"/>
    </row>
    <row r="55" spans="2:3" x14ac:dyDescent="0.25">
      <c r="B55" s="5"/>
      <c r="C55" s="60"/>
    </row>
    <row r="56" spans="2:3" x14ac:dyDescent="0.25">
      <c r="B56" s="5"/>
      <c r="C56" s="60"/>
    </row>
    <row r="57" spans="2:3" x14ac:dyDescent="0.25">
      <c r="B57" s="5"/>
      <c r="C57" s="60"/>
    </row>
    <row r="58" spans="2:3" x14ac:dyDescent="0.25">
      <c r="B58" s="5"/>
      <c r="C58" s="59"/>
    </row>
    <row r="59" spans="2:3" x14ac:dyDescent="0.25">
      <c r="B59" s="5"/>
      <c r="C59" s="60"/>
    </row>
    <row r="60" spans="2:3" x14ac:dyDescent="0.25">
      <c r="B60" s="5"/>
      <c r="C60" s="60"/>
    </row>
    <row r="61" spans="2:3" x14ac:dyDescent="0.25">
      <c r="B61" s="5"/>
      <c r="C61" s="60"/>
    </row>
    <row r="62" spans="2:3" x14ac:dyDescent="0.25">
      <c r="B62" s="5"/>
      <c r="C62" s="60"/>
    </row>
    <row r="63" spans="2:3" x14ac:dyDescent="0.25">
      <c r="B63" s="5"/>
      <c r="C63" s="59"/>
    </row>
    <row r="64" spans="2:3" x14ac:dyDescent="0.25">
      <c r="B64" s="5"/>
      <c r="C64" s="59"/>
    </row>
  </sheetData>
  <mergeCells count="1">
    <mergeCell ref="C10:D10"/>
  </mergeCells>
  <hyperlinks>
    <hyperlink ref="B12" location="'Tablas 1'!A1" display="'Tablas 1'!A1" xr:uid="{121A27AF-F321-45B2-ACFF-369DFC17C89C}"/>
    <hyperlink ref="B13" location="'2'!A1" display="'2'!A1" xr:uid="{1D8B8FA0-B4CF-41B0-9F41-6303D1C9D045}"/>
    <hyperlink ref="B14" location="'3'!A1" display="'3'!A1" xr:uid="{73857056-4044-44C4-9BF8-39C357D09C26}"/>
    <hyperlink ref="B15" location="'4'!A1" display="'4'!A1" xr:uid="{9FAB248E-E383-4FFA-9676-AE377A36D6F3}"/>
    <hyperlink ref="B16" location="'5'!A1" display="'5'!A1" xr:uid="{A625F0BF-40C3-4BAB-946B-3C4D30C490DE}"/>
    <hyperlink ref="B17" location="'6'!A1" display="'6'!A1" xr:uid="{227DBB29-C96B-4551-9E4E-8E600875C1F7}"/>
    <hyperlink ref="B18" location="'7'!A1" display="'7'!A1" xr:uid="{CFA02D64-2597-4FAD-958E-F8C143FA3850}"/>
    <hyperlink ref="B19" location="'8'!A1" display="'8'!A1" xr:uid="{DAED494F-9CDA-4AFC-BAE8-18CF1D6A8BB8}"/>
    <hyperlink ref="B20" location="'9'!A1" display="'9'!A1" xr:uid="{4416D514-256C-4A14-854A-C7E7F1074DF3}"/>
    <hyperlink ref="B21" location="'10'!A1" display="'10'!A1" xr:uid="{7D8FAD8F-AC7F-4157-9FDE-46AC23DEAE88}"/>
    <hyperlink ref="B22" location="'11'!A1" display="'11'!A1" xr:uid="{BB09761F-BCF6-48A2-AA38-35CA0EA8FDB2}"/>
    <hyperlink ref="B23" location="'12'!A1" display="'12'!A1" xr:uid="{932F0B69-C4B9-4D10-AF0C-4E04545C5FFF}"/>
    <hyperlink ref="B24" location="'13'!A1" display="'13'!A1" xr:uid="{86C7E3A2-0D90-432A-A68A-2ECAF107756A}"/>
    <hyperlink ref="B25" location="'14'!A1" display="'14'!A1" xr:uid="{A46A77C2-A109-430E-805D-0ADF0A9BFB3E}"/>
    <hyperlink ref="B26" location="'15'!A1" display="'15'!A1" xr:uid="{ABE2B966-93C2-4874-88BF-FA61040B067E}"/>
    <hyperlink ref="B27" location="'16'!A1" display="'16'!A1" xr:uid="{BCA6917C-6627-4B30-8A36-1F22601A3C2B}"/>
    <hyperlink ref="B28" location="'17'!A1" display="'17'!A1" xr:uid="{7721BAB4-DD9A-4D43-B7D8-6C446562CB2B}"/>
    <hyperlink ref="B29" location="'18'!A1" display="'18'!A1" xr:uid="{45BB79D0-ABBA-45CB-AE61-8DEA37947C0F}"/>
    <hyperlink ref="B31" location="'20'!A1" display="'20'!A1" xr:uid="{DBD321A5-41EC-45EB-8979-3913F6E41555}"/>
    <hyperlink ref="B32" location="'21'!A1" display="'21'!A1" xr:uid="{99B8E6C9-B565-42D5-A6F8-E0D2E796C7F8}"/>
    <hyperlink ref="B30" location="'19'!A1" display="'19'!A1" xr:uid="{F4173356-A98A-4B0E-982C-6D0AAE77C1E5}"/>
    <hyperlink ref="B33" location="'22'!A1" display="'22'!A1" xr:uid="{18650771-CD76-451C-97DC-F88624FA5552}"/>
    <hyperlink ref="B34" location="'23'!A1" display="'23'!A1" xr:uid="{4A56F456-7F13-40ED-9032-F594684BA5D9}"/>
    <hyperlink ref="B35" location="'24'!A1" display="'24'!A1" xr:uid="{564F51CA-4778-4404-8DE2-198A82560867}"/>
    <hyperlink ref="B36" location="'25'!A1" display="'25'!A1" xr:uid="{5D09FD58-9575-466D-8551-436910017177}"/>
    <hyperlink ref="B37" location="'26'!A1" display="'26'!A1" xr:uid="{E35DA0AA-206A-45D0-8DA3-259E165BCC90}"/>
    <hyperlink ref="B38" location="'27'!A1" display="'27'!A1" xr:uid="{1935ED4E-DAEA-44F3-AB7A-76703289D55F}"/>
    <hyperlink ref="B39" location="'28'!A1" display="'28'!A1" xr:uid="{CC1DC46A-AB7F-4328-970A-D3B8A891F824}"/>
    <hyperlink ref="B40" location="'29'!A1" display="'29'!A1" xr:uid="{734FA2B7-D4E9-4E64-821E-A5FD17AF85D9}"/>
    <hyperlink ref="B41" location="'30'!A1" display="'30'!A1" xr:uid="{071F1381-0002-4E5C-99C1-A5A2614E3669}"/>
    <hyperlink ref="B42" location="'31'!A1" display="'31'!A1" xr:uid="{82AE3E34-77CB-4B73-9247-FA160DCDE94F}"/>
    <hyperlink ref="B43" location="'32'!A1" display="'32'!A1" xr:uid="{630B149F-AF47-41F9-99FD-6AD90026888F}"/>
    <hyperlink ref="B44" location="'33'!A1" display="'33'!A1" xr:uid="{6FE254FD-1CF5-419F-84A6-ECD0262840BD}"/>
    <hyperlink ref="B45" location="'34'!A1" display="'34'!A1" xr:uid="{787A4F63-786A-4C77-A58E-72DA04E4512A}"/>
    <hyperlink ref="B46" location="'35'!A1" display="'35'!A1" xr:uid="{93C04CC3-472E-4717-9A8C-8E18CE950346}"/>
    <hyperlink ref="B47" location="'36'!A1" display="'36'!A1" xr:uid="{0C054693-1FE5-4176-8C92-41DFF8321C38}"/>
    <hyperlink ref="B48" location="'37'!A1" display="'37'!A1" xr:uid="{5F0B9B36-0AC0-416A-BC78-40E70E02ACD7}"/>
    <hyperlink ref="B49" location="'38'!A1" display="'38'!A1" xr:uid="{4B53DC57-358E-4B7D-8F54-A71DED6556A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3CA7-6201-461A-81AF-A07D6BF99B4A}">
  <dimension ref="B1:H32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43.42578125" style="1" bestFit="1" customWidth="1"/>
    <col min="3" max="3" width="9.85546875" style="1" bestFit="1" customWidth="1"/>
    <col min="4" max="4" width="11.7109375" style="1" bestFit="1" customWidth="1"/>
    <col min="5" max="5" width="13.28515625" style="1" bestFit="1" customWidth="1"/>
    <col min="6" max="6" width="14.5703125" style="1" customWidth="1"/>
    <col min="7" max="7" width="11.140625" style="1" bestFit="1" customWidth="1"/>
    <col min="8" max="11" width="9.140625" style="1"/>
    <col min="12" max="12" width="10" style="1" bestFit="1" customWidth="1"/>
    <col min="13" max="17" width="6" style="1" bestFit="1" customWidth="1"/>
    <col min="18" max="18" width="24.42578125" style="1" bestFit="1" customWidth="1"/>
    <col min="19" max="19" width="7" style="1" bestFit="1" customWidth="1"/>
    <col min="20" max="20" width="6" style="1" bestFit="1" customWidth="1"/>
    <col min="21" max="24" width="5" style="1" bestFit="1" customWidth="1"/>
    <col min="25" max="28" width="4" style="1" bestFit="1" customWidth="1"/>
    <col min="29" max="35" width="3" style="1" bestFit="1" customWidth="1"/>
    <col min="36" max="36" width="24.7109375" style="1" bestFit="1" customWidth="1"/>
    <col min="37" max="37" width="29.42578125" style="1" bestFit="1" customWidth="1"/>
    <col min="38" max="16384" width="9.140625" style="1"/>
  </cols>
  <sheetData>
    <row r="1" spans="2:8" x14ac:dyDescent="0.2">
      <c r="B1" s="265" t="s">
        <v>25</v>
      </c>
      <c r="C1" s="265"/>
      <c r="D1" s="265"/>
      <c r="E1" s="265"/>
      <c r="F1" s="265"/>
      <c r="G1" s="265"/>
    </row>
    <row r="2" spans="2:8" ht="15" customHeight="1" x14ac:dyDescent="0.2">
      <c r="B2" s="265" t="s">
        <v>217</v>
      </c>
      <c r="C2" s="265"/>
      <c r="D2" s="265"/>
      <c r="E2" s="265"/>
      <c r="F2" s="265"/>
      <c r="G2" s="265"/>
    </row>
    <row r="3" spans="2:8" x14ac:dyDescent="0.2">
      <c r="B3" s="276" t="s">
        <v>239</v>
      </c>
      <c r="C3" s="276"/>
      <c r="D3" s="276"/>
      <c r="E3" s="276"/>
      <c r="F3" s="276"/>
      <c r="G3" s="276"/>
    </row>
    <row r="4" spans="2:8" ht="33.75" x14ac:dyDescent="0.2">
      <c r="B4" s="211" t="s">
        <v>84</v>
      </c>
      <c r="C4" s="212" t="s">
        <v>157</v>
      </c>
      <c r="D4" s="212" t="s">
        <v>177</v>
      </c>
      <c r="E4" s="212" t="s">
        <v>216</v>
      </c>
      <c r="F4" s="213" t="s">
        <v>189</v>
      </c>
      <c r="G4" s="100" t="s">
        <v>182</v>
      </c>
    </row>
    <row r="5" spans="2:8" x14ac:dyDescent="0.2">
      <c r="B5" s="101" t="s">
        <v>256</v>
      </c>
      <c r="C5" s="127">
        <v>1750904</v>
      </c>
      <c r="D5" s="127">
        <v>1831182</v>
      </c>
      <c r="E5" s="164">
        <v>47619473355.780136</v>
      </c>
      <c r="F5" s="164">
        <v>27197.078398232246</v>
      </c>
      <c r="G5" s="104">
        <v>0.81675433302869771</v>
      </c>
      <c r="H5" s="9"/>
    </row>
    <row r="6" spans="2:8" x14ac:dyDescent="0.2">
      <c r="B6" s="105" t="s">
        <v>257</v>
      </c>
      <c r="C6" s="68">
        <v>605151</v>
      </c>
      <c r="D6" s="68">
        <v>637431</v>
      </c>
      <c r="E6" s="69">
        <v>20015498339.180058</v>
      </c>
      <c r="F6" s="69">
        <v>33075.213193368363</v>
      </c>
      <c r="G6" s="106">
        <v>0.28431064266512879</v>
      </c>
      <c r="H6" s="9"/>
    </row>
    <row r="7" spans="2:8" x14ac:dyDescent="0.2">
      <c r="B7" s="105" t="s">
        <v>258</v>
      </c>
      <c r="C7" s="68">
        <v>38051</v>
      </c>
      <c r="D7" s="68">
        <v>39091</v>
      </c>
      <c r="E7" s="69">
        <v>807303670.73000216</v>
      </c>
      <c r="F7" s="69">
        <v>21216.358853381047</v>
      </c>
      <c r="G7" s="106">
        <v>1.7435592765997494E-2</v>
      </c>
      <c r="H7" s="9"/>
    </row>
    <row r="8" spans="2:8" x14ac:dyDescent="0.2">
      <c r="B8" s="105" t="s">
        <v>259</v>
      </c>
      <c r="C8" s="68">
        <v>342401</v>
      </c>
      <c r="D8" s="68">
        <v>349239</v>
      </c>
      <c r="E8" s="69">
        <v>7090772616.6400576</v>
      </c>
      <c r="F8" s="69">
        <v>20708.971692956671</v>
      </c>
      <c r="G8" s="106">
        <v>0.15576958844757613</v>
      </c>
      <c r="H8" s="9"/>
    </row>
    <row r="9" spans="2:8" x14ac:dyDescent="0.2">
      <c r="B9" s="105" t="s">
        <v>260</v>
      </c>
      <c r="C9" s="68">
        <v>48175</v>
      </c>
      <c r="D9" s="68">
        <v>50242</v>
      </c>
      <c r="E9" s="69">
        <v>1818970209.9499993</v>
      </c>
      <c r="F9" s="69">
        <v>37757.554954852087</v>
      </c>
      <c r="G9" s="106">
        <v>2.2409225953525007E-2</v>
      </c>
      <c r="H9" s="9"/>
    </row>
    <row r="10" spans="2:8" x14ac:dyDescent="0.2">
      <c r="B10" s="105" t="s">
        <v>261</v>
      </c>
      <c r="C10" s="68">
        <v>19264</v>
      </c>
      <c r="D10" s="68">
        <v>20010</v>
      </c>
      <c r="E10" s="69">
        <v>730390066.22999966</v>
      </c>
      <c r="F10" s="69">
        <v>37914.766727055627</v>
      </c>
      <c r="G10" s="106">
        <v>8.9249753459264246E-3</v>
      </c>
      <c r="H10" s="9"/>
    </row>
    <row r="11" spans="2:8" x14ac:dyDescent="0.2">
      <c r="B11" s="105" t="s">
        <v>262</v>
      </c>
      <c r="C11" s="68">
        <v>143715</v>
      </c>
      <c r="D11" s="68">
        <v>146393</v>
      </c>
      <c r="E11" s="69">
        <v>2423855457.7800074</v>
      </c>
      <c r="F11" s="69">
        <v>16865.709618202745</v>
      </c>
      <c r="G11" s="106">
        <v>6.5295048266677008E-2</v>
      </c>
      <c r="H11" s="9"/>
    </row>
    <row r="12" spans="2:8" x14ac:dyDescent="0.2">
      <c r="B12" s="105" t="s">
        <v>263</v>
      </c>
      <c r="C12" s="68">
        <v>83334</v>
      </c>
      <c r="D12" s="68">
        <v>85901</v>
      </c>
      <c r="E12" s="69">
        <v>3851496616.7099977</v>
      </c>
      <c r="F12" s="69">
        <v>46217.589659802696</v>
      </c>
      <c r="G12" s="106">
        <v>3.8314058330356109E-2</v>
      </c>
      <c r="H12" s="9"/>
    </row>
    <row r="13" spans="2:8" x14ac:dyDescent="0.2">
      <c r="B13" s="105" t="s">
        <v>264</v>
      </c>
      <c r="C13" s="68">
        <v>297682</v>
      </c>
      <c r="D13" s="68">
        <v>305890</v>
      </c>
      <c r="E13" s="69">
        <v>6095504792.0600233</v>
      </c>
      <c r="F13" s="69">
        <v>20476.564898314387</v>
      </c>
      <c r="G13" s="106">
        <v>0.13643481801926208</v>
      </c>
      <c r="H13" s="9"/>
    </row>
    <row r="14" spans="2:8" x14ac:dyDescent="0.2">
      <c r="B14" s="105" t="s">
        <v>265</v>
      </c>
      <c r="C14" s="68">
        <v>52890</v>
      </c>
      <c r="D14" s="68">
        <v>60571</v>
      </c>
      <c r="E14" s="69">
        <v>1512676564.6699989</v>
      </c>
      <c r="F14" s="69">
        <v>28600.42663395725</v>
      </c>
      <c r="G14" s="106">
        <v>2.7016225970920012E-2</v>
      </c>
      <c r="H14" s="9"/>
    </row>
    <row r="15" spans="2:8" x14ac:dyDescent="0.2">
      <c r="B15" s="105" t="s">
        <v>266</v>
      </c>
      <c r="C15" s="68">
        <v>59709</v>
      </c>
      <c r="D15" s="68">
        <v>70616</v>
      </c>
      <c r="E15" s="69">
        <v>1636967026.3699968</v>
      </c>
      <c r="F15" s="69">
        <v>27415.750161114687</v>
      </c>
      <c r="G15" s="106">
        <v>3.1496554674059991E-2</v>
      </c>
      <c r="H15" s="9"/>
    </row>
    <row r="16" spans="2:8" x14ac:dyDescent="0.2">
      <c r="B16" s="105" t="s">
        <v>267</v>
      </c>
      <c r="C16" s="68">
        <v>60532</v>
      </c>
      <c r="D16" s="68">
        <v>65798</v>
      </c>
      <c r="E16" s="69">
        <v>1636037995.4600003</v>
      </c>
      <c r="F16" s="69">
        <v>27027.654719156813</v>
      </c>
      <c r="G16" s="106">
        <v>2.9347602589268711E-2</v>
      </c>
      <c r="H16" s="9"/>
    </row>
    <row r="17" spans="2:8" x14ac:dyDescent="0.2">
      <c r="B17" s="101" t="s">
        <v>268</v>
      </c>
      <c r="C17" s="127">
        <v>357173</v>
      </c>
      <c r="D17" s="127">
        <v>364428</v>
      </c>
      <c r="E17" s="164">
        <v>9515290550.0800438</v>
      </c>
      <c r="F17" s="164">
        <v>26640.565076531628</v>
      </c>
      <c r="G17" s="104">
        <v>0.16254427363144802</v>
      </c>
      <c r="H17" s="9"/>
    </row>
    <row r="18" spans="2:8" x14ac:dyDescent="0.2">
      <c r="B18" s="105" t="s">
        <v>269</v>
      </c>
      <c r="C18" s="68">
        <v>62647</v>
      </c>
      <c r="D18" s="68">
        <v>64449</v>
      </c>
      <c r="E18" s="69">
        <v>1453951364.6899936</v>
      </c>
      <c r="F18" s="69">
        <v>23208.635125225366</v>
      </c>
      <c r="G18" s="106">
        <v>2.8745913846557329E-2</v>
      </c>
      <c r="H18" s="9"/>
    </row>
    <row r="19" spans="2:8" x14ac:dyDescent="0.2">
      <c r="B19" s="105" t="s">
        <v>270</v>
      </c>
      <c r="C19" s="68">
        <v>7148</v>
      </c>
      <c r="D19" s="68">
        <v>7273</v>
      </c>
      <c r="E19" s="69">
        <v>415143976.97999996</v>
      </c>
      <c r="F19" s="69">
        <v>58078.340372132057</v>
      </c>
      <c r="G19" s="106">
        <v>3.2439453118901992E-3</v>
      </c>
      <c r="H19" s="9"/>
    </row>
    <row r="20" spans="2:8" x14ac:dyDescent="0.2">
      <c r="B20" s="105" t="s">
        <v>271</v>
      </c>
      <c r="C20" s="68">
        <v>287378</v>
      </c>
      <c r="D20" s="68">
        <v>292706</v>
      </c>
      <c r="E20" s="69">
        <v>7646195208.4100494</v>
      </c>
      <c r="F20" s="69">
        <v>26606.75211188765</v>
      </c>
      <c r="G20" s="106">
        <v>0.13055441447300051</v>
      </c>
      <c r="H20" s="9"/>
    </row>
    <row r="21" spans="2:8" x14ac:dyDescent="0.2">
      <c r="B21" s="101" t="s">
        <v>272</v>
      </c>
      <c r="C21" s="127">
        <v>43325</v>
      </c>
      <c r="D21" s="127">
        <v>44110</v>
      </c>
      <c r="E21" s="164">
        <v>878508939.94999933</v>
      </c>
      <c r="F21" s="164">
        <v>20277.182687824559</v>
      </c>
      <c r="G21" s="104">
        <v>1.9674196027427017E-2</v>
      </c>
    </row>
    <row r="22" spans="2:8" x14ac:dyDescent="0.2">
      <c r="B22" s="105" t="s">
        <v>273</v>
      </c>
      <c r="C22" s="68">
        <v>2678</v>
      </c>
      <c r="D22" s="68">
        <v>2741</v>
      </c>
      <c r="E22" s="69">
        <v>61933422.910000004</v>
      </c>
      <c r="F22" s="69">
        <v>23126.744925317402</v>
      </c>
      <c r="G22" s="106">
        <v>1.222556592862785E-3</v>
      </c>
      <c r="H22" s="9"/>
    </row>
    <row r="23" spans="2:8" x14ac:dyDescent="0.2">
      <c r="B23" s="105" t="s">
        <v>274</v>
      </c>
      <c r="C23" s="68">
        <v>20873</v>
      </c>
      <c r="D23" s="68">
        <v>21217</v>
      </c>
      <c r="E23" s="69">
        <v>389128782.44999957</v>
      </c>
      <c r="F23" s="69">
        <v>18642.685883677459</v>
      </c>
      <c r="G23" s="106">
        <v>9.4633284315102928E-3</v>
      </c>
      <c r="H23" s="9"/>
    </row>
    <row r="24" spans="2:8" x14ac:dyDescent="0.2">
      <c r="B24" s="105" t="s">
        <v>275</v>
      </c>
      <c r="C24" s="68">
        <v>13372</v>
      </c>
      <c r="D24" s="68">
        <v>13637</v>
      </c>
      <c r="E24" s="69">
        <v>305080224.30999982</v>
      </c>
      <c r="F24" s="69">
        <v>22814.853747382578</v>
      </c>
      <c r="G24" s="106">
        <v>6.0824532130134262E-3</v>
      </c>
      <c r="H24" s="9"/>
    </row>
    <row r="25" spans="2:8" x14ac:dyDescent="0.2">
      <c r="B25" s="105" t="s">
        <v>276</v>
      </c>
      <c r="C25" s="68">
        <v>6402</v>
      </c>
      <c r="D25" s="68">
        <v>6515</v>
      </c>
      <c r="E25" s="69">
        <v>122366510.27999994</v>
      </c>
      <c r="F25" s="69">
        <v>19113.794170571688</v>
      </c>
      <c r="G25" s="106">
        <v>2.9058577900405126E-3</v>
      </c>
      <c r="H25" s="9"/>
    </row>
    <row r="26" spans="2:8" x14ac:dyDescent="0.2">
      <c r="B26" s="101" t="s">
        <v>329</v>
      </c>
      <c r="C26" s="127">
        <v>2283</v>
      </c>
      <c r="D26" s="127">
        <v>2303</v>
      </c>
      <c r="E26" s="164">
        <v>23049954.240000002</v>
      </c>
      <c r="F26" s="164">
        <v>10096.344388961894</v>
      </c>
      <c r="G26" s="104">
        <v>1.0271973124272142E-3</v>
      </c>
      <c r="H26" s="9"/>
    </row>
    <row r="27" spans="2:8" x14ac:dyDescent="0.2">
      <c r="B27" s="107" t="s">
        <v>127</v>
      </c>
      <c r="C27" s="82">
        <v>2153685</v>
      </c>
      <c r="D27" s="82">
        <v>2242023</v>
      </c>
      <c r="E27" s="83">
        <v>58036322800.050179</v>
      </c>
      <c r="F27" s="83">
        <v>26947.451832578994</v>
      </c>
      <c r="G27" s="108">
        <v>1</v>
      </c>
      <c r="H27" s="9"/>
    </row>
    <row r="28" spans="2:8" x14ac:dyDescent="0.2">
      <c r="B28" s="40" t="s">
        <v>215</v>
      </c>
      <c r="H28" s="9"/>
    </row>
    <row r="29" spans="2:8" x14ac:dyDescent="0.2">
      <c r="B29" s="40" t="s">
        <v>69</v>
      </c>
      <c r="C29" s="24"/>
    </row>
    <row r="30" spans="2:8" x14ac:dyDescent="0.2">
      <c r="C30" s="19"/>
    </row>
    <row r="31" spans="2:8" ht="15" customHeight="1" x14ac:dyDescent="0.2"/>
    <row r="32" spans="2:8" x14ac:dyDescent="0.2">
      <c r="H32" s="9"/>
    </row>
  </sheetData>
  <sortState xmlns:xlrd2="http://schemas.microsoft.com/office/spreadsheetml/2017/richdata2" ref="C6:G16">
    <sortCondition descending="1" ref="C6:C16"/>
  </sortState>
  <mergeCells count="3">
    <mergeCell ref="B3:G3"/>
    <mergeCell ref="B2:G2"/>
    <mergeCell ref="B1:G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3580-943D-421F-A459-5137D460DE58}">
  <dimension ref="B1:I29"/>
  <sheetViews>
    <sheetView showGridLines="0" workbookViewId="0">
      <selection activeCell="K29" sqref="K29"/>
    </sheetView>
  </sheetViews>
  <sheetFormatPr defaultRowHeight="12.75" x14ac:dyDescent="0.2"/>
  <cols>
    <col min="1" max="1" width="7.42578125" style="1" customWidth="1"/>
    <col min="2" max="2" width="31.42578125" style="1" customWidth="1"/>
    <col min="3" max="3" width="9.42578125" style="1" customWidth="1"/>
    <col min="4" max="4" width="10.85546875" style="1" customWidth="1"/>
    <col min="5" max="5" width="11.140625" style="1" customWidth="1"/>
    <col min="6" max="6" width="11.5703125" style="1" customWidth="1"/>
    <col min="7" max="7" width="11.7109375" style="1" customWidth="1"/>
    <col min="8" max="8" width="9" style="1" customWidth="1"/>
    <col min="9" max="9" width="8.5703125" style="1" customWidth="1"/>
    <col min="10" max="16384" width="9.140625" style="1"/>
  </cols>
  <sheetData>
    <row r="1" spans="2:9" x14ac:dyDescent="0.2">
      <c r="B1" s="266" t="s">
        <v>27</v>
      </c>
      <c r="C1" s="266"/>
      <c r="D1" s="266"/>
      <c r="E1" s="266"/>
      <c r="F1" s="266"/>
      <c r="G1" s="266"/>
      <c r="H1" s="266"/>
      <c r="I1" s="266"/>
    </row>
    <row r="2" spans="2:9" x14ac:dyDescent="0.2">
      <c r="B2" s="266" t="s">
        <v>222</v>
      </c>
      <c r="C2" s="266"/>
      <c r="D2" s="266"/>
      <c r="E2" s="266"/>
      <c r="F2" s="266"/>
      <c r="G2" s="266"/>
      <c r="H2" s="266"/>
      <c r="I2" s="266"/>
    </row>
    <row r="3" spans="2:9" x14ac:dyDescent="0.2">
      <c r="B3" s="270" t="s">
        <v>239</v>
      </c>
      <c r="C3" s="270"/>
      <c r="D3" s="270"/>
      <c r="E3" s="270"/>
      <c r="F3" s="270"/>
      <c r="G3" s="270"/>
      <c r="H3" s="270"/>
      <c r="I3" s="270"/>
    </row>
    <row r="4" spans="2:9" ht="22.5" x14ac:dyDescent="0.2">
      <c r="B4" s="223" t="s">
        <v>223</v>
      </c>
      <c r="C4" s="223" t="s">
        <v>78</v>
      </c>
      <c r="D4" s="223" t="s">
        <v>79</v>
      </c>
      <c r="E4" s="223" t="s">
        <v>80</v>
      </c>
      <c r="F4" s="223" t="s">
        <v>81</v>
      </c>
      <c r="G4" s="224" t="s">
        <v>82</v>
      </c>
      <c r="H4" s="223" t="s">
        <v>83</v>
      </c>
      <c r="I4" s="223" t="s">
        <v>128</v>
      </c>
    </row>
    <row r="5" spans="2:9" x14ac:dyDescent="0.2">
      <c r="B5" s="225" t="s">
        <v>256</v>
      </c>
      <c r="C5" s="226">
        <v>16920</v>
      </c>
      <c r="D5" s="226">
        <v>206216</v>
      </c>
      <c r="E5" s="226">
        <v>505083</v>
      </c>
      <c r="F5" s="226">
        <v>634760</v>
      </c>
      <c r="G5" s="226">
        <v>231184</v>
      </c>
      <c r="H5" s="226">
        <v>237019</v>
      </c>
      <c r="I5" s="226">
        <v>1831182</v>
      </c>
    </row>
    <row r="6" spans="2:9" x14ac:dyDescent="0.2">
      <c r="B6" s="178" t="s">
        <v>257</v>
      </c>
      <c r="C6" s="227">
        <v>2697</v>
      </c>
      <c r="D6" s="227">
        <v>120723</v>
      </c>
      <c r="E6" s="227">
        <v>100918</v>
      </c>
      <c r="F6" s="227">
        <v>161688</v>
      </c>
      <c r="G6" s="227">
        <v>116094</v>
      </c>
      <c r="H6" s="227">
        <v>135311</v>
      </c>
      <c r="I6" s="227">
        <v>637431</v>
      </c>
    </row>
    <row r="7" spans="2:9" x14ac:dyDescent="0.2">
      <c r="B7" s="178" t="s">
        <v>258</v>
      </c>
      <c r="C7" s="227">
        <v>179</v>
      </c>
      <c r="D7" s="227">
        <v>948</v>
      </c>
      <c r="E7" s="227">
        <v>14919</v>
      </c>
      <c r="F7" s="227">
        <v>17079</v>
      </c>
      <c r="G7" s="227">
        <v>3270</v>
      </c>
      <c r="H7" s="227">
        <v>2696</v>
      </c>
      <c r="I7" s="227">
        <v>39091</v>
      </c>
    </row>
    <row r="8" spans="2:9" x14ac:dyDescent="0.2">
      <c r="B8" s="178" t="s">
        <v>259</v>
      </c>
      <c r="C8" s="227">
        <v>1923</v>
      </c>
      <c r="D8" s="227">
        <v>10907</v>
      </c>
      <c r="E8" s="227">
        <v>129490</v>
      </c>
      <c r="F8" s="227">
        <v>158236</v>
      </c>
      <c r="G8" s="227">
        <v>24836</v>
      </c>
      <c r="H8" s="227">
        <v>23847</v>
      </c>
      <c r="I8" s="227">
        <v>349239</v>
      </c>
    </row>
    <row r="9" spans="2:9" x14ac:dyDescent="0.2">
      <c r="B9" s="178" t="s">
        <v>260</v>
      </c>
      <c r="C9" s="227">
        <v>1030</v>
      </c>
      <c r="D9" s="227">
        <v>1613</v>
      </c>
      <c r="E9" s="227">
        <v>7205</v>
      </c>
      <c r="F9" s="227">
        <v>18295</v>
      </c>
      <c r="G9" s="227">
        <v>13673</v>
      </c>
      <c r="H9" s="227">
        <v>8426</v>
      </c>
      <c r="I9" s="227">
        <v>50242</v>
      </c>
    </row>
    <row r="10" spans="2:9" x14ac:dyDescent="0.2">
      <c r="B10" s="178" t="s">
        <v>261</v>
      </c>
      <c r="C10" s="227">
        <v>208</v>
      </c>
      <c r="D10" s="227">
        <v>1096</v>
      </c>
      <c r="E10" s="227">
        <v>3581</v>
      </c>
      <c r="F10" s="227">
        <v>7864</v>
      </c>
      <c r="G10" s="227">
        <v>3865</v>
      </c>
      <c r="H10" s="227">
        <v>3396</v>
      </c>
      <c r="I10" s="227">
        <v>20010</v>
      </c>
    </row>
    <row r="11" spans="2:9" x14ac:dyDescent="0.2">
      <c r="B11" s="178" t="s">
        <v>262</v>
      </c>
      <c r="C11" s="227">
        <v>2263</v>
      </c>
      <c r="D11" s="227">
        <v>31211</v>
      </c>
      <c r="E11" s="227">
        <v>61364</v>
      </c>
      <c r="F11" s="227">
        <v>40503</v>
      </c>
      <c r="G11" s="227">
        <v>6121</v>
      </c>
      <c r="H11" s="227">
        <v>4931</v>
      </c>
      <c r="I11" s="227">
        <v>146393</v>
      </c>
    </row>
    <row r="12" spans="2:9" x14ac:dyDescent="0.2">
      <c r="B12" s="178" t="s">
        <v>263</v>
      </c>
      <c r="C12" s="227">
        <v>351</v>
      </c>
      <c r="D12" s="227">
        <v>1349</v>
      </c>
      <c r="E12" s="227">
        <v>13285</v>
      </c>
      <c r="F12" s="227">
        <v>32341</v>
      </c>
      <c r="G12" s="227">
        <v>16977</v>
      </c>
      <c r="H12" s="227">
        <v>21598</v>
      </c>
      <c r="I12" s="227">
        <v>85901</v>
      </c>
    </row>
    <row r="13" spans="2:9" x14ac:dyDescent="0.2">
      <c r="B13" s="178" t="s">
        <v>264</v>
      </c>
      <c r="C13" s="227">
        <v>3945</v>
      </c>
      <c r="D13" s="227">
        <v>23519</v>
      </c>
      <c r="E13" s="227">
        <v>123273</v>
      </c>
      <c r="F13" s="227">
        <v>111865</v>
      </c>
      <c r="G13" s="227">
        <v>23365</v>
      </c>
      <c r="H13" s="227">
        <v>19923</v>
      </c>
      <c r="I13" s="227">
        <v>305890</v>
      </c>
    </row>
    <row r="14" spans="2:9" x14ac:dyDescent="0.2">
      <c r="B14" s="178" t="s">
        <v>265</v>
      </c>
      <c r="C14" s="227">
        <v>3574</v>
      </c>
      <c r="D14" s="227">
        <v>9396</v>
      </c>
      <c r="E14" s="227">
        <v>13413</v>
      </c>
      <c r="F14" s="227">
        <v>19644</v>
      </c>
      <c r="G14" s="227">
        <v>7706</v>
      </c>
      <c r="H14" s="227">
        <v>6838</v>
      </c>
      <c r="I14" s="227">
        <v>60571</v>
      </c>
    </row>
    <row r="15" spans="2:9" x14ac:dyDescent="0.2">
      <c r="B15" s="178" t="s">
        <v>266</v>
      </c>
      <c r="C15" s="227">
        <v>252</v>
      </c>
      <c r="D15" s="227">
        <v>2411</v>
      </c>
      <c r="E15" s="227">
        <v>16242</v>
      </c>
      <c r="F15" s="227">
        <v>38688</v>
      </c>
      <c r="G15" s="227">
        <v>8408</v>
      </c>
      <c r="H15" s="227">
        <v>4615</v>
      </c>
      <c r="I15" s="227">
        <v>70616</v>
      </c>
    </row>
    <row r="16" spans="2:9" x14ac:dyDescent="0.2">
      <c r="B16" s="178" t="s">
        <v>267</v>
      </c>
      <c r="C16" s="227">
        <v>498</v>
      </c>
      <c r="D16" s="227">
        <v>3043</v>
      </c>
      <c r="E16" s="227">
        <v>21393</v>
      </c>
      <c r="F16" s="227">
        <v>28557</v>
      </c>
      <c r="G16" s="227">
        <v>6869</v>
      </c>
      <c r="H16" s="227">
        <v>5438</v>
      </c>
      <c r="I16" s="227">
        <v>65798</v>
      </c>
    </row>
    <row r="17" spans="2:9" x14ac:dyDescent="0.2">
      <c r="B17" s="225" t="s">
        <v>268</v>
      </c>
      <c r="C17" s="226">
        <v>5080</v>
      </c>
      <c r="D17" s="226">
        <v>11231</v>
      </c>
      <c r="E17" s="226">
        <v>107918</v>
      </c>
      <c r="F17" s="226">
        <v>168425</v>
      </c>
      <c r="G17" s="226">
        <v>39365</v>
      </c>
      <c r="H17" s="226">
        <v>32409</v>
      </c>
      <c r="I17" s="226">
        <v>364428</v>
      </c>
    </row>
    <row r="18" spans="2:9" x14ac:dyDescent="0.2">
      <c r="B18" s="178" t="s">
        <v>269</v>
      </c>
      <c r="C18" s="227">
        <v>337</v>
      </c>
      <c r="D18" s="227">
        <v>859</v>
      </c>
      <c r="E18" s="227">
        <v>19794</v>
      </c>
      <c r="F18" s="227">
        <v>30740</v>
      </c>
      <c r="G18" s="227">
        <v>7406</v>
      </c>
      <c r="H18" s="227">
        <v>5313</v>
      </c>
      <c r="I18" s="227">
        <v>64449</v>
      </c>
    </row>
    <row r="19" spans="2:9" x14ac:dyDescent="0.2">
      <c r="B19" s="178" t="s">
        <v>270</v>
      </c>
      <c r="C19" s="227">
        <v>15</v>
      </c>
      <c r="D19" s="227">
        <v>110</v>
      </c>
      <c r="E19" s="227">
        <v>358</v>
      </c>
      <c r="F19" s="227">
        <v>1596</v>
      </c>
      <c r="G19" s="227">
        <v>2304</v>
      </c>
      <c r="H19" s="227">
        <v>2890</v>
      </c>
      <c r="I19" s="227">
        <v>7273</v>
      </c>
    </row>
    <row r="20" spans="2:9" x14ac:dyDescent="0.2">
      <c r="B20" s="178" t="s">
        <v>271</v>
      </c>
      <c r="C20" s="227">
        <v>4728</v>
      </c>
      <c r="D20" s="227">
        <v>10262</v>
      </c>
      <c r="E20" s="227">
        <v>87766</v>
      </c>
      <c r="F20" s="227">
        <v>136089</v>
      </c>
      <c r="G20" s="227">
        <v>29655</v>
      </c>
      <c r="H20" s="227">
        <v>24206</v>
      </c>
      <c r="I20" s="227">
        <v>292706</v>
      </c>
    </row>
    <row r="21" spans="2:9" x14ac:dyDescent="0.2">
      <c r="B21" s="225" t="s">
        <v>272</v>
      </c>
      <c r="C21" s="226">
        <v>477</v>
      </c>
      <c r="D21" s="226">
        <v>1885</v>
      </c>
      <c r="E21" s="226">
        <v>16337</v>
      </c>
      <c r="F21" s="226">
        <v>21423</v>
      </c>
      <c r="G21" s="226">
        <v>2561</v>
      </c>
      <c r="H21" s="226">
        <v>1427</v>
      </c>
      <c r="I21" s="226">
        <v>44110</v>
      </c>
    </row>
    <row r="22" spans="2:9" x14ac:dyDescent="0.2">
      <c r="B22" s="178" t="s">
        <v>273</v>
      </c>
      <c r="C22" s="227">
        <v>40</v>
      </c>
      <c r="D22" s="227">
        <v>120</v>
      </c>
      <c r="E22" s="227">
        <v>953</v>
      </c>
      <c r="F22" s="227">
        <v>1241</v>
      </c>
      <c r="G22" s="227">
        <v>267</v>
      </c>
      <c r="H22" s="227">
        <v>120</v>
      </c>
      <c r="I22" s="227">
        <v>2741</v>
      </c>
    </row>
    <row r="23" spans="2:9" x14ac:dyDescent="0.2">
      <c r="B23" s="178" t="s">
        <v>274</v>
      </c>
      <c r="C23" s="227">
        <v>244</v>
      </c>
      <c r="D23" s="227">
        <v>1007</v>
      </c>
      <c r="E23" s="227">
        <v>9769</v>
      </c>
      <c r="F23" s="227">
        <v>8563</v>
      </c>
      <c r="G23" s="227">
        <v>1036</v>
      </c>
      <c r="H23" s="227">
        <v>598</v>
      </c>
      <c r="I23" s="227">
        <v>21217</v>
      </c>
    </row>
    <row r="24" spans="2:9" x14ac:dyDescent="0.2">
      <c r="B24" s="178" t="s">
        <v>275</v>
      </c>
      <c r="C24" s="227">
        <v>142</v>
      </c>
      <c r="D24" s="227">
        <v>360</v>
      </c>
      <c r="E24" s="227">
        <v>2869</v>
      </c>
      <c r="F24" s="227">
        <v>8856</v>
      </c>
      <c r="G24" s="227">
        <v>957</v>
      </c>
      <c r="H24" s="227">
        <v>453</v>
      </c>
      <c r="I24" s="227">
        <v>13637</v>
      </c>
    </row>
    <row r="25" spans="2:9" x14ac:dyDescent="0.2">
      <c r="B25" s="178" t="s">
        <v>276</v>
      </c>
      <c r="C25" s="227">
        <v>51</v>
      </c>
      <c r="D25" s="227">
        <v>398</v>
      </c>
      <c r="E25" s="227">
        <v>2746</v>
      </c>
      <c r="F25" s="227">
        <v>2763</v>
      </c>
      <c r="G25" s="227">
        <v>301</v>
      </c>
      <c r="H25" s="227">
        <v>256</v>
      </c>
      <c r="I25" s="227">
        <v>6515</v>
      </c>
    </row>
    <row r="26" spans="2:9" x14ac:dyDescent="0.2">
      <c r="B26" s="225" t="s">
        <v>327</v>
      </c>
      <c r="C26" s="226">
        <v>30</v>
      </c>
      <c r="D26" s="226">
        <v>520</v>
      </c>
      <c r="E26" s="226">
        <v>1652</v>
      </c>
      <c r="F26" s="226">
        <v>90</v>
      </c>
      <c r="G26" s="226">
        <v>10</v>
      </c>
      <c r="H26" s="226">
        <v>1</v>
      </c>
      <c r="I26" s="226">
        <v>2303</v>
      </c>
    </row>
    <row r="27" spans="2:9" x14ac:dyDescent="0.2">
      <c r="B27" s="228" t="s">
        <v>128</v>
      </c>
      <c r="C27" s="228">
        <v>22507</v>
      </c>
      <c r="D27" s="228">
        <v>219852</v>
      </c>
      <c r="E27" s="228">
        <v>630990</v>
      </c>
      <c r="F27" s="228">
        <v>824698</v>
      </c>
      <c r="G27" s="228">
        <v>273120</v>
      </c>
      <c r="H27" s="228">
        <v>270856</v>
      </c>
      <c r="I27" s="228">
        <v>2242023</v>
      </c>
    </row>
    <row r="28" spans="2:9" x14ac:dyDescent="0.2">
      <c r="B28" s="40" t="s">
        <v>69</v>
      </c>
    </row>
    <row r="29" spans="2:9" x14ac:dyDescent="0.2">
      <c r="C29" s="19"/>
    </row>
  </sheetData>
  <mergeCells count="3">
    <mergeCell ref="B2:I2"/>
    <mergeCell ref="B1:I1"/>
    <mergeCell ref="B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49D6-5D6F-491E-959B-6A3B77A4CD34}">
  <dimension ref="B1:L30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26.5703125" style="1" customWidth="1"/>
    <col min="3" max="3" width="9" style="1" bestFit="1" customWidth="1"/>
    <col min="4" max="4" width="7.7109375" style="1" bestFit="1" customWidth="1"/>
    <col min="5" max="5" width="8.7109375" style="1" bestFit="1" customWidth="1"/>
    <col min="6" max="8" width="14" style="1" hidden="1" customWidth="1"/>
    <col min="9" max="9" width="9" style="1" bestFit="1" customWidth="1"/>
    <col min="10" max="10" width="8.140625" style="1" bestFit="1" customWidth="1"/>
    <col min="11" max="11" width="8.85546875" style="1" bestFit="1" customWidth="1"/>
    <col min="12" max="16384" width="9.140625" style="1"/>
  </cols>
  <sheetData>
    <row r="1" spans="2:12" x14ac:dyDescent="0.2">
      <c r="B1" s="266" t="s">
        <v>33</v>
      </c>
      <c r="C1" s="266"/>
      <c r="D1" s="266"/>
      <c r="E1" s="266"/>
      <c r="F1" s="266"/>
      <c r="G1" s="266"/>
      <c r="H1" s="266"/>
      <c r="I1" s="266"/>
      <c r="J1" s="266"/>
      <c r="K1" s="266"/>
    </row>
    <row r="2" spans="2:12" x14ac:dyDescent="0.2">
      <c r="B2" s="266" t="s">
        <v>224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2:12" x14ac:dyDescent="0.2">
      <c r="B3" s="270" t="s">
        <v>239</v>
      </c>
      <c r="C3" s="270"/>
      <c r="D3" s="270"/>
      <c r="E3" s="270"/>
      <c r="F3" s="270"/>
      <c r="G3" s="270"/>
      <c r="H3" s="270"/>
      <c r="I3" s="270"/>
      <c r="J3" s="270"/>
      <c r="K3" s="270"/>
    </row>
    <row r="4" spans="2:12" ht="15" customHeight="1" x14ac:dyDescent="0.2">
      <c r="B4" s="267" t="s">
        <v>225</v>
      </c>
      <c r="C4" s="277" t="s">
        <v>177</v>
      </c>
      <c r="D4" s="278"/>
      <c r="E4" s="279"/>
      <c r="F4" s="277" t="s">
        <v>70</v>
      </c>
      <c r="G4" s="278"/>
      <c r="H4" s="279"/>
      <c r="I4" s="268" t="s">
        <v>200</v>
      </c>
      <c r="J4" s="268"/>
      <c r="K4" s="268"/>
    </row>
    <row r="5" spans="2:12" x14ac:dyDescent="0.2">
      <c r="B5" s="267"/>
      <c r="C5" s="78" t="s">
        <v>115</v>
      </c>
      <c r="D5" s="78" t="s">
        <v>116</v>
      </c>
      <c r="E5" s="78" t="s">
        <v>16</v>
      </c>
      <c r="F5" s="78" t="s">
        <v>115</v>
      </c>
      <c r="G5" s="78" t="s">
        <v>116</v>
      </c>
      <c r="H5" s="78" t="s">
        <v>16</v>
      </c>
      <c r="I5" s="123" t="s">
        <v>115</v>
      </c>
      <c r="J5" s="66" t="s">
        <v>116</v>
      </c>
      <c r="K5" s="66" t="s">
        <v>16</v>
      </c>
    </row>
    <row r="6" spans="2:12" x14ac:dyDescent="0.2">
      <c r="B6" s="163" t="s">
        <v>78</v>
      </c>
      <c r="C6" s="74">
        <v>19662</v>
      </c>
      <c r="D6" s="74">
        <v>2845</v>
      </c>
      <c r="E6" s="74">
        <v>22507</v>
      </c>
      <c r="F6" s="76">
        <v>159825120.79000008</v>
      </c>
      <c r="G6" s="76">
        <v>33161064.509999994</v>
      </c>
      <c r="H6" s="76">
        <v>192986185.30000007</v>
      </c>
      <c r="I6" s="76">
        <v>3065.3767453635596</v>
      </c>
      <c r="J6" s="76">
        <v>3101.454154607768</v>
      </c>
      <c r="K6" s="76">
        <v>3070.2076706950206</v>
      </c>
      <c r="L6" s="22"/>
    </row>
    <row r="7" spans="2:12" x14ac:dyDescent="0.2">
      <c r="B7" s="163" t="s">
        <v>79</v>
      </c>
      <c r="C7" s="74">
        <v>90130</v>
      </c>
      <c r="D7" s="74">
        <v>129722</v>
      </c>
      <c r="E7" s="74">
        <v>219852</v>
      </c>
      <c r="F7" s="76">
        <v>1768027040.4699819</v>
      </c>
      <c r="G7" s="76">
        <v>1023714186.5300004</v>
      </c>
      <c r="H7" s="76">
        <v>2791741226.9999824</v>
      </c>
      <c r="I7" s="76">
        <v>7124.5408293800701</v>
      </c>
      <c r="J7" s="76">
        <v>7761.7234318909377</v>
      </c>
      <c r="K7" s="76">
        <v>7501.5565434519613</v>
      </c>
    </row>
    <row r="8" spans="2:12" x14ac:dyDescent="0.2">
      <c r="B8" s="163" t="s">
        <v>80</v>
      </c>
      <c r="C8" s="74">
        <v>521041</v>
      </c>
      <c r="D8" s="74">
        <v>109949</v>
      </c>
      <c r="E8" s="74">
        <v>630990</v>
      </c>
      <c r="F8" s="76">
        <v>5804009610.3600245</v>
      </c>
      <c r="G8" s="76">
        <v>1429746184.2499995</v>
      </c>
      <c r="H8" s="76">
        <v>7233755794.6100235</v>
      </c>
      <c r="I8" s="76">
        <v>8577.2009065965613</v>
      </c>
      <c r="J8" s="76">
        <v>13699.785453534756</v>
      </c>
      <c r="K8" s="76">
        <v>9432.3563555198507</v>
      </c>
    </row>
    <row r="9" spans="2:12" x14ac:dyDescent="0.2">
      <c r="B9" s="163" t="s">
        <v>81</v>
      </c>
      <c r="C9" s="74">
        <v>646801</v>
      </c>
      <c r="D9" s="74">
        <v>177897</v>
      </c>
      <c r="E9" s="74">
        <v>824698</v>
      </c>
      <c r="F9" s="76">
        <v>13416434989.070116</v>
      </c>
      <c r="G9" s="76">
        <v>4369228121.4499979</v>
      </c>
      <c r="H9" s="76">
        <v>17785663110.520115</v>
      </c>
      <c r="I9" s="76">
        <v>20506.103190071135</v>
      </c>
      <c r="J9" s="76">
        <v>22809.867974252142</v>
      </c>
      <c r="K9" s="76">
        <v>20994.730981957327</v>
      </c>
    </row>
    <row r="10" spans="2:12" x14ac:dyDescent="0.2">
      <c r="B10" s="163" t="s">
        <v>82</v>
      </c>
      <c r="C10" s="74">
        <v>144989</v>
      </c>
      <c r="D10" s="74">
        <v>128131</v>
      </c>
      <c r="E10" s="74">
        <v>273120</v>
      </c>
      <c r="F10" s="76">
        <v>5434064163.3200073</v>
      </c>
      <c r="G10" s="76">
        <v>4652229856.5999985</v>
      </c>
      <c r="H10" s="76">
        <v>10086294019.920006</v>
      </c>
      <c r="I10" s="76">
        <v>37210.139442703141</v>
      </c>
      <c r="J10" s="76">
        <v>43176.440296549408</v>
      </c>
      <c r="K10" s="76">
        <v>39955.297433038955</v>
      </c>
    </row>
    <row r="11" spans="2:12" x14ac:dyDescent="0.2">
      <c r="B11" s="163" t="s">
        <v>83</v>
      </c>
      <c r="C11" s="74">
        <v>123058</v>
      </c>
      <c r="D11" s="74">
        <v>147798</v>
      </c>
      <c r="E11" s="74">
        <v>270856</v>
      </c>
      <c r="F11" s="76">
        <v>14107248169.310017</v>
      </c>
      <c r="G11" s="76">
        <v>11234348989.43001</v>
      </c>
      <c r="H11" s="76">
        <v>25341597158.740028</v>
      </c>
      <c r="I11" s="76">
        <v>108846.57684877006</v>
      </c>
      <c r="J11" s="76">
        <v>78032.320930638511</v>
      </c>
      <c r="K11" s="76">
        <v>92169.115093772751</v>
      </c>
    </row>
    <row r="12" spans="2:12" x14ac:dyDescent="0.2">
      <c r="B12" s="110" t="s">
        <v>16</v>
      </c>
      <c r="C12" s="166">
        <v>1545681</v>
      </c>
      <c r="D12" s="166">
        <v>696342</v>
      </c>
      <c r="E12" s="74">
        <v>2242023</v>
      </c>
      <c r="F12" s="167">
        <v>40689609093.320145</v>
      </c>
      <c r="G12" s="167">
        <v>22742428402.770004</v>
      </c>
      <c r="H12" s="167">
        <v>63432037496.090157</v>
      </c>
      <c r="I12" s="167">
        <v>23946.403000881139</v>
      </c>
      <c r="J12" s="167">
        <v>33803.899249933296</v>
      </c>
      <c r="K12" s="167">
        <v>26947.451832580082</v>
      </c>
    </row>
    <row r="13" spans="2:12" x14ac:dyDescent="0.2">
      <c r="B13" s="40" t="s">
        <v>69</v>
      </c>
      <c r="C13" s="37"/>
      <c r="D13" s="37"/>
      <c r="E13" s="37"/>
      <c r="F13" s="37"/>
      <c r="G13" s="37"/>
      <c r="H13" s="37"/>
      <c r="I13" s="37"/>
      <c r="J13" s="37"/>
      <c r="K13" s="37"/>
    </row>
    <row r="14" spans="2:12" x14ac:dyDescent="0.2">
      <c r="C14" s="9"/>
    </row>
    <row r="15" spans="2:12" x14ac:dyDescent="0.2">
      <c r="C15" s="41"/>
      <c r="D15" s="41"/>
    </row>
    <row r="16" spans="2:12" x14ac:dyDescent="0.2">
      <c r="C16" s="9"/>
      <c r="D16" s="9"/>
    </row>
    <row r="17" spans="3:5" x14ac:dyDescent="0.2">
      <c r="C17" s="9"/>
      <c r="D17" s="9"/>
    </row>
    <row r="18" spans="3:5" x14ac:dyDescent="0.2">
      <c r="E18" s="9"/>
    </row>
    <row r="19" spans="3:5" x14ac:dyDescent="0.2">
      <c r="C19" s="9"/>
    </row>
    <row r="30" spans="3:5" x14ac:dyDescent="0.2">
      <c r="C30" s="19"/>
    </row>
  </sheetData>
  <mergeCells count="7">
    <mergeCell ref="C4:E4"/>
    <mergeCell ref="I4:K4"/>
    <mergeCell ref="B4:B5"/>
    <mergeCell ref="F4:H4"/>
    <mergeCell ref="B1:K1"/>
    <mergeCell ref="B2:K2"/>
    <mergeCell ref="B3:K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1BB4-6F21-4F13-8226-82D0265D0D57}">
  <dimension ref="B1:O41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9.7109375" style="1" bestFit="1" customWidth="1"/>
    <col min="3" max="4" width="9" style="1" customWidth="1"/>
    <col min="5" max="5" width="8.42578125" style="1" customWidth="1"/>
    <col min="6" max="6" width="8.85546875" style="1" customWidth="1"/>
    <col min="7" max="7" width="9.28515625" style="1" customWidth="1"/>
    <col min="8" max="8" width="10.7109375" style="1" customWidth="1"/>
    <col min="9" max="9" width="10.85546875" style="1" customWidth="1"/>
    <col min="10" max="10" width="10.5703125" style="1" customWidth="1"/>
    <col min="11" max="11" width="9.42578125" style="1" customWidth="1"/>
    <col min="12" max="12" width="10.85546875" style="7" customWidth="1"/>
    <col min="13" max="13" width="16" style="1" bestFit="1" customWidth="1"/>
    <col min="14" max="15" width="17" style="39" bestFit="1" customWidth="1"/>
    <col min="16" max="16384" width="9.140625" style="1"/>
  </cols>
  <sheetData>
    <row r="1" spans="2:13" x14ac:dyDescent="0.2">
      <c r="B1" s="240" t="s">
        <v>34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"/>
    </row>
    <row r="2" spans="2:13" x14ac:dyDescent="0.2">
      <c r="B2" s="240" t="s">
        <v>247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"/>
    </row>
    <row r="3" spans="2:13" x14ac:dyDescent="0.2">
      <c r="B3" s="241" t="s">
        <v>176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15"/>
    </row>
    <row r="4" spans="2:13" ht="38.25" customHeight="1" x14ac:dyDescent="0.2">
      <c r="B4" s="244" t="s">
        <v>0</v>
      </c>
      <c r="C4" s="246" t="s">
        <v>190</v>
      </c>
      <c r="D4" s="247"/>
      <c r="E4" s="248"/>
      <c r="F4" s="242" t="s">
        <v>192</v>
      </c>
      <c r="G4" s="243"/>
      <c r="H4" s="245" t="s">
        <v>191</v>
      </c>
      <c r="I4" s="245"/>
      <c r="J4" s="245"/>
      <c r="K4" s="242" t="s">
        <v>193</v>
      </c>
      <c r="L4" s="243"/>
      <c r="M4" s="12"/>
    </row>
    <row r="5" spans="2:13" x14ac:dyDescent="0.2">
      <c r="B5" s="244"/>
      <c r="C5" s="218">
        <v>2020</v>
      </c>
      <c r="D5" s="196">
        <v>2021</v>
      </c>
      <c r="E5" s="196">
        <v>2022</v>
      </c>
      <c r="F5" s="150" t="s">
        <v>28</v>
      </c>
      <c r="G5" s="184" t="s">
        <v>29</v>
      </c>
      <c r="H5" s="196">
        <v>2020</v>
      </c>
      <c r="I5" s="196">
        <v>2021</v>
      </c>
      <c r="J5" s="196">
        <v>2022</v>
      </c>
      <c r="K5" s="150" t="s">
        <v>149</v>
      </c>
      <c r="L5" s="184" t="s">
        <v>29</v>
      </c>
    </row>
    <row r="6" spans="2:13" x14ac:dyDescent="0.2">
      <c r="B6" s="73" t="s">
        <v>1</v>
      </c>
      <c r="C6" s="74">
        <v>676365</v>
      </c>
      <c r="D6" s="74">
        <v>652404</v>
      </c>
      <c r="E6" s="74">
        <v>688184</v>
      </c>
      <c r="F6" s="75">
        <v>35780</v>
      </c>
      <c r="G6" s="131">
        <v>5.4843317944095991E-2</v>
      </c>
      <c r="H6" s="76">
        <v>28376.414086991408</v>
      </c>
      <c r="I6" s="76">
        <v>30057.154790562145</v>
      </c>
      <c r="J6" s="76">
        <v>32921.033565059202</v>
      </c>
      <c r="K6" s="151">
        <v>4544.6194780677943</v>
      </c>
      <c r="L6" s="131">
        <v>0.16015481956725403</v>
      </c>
      <c r="M6" s="19"/>
    </row>
    <row r="7" spans="2:13" x14ac:dyDescent="0.2">
      <c r="B7" s="73" t="s">
        <v>2</v>
      </c>
      <c r="C7" s="74">
        <v>672940</v>
      </c>
      <c r="D7" s="74">
        <v>650805</v>
      </c>
      <c r="E7" s="74">
        <v>683046</v>
      </c>
      <c r="F7" s="75">
        <v>32241</v>
      </c>
      <c r="G7" s="131">
        <v>4.9540184847995945E-2</v>
      </c>
      <c r="H7" s="76">
        <v>28757.113232920849</v>
      </c>
      <c r="I7" s="76">
        <v>30107.732518667297</v>
      </c>
      <c r="J7" s="76">
        <v>33443.723431758997</v>
      </c>
      <c r="K7" s="151">
        <v>4686.6101988381488</v>
      </c>
      <c r="L7" s="131">
        <v>0.16297220659384426</v>
      </c>
      <c r="M7" s="19"/>
    </row>
    <row r="8" spans="2:13" x14ac:dyDescent="0.2">
      <c r="B8" s="73" t="s">
        <v>3</v>
      </c>
      <c r="C8" s="74">
        <v>668583</v>
      </c>
      <c r="D8" s="74">
        <v>619989</v>
      </c>
      <c r="E8" s="74">
        <v>687742</v>
      </c>
      <c r="F8" s="75">
        <v>67753</v>
      </c>
      <c r="G8" s="131">
        <v>0.10928097111400363</v>
      </c>
      <c r="H8" s="76">
        <v>29084.395368331716</v>
      </c>
      <c r="I8" s="76">
        <v>31995.04677329785</v>
      </c>
      <c r="J8" s="76">
        <v>33738.676537527062</v>
      </c>
      <c r="K8" s="151">
        <v>4654.2811691953466</v>
      </c>
      <c r="L8" s="131">
        <v>0.16002674665408789</v>
      </c>
      <c r="M8" s="19"/>
    </row>
    <row r="9" spans="2:13" x14ac:dyDescent="0.2">
      <c r="B9" s="73" t="s">
        <v>4</v>
      </c>
      <c r="C9" s="74">
        <v>656564</v>
      </c>
      <c r="D9" s="74">
        <v>618630</v>
      </c>
      <c r="E9" s="74">
        <v>696342</v>
      </c>
      <c r="F9" s="75">
        <v>77712</v>
      </c>
      <c r="G9" s="131">
        <v>0.12561951408758062</v>
      </c>
      <c r="H9" s="76">
        <v>29387.254618062729</v>
      </c>
      <c r="I9" s="76">
        <v>32173.632696042794</v>
      </c>
      <c r="J9" s="76">
        <v>33803.899249933304</v>
      </c>
      <c r="K9" s="151">
        <v>4416.6446318705748</v>
      </c>
      <c r="L9" s="131">
        <v>0.15029116156893085</v>
      </c>
      <c r="M9" s="19"/>
    </row>
    <row r="10" spans="2:13" x14ac:dyDescent="0.2">
      <c r="B10" s="73" t="s">
        <v>5</v>
      </c>
      <c r="C10" s="74">
        <v>664303</v>
      </c>
      <c r="D10" s="74">
        <v>622062</v>
      </c>
      <c r="E10" s="74"/>
      <c r="F10" s="75"/>
      <c r="G10" s="131"/>
      <c r="H10" s="76">
        <v>29257.668538161644</v>
      </c>
      <c r="I10" s="76">
        <v>32284.179765758727</v>
      </c>
      <c r="J10" s="76"/>
      <c r="K10" s="151"/>
      <c r="L10" s="131"/>
      <c r="M10" s="19"/>
    </row>
    <row r="11" spans="2:13" x14ac:dyDescent="0.2">
      <c r="B11" s="73" t="s">
        <v>6</v>
      </c>
      <c r="C11" s="74">
        <v>673794</v>
      </c>
      <c r="D11" s="74">
        <v>622230</v>
      </c>
      <c r="E11" s="74"/>
      <c r="F11" s="75"/>
      <c r="G11" s="131"/>
      <c r="H11" s="76">
        <v>28945.576122723687</v>
      </c>
      <c r="I11" s="76">
        <v>33230.168060863274</v>
      </c>
      <c r="J11" s="76"/>
      <c r="K11" s="151"/>
      <c r="L11" s="131"/>
      <c r="M11" s="19"/>
    </row>
    <row r="12" spans="2:13" x14ac:dyDescent="0.2">
      <c r="B12" s="73" t="s">
        <v>7</v>
      </c>
      <c r="C12" s="74">
        <v>681975</v>
      </c>
      <c r="D12" s="74">
        <v>626115</v>
      </c>
      <c r="E12" s="74"/>
      <c r="F12" s="75"/>
      <c r="G12" s="131"/>
      <c r="H12" s="76">
        <v>28786.991908596123</v>
      </c>
      <c r="I12" s="76">
        <v>33780.829509268173</v>
      </c>
      <c r="J12" s="76"/>
      <c r="K12" s="151"/>
      <c r="L12" s="131"/>
      <c r="M12" s="19"/>
    </row>
    <row r="13" spans="2:13" x14ac:dyDescent="0.2">
      <c r="B13" s="73" t="s">
        <v>8</v>
      </c>
      <c r="C13" s="74">
        <v>641746</v>
      </c>
      <c r="D13" s="74">
        <v>630520</v>
      </c>
      <c r="E13" s="74"/>
      <c r="F13" s="75"/>
      <c r="G13" s="131"/>
      <c r="H13" s="76">
        <v>30254.574186253791</v>
      </c>
      <c r="I13" s="76">
        <v>34313.536262913498</v>
      </c>
      <c r="J13" s="76"/>
      <c r="K13" s="151"/>
      <c r="L13" s="131"/>
    </row>
    <row r="14" spans="2:13" x14ac:dyDescent="0.2">
      <c r="B14" s="73" t="s">
        <v>9</v>
      </c>
      <c r="C14" s="74">
        <v>657780</v>
      </c>
      <c r="D14" s="74">
        <v>636449</v>
      </c>
      <c r="E14" s="74"/>
      <c r="F14" s="75"/>
      <c r="G14" s="131"/>
      <c r="H14" s="76">
        <v>28904.797866195026</v>
      </c>
      <c r="I14" s="76">
        <v>34360.09030621346</v>
      </c>
      <c r="J14" s="76"/>
      <c r="K14" s="151"/>
      <c r="L14" s="131"/>
    </row>
    <row r="15" spans="2:13" x14ac:dyDescent="0.2">
      <c r="B15" s="73" t="s">
        <v>10</v>
      </c>
      <c r="C15" s="74">
        <v>652992</v>
      </c>
      <c r="D15" s="74">
        <v>651474</v>
      </c>
      <c r="E15" s="74"/>
      <c r="F15" s="75"/>
      <c r="G15" s="131"/>
      <c r="H15" s="76">
        <v>29160.115326133669</v>
      </c>
      <c r="I15" s="76">
        <v>33690.773563847579</v>
      </c>
      <c r="J15" s="76"/>
      <c r="K15" s="151"/>
      <c r="L15" s="131"/>
    </row>
    <row r="16" spans="2:13" x14ac:dyDescent="0.2">
      <c r="B16" s="73" t="s">
        <v>11</v>
      </c>
      <c r="C16" s="74">
        <v>654900</v>
      </c>
      <c r="D16" s="74">
        <v>659202</v>
      </c>
      <c r="E16" s="74"/>
      <c r="F16" s="75"/>
      <c r="G16" s="131"/>
      <c r="H16" s="76">
        <v>29223.791836256631</v>
      </c>
      <c r="I16" s="76">
        <v>33401.36561570999</v>
      </c>
      <c r="J16" s="76"/>
      <c r="K16" s="151"/>
      <c r="L16" s="131"/>
    </row>
    <row r="17" spans="2:12" x14ac:dyDescent="0.2">
      <c r="B17" s="73" t="s">
        <v>12</v>
      </c>
      <c r="C17" s="74">
        <v>642205</v>
      </c>
      <c r="D17" s="74">
        <v>680832</v>
      </c>
      <c r="E17" s="74"/>
      <c r="F17" s="75"/>
      <c r="G17" s="131"/>
      <c r="H17" s="76">
        <v>30284.112319576045</v>
      </c>
      <c r="I17" s="76">
        <v>33129.422500670618</v>
      </c>
      <c r="J17" s="76"/>
      <c r="K17" s="151"/>
      <c r="L17" s="131"/>
    </row>
    <row r="18" spans="2:12" ht="12.75" customHeight="1" x14ac:dyDescent="0.2">
      <c r="B18" s="238" t="s">
        <v>158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 spans="2:12" ht="19.5" customHeight="1" x14ac:dyDescent="0.2"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</row>
    <row r="20" spans="2:12" x14ac:dyDescent="0.2">
      <c r="B20" s="40" t="s">
        <v>69</v>
      </c>
      <c r="C20" s="40"/>
    </row>
    <row r="23" spans="2:12" x14ac:dyDescent="0.2">
      <c r="E23" s="19"/>
    </row>
    <row r="24" spans="2:12" x14ac:dyDescent="0.2">
      <c r="E24" s="19"/>
    </row>
    <row r="25" spans="2:12" x14ac:dyDescent="0.2">
      <c r="E25" s="153"/>
      <c r="G25" s="39"/>
      <c r="H25" s="19"/>
      <c r="I25" s="19"/>
    </row>
    <row r="26" spans="2:12" x14ac:dyDescent="0.2">
      <c r="E26" s="153"/>
      <c r="G26" s="39"/>
      <c r="H26" s="19"/>
      <c r="I26" s="19"/>
    </row>
    <row r="27" spans="2:12" x14ac:dyDescent="0.2">
      <c r="E27" s="153"/>
      <c r="G27" s="39"/>
      <c r="H27" s="19"/>
      <c r="I27" s="19"/>
    </row>
    <row r="28" spans="2:12" x14ac:dyDescent="0.2">
      <c r="E28" s="153"/>
      <c r="G28" s="39"/>
      <c r="H28" s="19"/>
      <c r="I28" s="19"/>
    </row>
    <row r="29" spans="2:12" x14ac:dyDescent="0.2">
      <c r="E29" s="153"/>
      <c r="G29" s="39"/>
      <c r="H29" s="19"/>
      <c r="I29" s="19"/>
    </row>
    <row r="30" spans="2:12" x14ac:dyDescent="0.2">
      <c r="E30" s="153"/>
      <c r="G30" s="39"/>
      <c r="H30" s="19"/>
      <c r="I30" s="19"/>
    </row>
    <row r="31" spans="2:12" x14ac:dyDescent="0.2">
      <c r="E31" s="153"/>
      <c r="G31" s="39"/>
      <c r="H31" s="19"/>
      <c r="I31" s="19"/>
    </row>
    <row r="32" spans="2:12" x14ac:dyDescent="0.2">
      <c r="E32" s="153"/>
      <c r="G32" s="39"/>
      <c r="H32" s="19"/>
      <c r="I32" s="19"/>
    </row>
    <row r="33" spans="5:9" x14ac:dyDescent="0.2">
      <c r="E33" s="153"/>
      <c r="G33" s="39"/>
      <c r="H33" s="19"/>
      <c r="I33" s="19"/>
    </row>
    <row r="34" spans="5:9" x14ac:dyDescent="0.2">
      <c r="E34" s="153"/>
      <c r="G34" s="39"/>
      <c r="H34" s="19"/>
      <c r="I34" s="19"/>
    </row>
    <row r="35" spans="5:9" x14ac:dyDescent="0.2">
      <c r="E35" s="153"/>
      <c r="G35" s="39"/>
      <c r="H35" s="19"/>
      <c r="I35" s="19"/>
    </row>
    <row r="36" spans="5:9" x14ac:dyDescent="0.2">
      <c r="E36" s="153"/>
      <c r="G36" s="39"/>
      <c r="H36" s="19"/>
      <c r="I36" s="19"/>
    </row>
    <row r="37" spans="5:9" x14ac:dyDescent="0.2">
      <c r="E37" s="153"/>
      <c r="G37" s="39"/>
      <c r="H37" s="19"/>
      <c r="I37" s="19"/>
    </row>
    <row r="38" spans="5:9" x14ac:dyDescent="0.2">
      <c r="E38" s="153"/>
      <c r="G38" s="39"/>
      <c r="H38" s="19"/>
      <c r="I38" s="19"/>
    </row>
    <row r="39" spans="5:9" x14ac:dyDescent="0.2">
      <c r="E39" s="153"/>
      <c r="G39" s="39"/>
      <c r="H39" s="19"/>
      <c r="I39" s="19"/>
    </row>
    <row r="40" spans="5:9" x14ac:dyDescent="0.2">
      <c r="E40" s="153"/>
      <c r="G40" s="39"/>
      <c r="H40" s="19"/>
      <c r="I40" s="19"/>
    </row>
    <row r="41" spans="5:9" x14ac:dyDescent="0.2">
      <c r="E41" s="153"/>
      <c r="G41" s="39"/>
      <c r="H41" s="19"/>
      <c r="I41" s="19"/>
    </row>
  </sheetData>
  <mergeCells count="9">
    <mergeCell ref="B18:L19"/>
    <mergeCell ref="B1:L1"/>
    <mergeCell ref="B2:L2"/>
    <mergeCell ref="B3:L3"/>
    <mergeCell ref="B4:B5"/>
    <mergeCell ref="F4:G4"/>
    <mergeCell ref="H4:J4"/>
    <mergeCell ref="K4:L4"/>
    <mergeCell ref="C4:E4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B34C-2080-4EF5-9A76-49C0C7990894}">
  <dimension ref="B1:K23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36.5703125" style="1" bestFit="1" customWidth="1"/>
    <col min="3" max="3" width="12.28515625" style="1" customWidth="1"/>
    <col min="4" max="4" width="8.85546875" style="1" bestFit="1" customWidth="1"/>
    <col min="5" max="5" width="13.28515625" style="1" bestFit="1" customWidth="1"/>
    <col min="6" max="6" width="14.42578125" style="1" bestFit="1" customWidth="1"/>
    <col min="7" max="7" width="10.42578125" style="1" customWidth="1"/>
    <col min="8" max="8" width="14" style="1" bestFit="1" customWidth="1"/>
    <col min="9" max="9" width="8.710937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66" t="s">
        <v>35</v>
      </c>
      <c r="C1" s="266"/>
      <c r="D1" s="266"/>
      <c r="E1" s="266"/>
      <c r="F1" s="266"/>
      <c r="G1" s="266"/>
      <c r="H1" s="3"/>
      <c r="I1" s="3"/>
      <c r="J1" s="3"/>
      <c r="K1" s="3"/>
    </row>
    <row r="2" spans="2:11" x14ac:dyDescent="0.2">
      <c r="B2" s="266" t="s">
        <v>248</v>
      </c>
      <c r="C2" s="266"/>
      <c r="D2" s="266"/>
      <c r="E2" s="266"/>
      <c r="F2" s="266"/>
      <c r="G2" s="266"/>
      <c r="H2" s="3"/>
      <c r="I2" s="3"/>
      <c r="J2" s="3"/>
      <c r="K2" s="3"/>
    </row>
    <row r="3" spans="2:11" ht="15" x14ac:dyDescent="0.25">
      <c r="B3" s="270" t="s">
        <v>239</v>
      </c>
      <c r="C3" s="270"/>
      <c r="D3" s="270"/>
      <c r="E3" s="270"/>
      <c r="F3" s="270"/>
      <c r="G3" s="270"/>
      <c r="H3"/>
      <c r="I3"/>
      <c r="J3"/>
      <c r="K3"/>
    </row>
    <row r="4" spans="2:11" ht="35.25" customHeight="1" x14ac:dyDescent="0.2">
      <c r="B4" s="182" t="s">
        <v>84</v>
      </c>
      <c r="C4" s="212" t="s">
        <v>157</v>
      </c>
      <c r="D4" s="212" t="s">
        <v>177</v>
      </c>
      <c r="E4" s="212" t="s">
        <v>179</v>
      </c>
      <c r="F4" s="213" t="s">
        <v>226</v>
      </c>
      <c r="G4" s="213" t="s">
        <v>197</v>
      </c>
    </row>
    <row r="5" spans="2:11" x14ac:dyDescent="0.2">
      <c r="B5" s="101" t="s">
        <v>256</v>
      </c>
      <c r="C5" s="102">
        <v>653387</v>
      </c>
      <c r="D5" s="102">
        <v>693989</v>
      </c>
      <c r="E5" s="103">
        <v>22101751055.030064</v>
      </c>
      <c r="F5" s="103">
        <v>33826.432198727765</v>
      </c>
      <c r="G5" s="104">
        <v>0.99662091328686186</v>
      </c>
      <c r="H5" s="9"/>
    </row>
    <row r="6" spans="2:11" x14ac:dyDescent="0.2">
      <c r="B6" s="80" t="s">
        <v>257</v>
      </c>
      <c r="C6" s="85">
        <v>603990</v>
      </c>
      <c r="D6" s="85">
        <v>636149</v>
      </c>
      <c r="E6" s="86">
        <v>19965993557.290062</v>
      </c>
      <c r="F6" s="86">
        <v>33056.828022467365</v>
      </c>
      <c r="G6" s="106">
        <v>0.91355828027032693</v>
      </c>
      <c r="H6" s="9"/>
    </row>
    <row r="7" spans="2:11" x14ac:dyDescent="0.2">
      <c r="B7" s="80" t="s">
        <v>260</v>
      </c>
      <c r="C7" s="85">
        <v>1007</v>
      </c>
      <c r="D7" s="85">
        <v>1066</v>
      </c>
      <c r="E7" s="86">
        <v>66756377.050000004</v>
      </c>
      <c r="F7" s="86">
        <v>66292.330734856019</v>
      </c>
      <c r="G7" s="106">
        <v>1.53085696396311E-3</v>
      </c>
      <c r="H7" s="9"/>
    </row>
    <row r="8" spans="2:11" x14ac:dyDescent="0.2">
      <c r="B8" s="80" t="s">
        <v>261</v>
      </c>
      <c r="C8" s="85">
        <v>2047</v>
      </c>
      <c r="D8" s="85">
        <v>2164</v>
      </c>
      <c r="E8" s="86">
        <v>35027413.700000003</v>
      </c>
      <c r="F8" s="86">
        <v>17111.584611626771</v>
      </c>
      <c r="G8" s="106">
        <v>3.107668358364137E-3</v>
      </c>
      <c r="H8" s="9"/>
    </row>
    <row r="9" spans="2:11" x14ac:dyDescent="0.2">
      <c r="B9" s="80" t="s">
        <v>262</v>
      </c>
      <c r="C9" s="85">
        <v>324</v>
      </c>
      <c r="D9" s="85">
        <v>326</v>
      </c>
      <c r="E9" s="86">
        <v>12850199.450000001</v>
      </c>
      <c r="F9" s="86">
        <v>39661.109413580249</v>
      </c>
      <c r="G9" s="106">
        <v>4.6816076008627947E-4</v>
      </c>
      <c r="H9" s="9"/>
    </row>
    <row r="10" spans="2:11" x14ac:dyDescent="0.2">
      <c r="B10" s="80" t="s">
        <v>263</v>
      </c>
      <c r="C10" s="85">
        <v>13358</v>
      </c>
      <c r="D10" s="85">
        <v>13968</v>
      </c>
      <c r="E10" s="86">
        <v>807911264.45999992</v>
      </c>
      <c r="F10" s="86">
        <v>60481.45414433298</v>
      </c>
      <c r="G10" s="106">
        <v>2.005910888615077E-2</v>
      </c>
      <c r="H10" s="9"/>
    </row>
    <row r="11" spans="2:11" x14ac:dyDescent="0.2">
      <c r="B11" s="80" t="s">
        <v>264</v>
      </c>
      <c r="C11" s="85">
        <v>14364</v>
      </c>
      <c r="D11" s="85">
        <v>15215</v>
      </c>
      <c r="E11" s="86">
        <v>411727807.55999982</v>
      </c>
      <c r="F11" s="86">
        <v>28663.868529657466</v>
      </c>
      <c r="G11" s="106">
        <v>2.1849895597278349E-2</v>
      </c>
      <c r="H11" s="9"/>
    </row>
    <row r="12" spans="2:11" x14ac:dyDescent="0.2">
      <c r="B12" s="80" t="s">
        <v>265</v>
      </c>
      <c r="C12" s="85">
        <v>5947</v>
      </c>
      <c r="D12" s="85">
        <v>6776</v>
      </c>
      <c r="E12" s="86">
        <v>311451125.10999995</v>
      </c>
      <c r="F12" s="86">
        <v>52371.132522280132</v>
      </c>
      <c r="G12" s="106">
        <v>9.7308506452289251E-3</v>
      </c>
      <c r="H12" s="9"/>
    </row>
    <row r="13" spans="2:11" x14ac:dyDescent="0.2">
      <c r="B13" s="80" t="s">
        <v>266</v>
      </c>
      <c r="C13" s="85">
        <v>8903</v>
      </c>
      <c r="D13" s="85">
        <v>11126</v>
      </c>
      <c r="E13" s="86">
        <v>369974629.12000006</v>
      </c>
      <c r="F13" s="86">
        <v>41556.175347635639</v>
      </c>
      <c r="G13" s="106">
        <v>1.5977781032883265E-2</v>
      </c>
      <c r="H13" s="9"/>
      <c r="I13" s="37"/>
      <c r="J13" s="37"/>
      <c r="K13" s="37"/>
    </row>
    <row r="14" spans="2:11" x14ac:dyDescent="0.2">
      <c r="B14" s="80" t="s">
        <v>267</v>
      </c>
      <c r="C14" s="85">
        <v>3447</v>
      </c>
      <c r="D14" s="85">
        <v>7199</v>
      </c>
      <c r="E14" s="86">
        <v>120058681.28999999</v>
      </c>
      <c r="F14" s="86">
        <v>34829.904638816362</v>
      </c>
      <c r="G14" s="106">
        <v>1.033831077258014E-2</v>
      </c>
      <c r="H14" s="9"/>
    </row>
    <row r="15" spans="2:11" x14ac:dyDescent="0.2">
      <c r="B15" s="112" t="s">
        <v>268</v>
      </c>
      <c r="C15" s="102">
        <v>805</v>
      </c>
      <c r="D15" s="102">
        <v>821</v>
      </c>
      <c r="E15" s="103">
        <v>16861782.890000001</v>
      </c>
      <c r="F15" s="103">
        <v>20946.314149068323</v>
      </c>
      <c r="G15" s="104">
        <v>1.1790183559228081E-3</v>
      </c>
      <c r="H15" s="9"/>
    </row>
    <row r="16" spans="2:11" x14ac:dyDescent="0.2">
      <c r="B16" s="80" t="s">
        <v>271</v>
      </c>
      <c r="C16" s="85">
        <v>805</v>
      </c>
      <c r="D16" s="85">
        <v>821</v>
      </c>
      <c r="E16" s="86">
        <v>16861782.890000001</v>
      </c>
      <c r="F16" s="86">
        <v>20946.314149068323</v>
      </c>
      <c r="G16" s="106">
        <v>1.1790183559228081E-3</v>
      </c>
      <c r="H16" s="9"/>
    </row>
    <row r="17" spans="2:8" x14ac:dyDescent="0.2">
      <c r="B17" s="112" t="s">
        <v>272</v>
      </c>
      <c r="C17" s="102">
        <v>1481</v>
      </c>
      <c r="D17" s="102">
        <v>1530</v>
      </c>
      <c r="E17" s="103">
        <v>45729302.780000009</v>
      </c>
      <c r="F17" s="103">
        <v>30877.314503713707</v>
      </c>
      <c r="G17" s="104">
        <v>2.1971962053129067E-3</v>
      </c>
      <c r="H17" s="9"/>
    </row>
    <row r="18" spans="2:8" x14ac:dyDescent="0.2">
      <c r="B18" s="80" t="s">
        <v>273</v>
      </c>
      <c r="C18" s="85">
        <v>896</v>
      </c>
      <c r="D18" s="85">
        <v>935</v>
      </c>
      <c r="E18" s="86">
        <v>27841142.380000003</v>
      </c>
      <c r="F18" s="86">
        <v>31072.703549107147</v>
      </c>
      <c r="G18" s="106">
        <v>1.3427310143578873E-3</v>
      </c>
      <c r="H18" s="9"/>
    </row>
    <row r="19" spans="2:8" x14ac:dyDescent="0.2">
      <c r="B19" s="113" t="s">
        <v>276</v>
      </c>
      <c r="C19" s="114">
        <v>585</v>
      </c>
      <c r="D19" s="114">
        <v>595</v>
      </c>
      <c r="E19" s="115">
        <v>17888160.400000006</v>
      </c>
      <c r="F19" s="115">
        <v>30578.051965811977</v>
      </c>
      <c r="G19" s="116">
        <v>8.5446519095501927E-4</v>
      </c>
      <c r="H19" s="9"/>
    </row>
    <row r="20" spans="2:8" x14ac:dyDescent="0.2">
      <c r="B20" s="112" t="s">
        <v>328</v>
      </c>
      <c r="C20" s="102">
        <v>2</v>
      </c>
      <c r="D20" s="102">
        <v>2</v>
      </c>
      <c r="E20" s="103">
        <v>29500</v>
      </c>
      <c r="F20" s="103">
        <v>14750</v>
      </c>
      <c r="G20" s="104">
        <v>2.8721519023698125E-6</v>
      </c>
      <c r="H20" s="9"/>
    </row>
    <row r="21" spans="2:8" x14ac:dyDescent="0.2">
      <c r="B21" s="204" t="s">
        <v>127</v>
      </c>
      <c r="C21" s="205">
        <v>655675</v>
      </c>
      <c r="D21" s="205">
        <v>696342</v>
      </c>
      <c r="E21" s="206">
        <v>22164371640.700066</v>
      </c>
      <c r="F21" s="206">
        <v>33803.899249933485</v>
      </c>
      <c r="G21" s="207">
        <v>1</v>
      </c>
      <c r="H21" s="9"/>
    </row>
    <row r="22" spans="2:8" x14ac:dyDescent="0.2">
      <c r="B22" s="40" t="s">
        <v>85</v>
      </c>
      <c r="C22" s="19"/>
    </row>
    <row r="23" spans="2:8" x14ac:dyDescent="0.2">
      <c r="B23" s="40" t="s">
        <v>69</v>
      </c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7368-739C-4271-AE71-66F9A4AA50C0}">
  <dimension ref="B1:K29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28.5703125" style="1" customWidth="1"/>
    <col min="3" max="3" width="6.42578125" style="1" customWidth="1"/>
    <col min="4" max="4" width="8.5703125" style="1" customWidth="1"/>
    <col min="5" max="5" width="9.42578125" style="1" customWidth="1"/>
    <col min="6" max="6" width="8.7109375" style="1" customWidth="1"/>
    <col min="7" max="7" width="9.7109375" style="1" customWidth="1"/>
    <col min="8" max="8" width="8.42578125" style="1" bestFit="1" customWidth="1"/>
    <col min="9" max="9" width="7.4257812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66" t="s">
        <v>36</v>
      </c>
      <c r="C1" s="266"/>
      <c r="D1" s="266"/>
      <c r="E1" s="266"/>
      <c r="F1" s="266"/>
      <c r="G1" s="266"/>
      <c r="H1" s="266"/>
      <c r="I1" s="266"/>
      <c r="J1" s="3"/>
      <c r="K1" s="3"/>
    </row>
    <row r="2" spans="2:11" x14ac:dyDescent="0.2">
      <c r="B2" s="266" t="s">
        <v>241</v>
      </c>
      <c r="C2" s="266"/>
      <c r="D2" s="266"/>
      <c r="E2" s="266"/>
      <c r="F2" s="266"/>
      <c r="G2" s="266"/>
      <c r="H2" s="266"/>
      <c r="I2" s="266"/>
      <c r="J2" s="3"/>
      <c r="K2" s="3"/>
    </row>
    <row r="3" spans="2:11" ht="15" x14ac:dyDescent="0.25">
      <c r="B3" s="270" t="s">
        <v>239</v>
      </c>
      <c r="C3" s="270"/>
      <c r="D3" s="270"/>
      <c r="E3" s="270"/>
      <c r="F3" s="270"/>
      <c r="G3" s="270"/>
      <c r="H3" s="270"/>
      <c r="I3" s="270"/>
      <c r="J3" s="26"/>
      <c r="K3" s="26"/>
    </row>
    <row r="4" spans="2:11" ht="33.75" customHeight="1" x14ac:dyDescent="0.2">
      <c r="B4" s="117" t="s">
        <v>26</v>
      </c>
      <c r="C4" s="78" t="s">
        <v>78</v>
      </c>
      <c r="D4" s="78" t="s">
        <v>79</v>
      </c>
      <c r="E4" s="78" t="s">
        <v>80</v>
      </c>
      <c r="F4" s="78" t="s">
        <v>81</v>
      </c>
      <c r="G4" s="78" t="s">
        <v>82</v>
      </c>
      <c r="H4" s="78" t="s">
        <v>83</v>
      </c>
      <c r="I4" s="165" t="s">
        <v>16</v>
      </c>
    </row>
    <row r="5" spans="2:11" x14ac:dyDescent="0.2">
      <c r="B5" s="112" t="s">
        <v>256</v>
      </c>
      <c r="C5" s="187">
        <v>2842</v>
      </c>
      <c r="D5" s="187">
        <v>129225</v>
      </c>
      <c r="E5" s="187">
        <v>109427</v>
      </c>
      <c r="F5" s="187">
        <v>177150</v>
      </c>
      <c r="G5" s="187">
        <v>127810</v>
      </c>
      <c r="H5" s="187">
        <v>147535</v>
      </c>
      <c r="I5" s="187">
        <v>693989</v>
      </c>
    </row>
    <row r="6" spans="2:11" x14ac:dyDescent="0.2">
      <c r="B6" s="80" t="s">
        <v>257</v>
      </c>
      <c r="C6" s="152">
        <v>2697</v>
      </c>
      <c r="D6" s="152">
        <v>120719</v>
      </c>
      <c r="E6" s="152">
        <v>100566</v>
      </c>
      <c r="F6" s="152">
        <v>161221</v>
      </c>
      <c r="G6" s="152">
        <v>115916</v>
      </c>
      <c r="H6" s="152">
        <v>135030</v>
      </c>
      <c r="I6" s="152">
        <v>636149</v>
      </c>
    </row>
    <row r="7" spans="2:11" x14ac:dyDescent="0.2">
      <c r="B7" s="80" t="s">
        <v>260</v>
      </c>
      <c r="C7" s="152">
        <v>0</v>
      </c>
      <c r="D7" s="152">
        <v>2</v>
      </c>
      <c r="E7" s="152">
        <v>2</v>
      </c>
      <c r="F7" s="152">
        <v>303</v>
      </c>
      <c r="G7" s="152">
        <v>239</v>
      </c>
      <c r="H7" s="152">
        <v>520</v>
      </c>
      <c r="I7" s="152">
        <v>1066</v>
      </c>
    </row>
    <row r="8" spans="2:11" x14ac:dyDescent="0.2">
      <c r="B8" s="80" t="s">
        <v>261</v>
      </c>
      <c r="C8" s="152">
        <v>5</v>
      </c>
      <c r="D8" s="152">
        <v>770</v>
      </c>
      <c r="E8" s="152">
        <v>707</v>
      </c>
      <c r="F8" s="152">
        <v>521</v>
      </c>
      <c r="G8" s="152">
        <v>120</v>
      </c>
      <c r="H8" s="152">
        <v>41</v>
      </c>
      <c r="I8" s="152">
        <v>2164</v>
      </c>
    </row>
    <row r="9" spans="2:11" x14ac:dyDescent="0.2">
      <c r="B9" s="80" t="s">
        <v>262</v>
      </c>
      <c r="C9" s="152">
        <v>0</v>
      </c>
      <c r="D9" s="152">
        <v>0</v>
      </c>
      <c r="E9" s="152">
        <v>3</v>
      </c>
      <c r="F9" s="152">
        <v>137</v>
      </c>
      <c r="G9" s="152">
        <v>144</v>
      </c>
      <c r="H9" s="152">
        <v>42</v>
      </c>
      <c r="I9" s="152">
        <v>326</v>
      </c>
    </row>
    <row r="10" spans="2:11" x14ac:dyDescent="0.2">
      <c r="B10" s="80" t="s">
        <v>263</v>
      </c>
      <c r="C10" s="152">
        <v>36</v>
      </c>
      <c r="D10" s="152">
        <v>26</v>
      </c>
      <c r="E10" s="152">
        <v>40</v>
      </c>
      <c r="F10" s="152">
        <v>4572</v>
      </c>
      <c r="G10" s="152">
        <v>3699</v>
      </c>
      <c r="H10" s="152">
        <v>5595</v>
      </c>
      <c r="I10" s="152">
        <v>13968</v>
      </c>
    </row>
    <row r="11" spans="2:11" x14ac:dyDescent="0.2">
      <c r="B11" s="80" t="s">
        <v>264</v>
      </c>
      <c r="C11" s="152">
        <v>50</v>
      </c>
      <c r="D11" s="152">
        <v>5105</v>
      </c>
      <c r="E11" s="152">
        <v>2059</v>
      </c>
      <c r="F11" s="152">
        <v>3457</v>
      </c>
      <c r="G11" s="152">
        <v>2800</v>
      </c>
      <c r="H11" s="152">
        <v>1744</v>
      </c>
      <c r="I11" s="152">
        <v>15215</v>
      </c>
    </row>
    <row r="12" spans="2:11" x14ac:dyDescent="0.2">
      <c r="B12" s="80" t="s">
        <v>265</v>
      </c>
      <c r="C12" s="152">
        <v>44</v>
      </c>
      <c r="D12" s="152">
        <v>234</v>
      </c>
      <c r="E12" s="152">
        <v>569</v>
      </c>
      <c r="F12" s="152">
        <v>2048</v>
      </c>
      <c r="G12" s="152">
        <v>1730</v>
      </c>
      <c r="H12" s="152">
        <v>2151</v>
      </c>
      <c r="I12" s="152">
        <v>6776</v>
      </c>
    </row>
    <row r="13" spans="2:11" x14ac:dyDescent="0.2">
      <c r="B13" s="80" t="s">
        <v>266</v>
      </c>
      <c r="C13" s="152">
        <v>10</v>
      </c>
      <c r="D13" s="152">
        <v>1388</v>
      </c>
      <c r="E13" s="152">
        <v>1574</v>
      </c>
      <c r="F13" s="152">
        <v>3037</v>
      </c>
      <c r="G13" s="152">
        <v>2814</v>
      </c>
      <c r="H13" s="152">
        <v>2303</v>
      </c>
      <c r="I13" s="152">
        <v>11126</v>
      </c>
      <c r="J13" s="37"/>
      <c r="K13" s="37"/>
    </row>
    <row r="14" spans="2:11" x14ac:dyDescent="0.2">
      <c r="B14" s="80" t="s">
        <v>267</v>
      </c>
      <c r="C14" s="152">
        <v>0</v>
      </c>
      <c r="D14" s="152">
        <v>981</v>
      </c>
      <c r="E14" s="152">
        <v>3907</v>
      </c>
      <c r="F14" s="152">
        <v>1854</v>
      </c>
      <c r="G14" s="152">
        <v>348</v>
      </c>
      <c r="H14" s="152">
        <v>109</v>
      </c>
      <c r="I14" s="152">
        <v>7199</v>
      </c>
    </row>
    <row r="15" spans="2:11" x14ac:dyDescent="0.2">
      <c r="B15" s="112" t="s">
        <v>268</v>
      </c>
      <c r="C15" s="187">
        <v>0</v>
      </c>
      <c r="D15" s="187">
        <v>174</v>
      </c>
      <c r="E15" s="187">
        <v>260</v>
      </c>
      <c r="F15" s="187">
        <v>267</v>
      </c>
      <c r="G15" s="187">
        <v>74</v>
      </c>
      <c r="H15" s="187">
        <v>46</v>
      </c>
      <c r="I15" s="187">
        <v>821</v>
      </c>
    </row>
    <row r="16" spans="2:11" x14ac:dyDescent="0.2">
      <c r="B16" s="80" t="s">
        <v>271</v>
      </c>
      <c r="C16" s="152">
        <v>0</v>
      </c>
      <c r="D16" s="152">
        <v>174</v>
      </c>
      <c r="E16" s="152">
        <v>260</v>
      </c>
      <c r="F16" s="152">
        <v>267</v>
      </c>
      <c r="G16" s="152">
        <v>74</v>
      </c>
      <c r="H16" s="152">
        <v>46</v>
      </c>
      <c r="I16" s="152">
        <v>821</v>
      </c>
    </row>
    <row r="17" spans="2:9" x14ac:dyDescent="0.2">
      <c r="B17" s="113" t="s">
        <v>272</v>
      </c>
      <c r="C17" s="188">
        <v>3</v>
      </c>
      <c r="D17" s="188">
        <v>323</v>
      </c>
      <c r="E17" s="188">
        <v>261</v>
      </c>
      <c r="F17" s="188">
        <v>479</v>
      </c>
      <c r="G17" s="188">
        <v>247</v>
      </c>
      <c r="H17" s="188">
        <v>217</v>
      </c>
      <c r="I17" s="188">
        <v>1530</v>
      </c>
    </row>
    <row r="18" spans="2:9" x14ac:dyDescent="0.2">
      <c r="B18" s="112" t="s">
        <v>273</v>
      </c>
      <c r="C18" s="187">
        <v>2</v>
      </c>
      <c r="D18" s="187">
        <v>75</v>
      </c>
      <c r="E18" s="187">
        <v>181</v>
      </c>
      <c r="F18" s="187">
        <v>406</v>
      </c>
      <c r="G18" s="187">
        <v>186</v>
      </c>
      <c r="H18" s="187">
        <v>85</v>
      </c>
      <c r="I18" s="187">
        <v>935</v>
      </c>
    </row>
    <row r="19" spans="2:9" x14ac:dyDescent="0.2">
      <c r="B19" s="113" t="s">
        <v>276</v>
      </c>
      <c r="C19" s="188">
        <v>1</v>
      </c>
      <c r="D19" s="188">
        <v>248</v>
      </c>
      <c r="E19" s="188">
        <v>80</v>
      </c>
      <c r="F19" s="188">
        <v>73</v>
      </c>
      <c r="G19" s="188">
        <v>61</v>
      </c>
      <c r="H19" s="188">
        <v>132</v>
      </c>
      <c r="I19" s="188">
        <v>595</v>
      </c>
    </row>
    <row r="20" spans="2:9" x14ac:dyDescent="0.2">
      <c r="B20" s="112" t="s">
        <v>327</v>
      </c>
      <c r="C20" s="187">
        <v>0</v>
      </c>
      <c r="D20" s="187">
        <v>0</v>
      </c>
      <c r="E20" s="187">
        <v>1</v>
      </c>
      <c r="F20" s="187">
        <v>1</v>
      </c>
      <c r="G20" s="187">
        <v>0</v>
      </c>
      <c r="H20" s="187">
        <v>0</v>
      </c>
      <c r="I20" s="187">
        <v>2</v>
      </c>
    </row>
    <row r="21" spans="2:9" x14ac:dyDescent="0.2">
      <c r="B21" s="204" t="s">
        <v>128</v>
      </c>
      <c r="C21" s="208">
        <v>2845</v>
      </c>
      <c r="D21" s="208">
        <v>129722</v>
      </c>
      <c r="E21" s="208">
        <v>109949</v>
      </c>
      <c r="F21" s="208">
        <v>177897</v>
      </c>
      <c r="G21" s="208">
        <v>128131</v>
      </c>
      <c r="H21" s="208">
        <v>147798</v>
      </c>
      <c r="I21" s="208">
        <v>696342</v>
      </c>
    </row>
    <row r="22" spans="2:9" x14ac:dyDescent="0.2">
      <c r="B22" s="40" t="s">
        <v>97</v>
      </c>
    </row>
    <row r="23" spans="2:9" x14ac:dyDescent="0.2">
      <c r="B23" s="40" t="s">
        <v>69</v>
      </c>
    </row>
    <row r="24" spans="2:9" x14ac:dyDescent="0.2">
      <c r="E24" s="48"/>
      <c r="F24" s="48"/>
    </row>
    <row r="28" spans="2:9" x14ac:dyDescent="0.2">
      <c r="C28" s="154"/>
      <c r="D28" s="154"/>
      <c r="E28" s="154"/>
      <c r="F28" s="154"/>
      <c r="G28" s="154"/>
      <c r="H28" s="154"/>
      <c r="I28" s="154"/>
    </row>
    <row r="29" spans="2:9" x14ac:dyDescent="0.2">
      <c r="C29" s="176"/>
      <c r="D29" s="176"/>
      <c r="E29" s="176"/>
      <c r="F29" s="176"/>
      <c r="G29" s="176"/>
      <c r="H29" s="176"/>
      <c r="I29" s="176"/>
    </row>
  </sheetData>
  <mergeCells count="3">
    <mergeCell ref="B1:I1"/>
    <mergeCell ref="B2:I2"/>
    <mergeCell ref="B3:I3"/>
  </mergeCells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93B6-FCCD-41B4-8465-8C8510543D82}">
  <dimension ref="B1:O41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9.7109375" style="1" bestFit="1" customWidth="1"/>
    <col min="3" max="5" width="8.7109375" style="1" bestFit="1" customWidth="1"/>
    <col min="6" max="6" width="10.7109375" style="1" bestFit="1" customWidth="1"/>
    <col min="7" max="7" width="6" style="1" bestFit="1" customWidth="1"/>
    <col min="8" max="10" width="7.85546875" style="1" bestFit="1" customWidth="1"/>
    <col min="11" max="11" width="10.7109375" style="1" bestFit="1" customWidth="1"/>
    <col min="12" max="12" width="6" style="7" bestFit="1" customWidth="1"/>
    <col min="13" max="13" width="16" style="1" bestFit="1" customWidth="1"/>
    <col min="14" max="15" width="17" style="39" bestFit="1" customWidth="1"/>
    <col min="16" max="16384" width="9.140625" style="1"/>
  </cols>
  <sheetData>
    <row r="1" spans="2:13" x14ac:dyDescent="0.2">
      <c r="B1" s="240" t="s">
        <v>37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"/>
    </row>
    <row r="2" spans="2:13" x14ac:dyDescent="0.2">
      <c r="B2" s="240" t="s">
        <v>242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"/>
    </row>
    <row r="3" spans="2:13" x14ac:dyDescent="0.2">
      <c r="B3" s="241" t="s">
        <v>176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15"/>
    </row>
    <row r="4" spans="2:13" ht="45.75" customHeight="1" x14ac:dyDescent="0.2">
      <c r="B4" s="280" t="s">
        <v>0</v>
      </c>
      <c r="C4" s="246" t="s">
        <v>198</v>
      </c>
      <c r="D4" s="247"/>
      <c r="E4" s="248"/>
      <c r="F4" s="242" t="s">
        <v>199</v>
      </c>
      <c r="G4" s="243"/>
      <c r="H4" s="246" t="s">
        <v>227</v>
      </c>
      <c r="I4" s="247"/>
      <c r="J4" s="248"/>
      <c r="K4" s="242" t="s">
        <v>228</v>
      </c>
      <c r="L4" s="243"/>
      <c r="M4" s="12"/>
    </row>
    <row r="5" spans="2:13" x14ac:dyDescent="0.2">
      <c r="B5" s="280"/>
      <c r="C5" s="63">
        <v>2020</v>
      </c>
      <c r="D5" s="71">
        <v>2021</v>
      </c>
      <c r="E5" s="71">
        <v>2022</v>
      </c>
      <c r="F5" s="184" t="s">
        <v>72</v>
      </c>
      <c r="G5" s="184" t="s">
        <v>29</v>
      </c>
      <c r="H5" s="71">
        <v>2020</v>
      </c>
      <c r="I5" s="71">
        <v>2021</v>
      </c>
      <c r="J5" s="71">
        <v>2022</v>
      </c>
      <c r="K5" s="184" t="s">
        <v>72</v>
      </c>
      <c r="L5" s="184" t="s">
        <v>29</v>
      </c>
    </row>
    <row r="6" spans="2:13" x14ac:dyDescent="0.2">
      <c r="B6" s="178" t="s">
        <v>1</v>
      </c>
      <c r="C6" s="195">
        <v>1480209</v>
      </c>
      <c r="D6" s="195">
        <v>1314819</v>
      </c>
      <c r="E6" s="195">
        <v>1522362</v>
      </c>
      <c r="F6" s="179">
        <v>207543</v>
      </c>
      <c r="G6" s="229">
        <v>0.15784910318454479</v>
      </c>
      <c r="H6" s="230">
        <v>20465.640146378915</v>
      </c>
      <c r="I6" s="230">
        <v>21121.943521803478</v>
      </c>
      <c r="J6" s="230">
        <v>22984.488844245898</v>
      </c>
      <c r="K6" s="231">
        <v>1862.54532244242</v>
      </c>
      <c r="L6" s="229">
        <v>8.8180584353886593E-2</v>
      </c>
      <c r="M6" s="19"/>
    </row>
    <row r="7" spans="2:13" x14ac:dyDescent="0.2">
      <c r="B7" s="178" t="s">
        <v>2</v>
      </c>
      <c r="C7" s="195">
        <v>1491456</v>
      </c>
      <c r="D7" s="195">
        <v>1341340</v>
      </c>
      <c r="E7" s="195">
        <v>1542347</v>
      </c>
      <c r="F7" s="179">
        <v>201007</v>
      </c>
      <c r="G7" s="229">
        <v>0.14985536851208492</v>
      </c>
      <c r="H7" s="230">
        <v>20421.989434046329</v>
      </c>
      <c r="I7" s="230">
        <v>21077.849342604703</v>
      </c>
      <c r="J7" s="230">
        <v>23162.93869946845</v>
      </c>
      <c r="K7" s="231">
        <v>2085.0893568637475</v>
      </c>
      <c r="L7" s="229">
        <v>9.8923249852116174E-2</v>
      </c>
      <c r="M7" s="19"/>
    </row>
    <row r="8" spans="2:13" x14ac:dyDescent="0.2">
      <c r="B8" s="178" t="s">
        <v>3</v>
      </c>
      <c r="C8" s="195">
        <v>1473292</v>
      </c>
      <c r="D8" s="195">
        <v>1384489</v>
      </c>
      <c r="E8" s="195">
        <v>1556292</v>
      </c>
      <c r="F8" s="179">
        <v>171803</v>
      </c>
      <c r="G8" s="229">
        <v>0.12409127121992301</v>
      </c>
      <c r="H8" s="230">
        <v>20562.292187747727</v>
      </c>
      <c r="I8" s="230">
        <v>21176.927210158086</v>
      </c>
      <c r="J8" s="230">
        <v>23539.822649947859</v>
      </c>
      <c r="K8" s="231">
        <v>2362.8954397897724</v>
      </c>
      <c r="L8" s="229">
        <v>0.11157876760592281</v>
      </c>
      <c r="M8" s="19"/>
    </row>
    <row r="9" spans="2:13" x14ac:dyDescent="0.2">
      <c r="B9" s="178" t="s">
        <v>4</v>
      </c>
      <c r="C9" s="195">
        <v>956955</v>
      </c>
      <c r="D9" s="195">
        <v>1421808</v>
      </c>
      <c r="E9" s="195">
        <v>1545681</v>
      </c>
      <c r="F9" s="179">
        <v>123873</v>
      </c>
      <c r="G9" s="229">
        <v>8.7123577867053784E-2</v>
      </c>
      <c r="H9" s="230">
        <v>21750.905048197514</v>
      </c>
      <c r="I9" s="230">
        <v>21213.032158663398</v>
      </c>
      <c r="J9" s="230">
        <v>23946.403000880935</v>
      </c>
      <c r="K9" s="231">
        <v>2733.3708422175368</v>
      </c>
      <c r="L9" s="229">
        <v>0.12885337757342855</v>
      </c>
      <c r="M9" s="19"/>
    </row>
    <row r="10" spans="2:13" x14ac:dyDescent="0.2">
      <c r="B10" s="178" t="s">
        <v>5</v>
      </c>
      <c r="C10" s="195">
        <v>933554</v>
      </c>
      <c r="D10" s="195">
        <v>1448595</v>
      </c>
      <c r="E10" s="195"/>
      <c r="F10" s="179"/>
      <c r="G10" s="229"/>
      <c r="H10" s="230">
        <v>21539.673565914487</v>
      </c>
      <c r="I10" s="230">
        <v>20884.682281658803</v>
      </c>
      <c r="J10" s="230"/>
      <c r="K10" s="231"/>
      <c r="L10" s="229"/>
      <c r="M10" s="19"/>
    </row>
    <row r="11" spans="2:13" x14ac:dyDescent="0.2">
      <c r="B11" s="178" t="s">
        <v>6</v>
      </c>
      <c r="C11" s="195">
        <v>1133235</v>
      </c>
      <c r="D11" s="195">
        <v>1466102</v>
      </c>
      <c r="E11" s="195"/>
      <c r="F11" s="179"/>
      <c r="G11" s="229"/>
      <c r="H11" s="230">
        <v>20277.262908132525</v>
      </c>
      <c r="I11" s="230">
        <v>20914.549637958797</v>
      </c>
      <c r="J11" s="230"/>
      <c r="K11" s="231"/>
      <c r="L11" s="229"/>
      <c r="M11" s="19"/>
    </row>
    <row r="12" spans="2:13" x14ac:dyDescent="0.2">
      <c r="B12" s="178" t="s">
        <v>7</v>
      </c>
      <c r="C12" s="195">
        <v>1201466</v>
      </c>
      <c r="D12" s="195">
        <v>1483148</v>
      </c>
      <c r="E12" s="195"/>
      <c r="F12" s="179"/>
      <c r="G12" s="229"/>
      <c r="H12" s="230">
        <v>20556.221415969165</v>
      </c>
      <c r="I12" s="230">
        <v>21537.03970224729</v>
      </c>
      <c r="J12" s="230"/>
      <c r="K12" s="231"/>
      <c r="L12" s="229"/>
      <c r="M12" s="19"/>
    </row>
    <row r="13" spans="2:13" x14ac:dyDescent="0.2">
      <c r="B13" s="178" t="s">
        <v>8</v>
      </c>
      <c r="C13" s="195">
        <v>1222385</v>
      </c>
      <c r="D13" s="195">
        <v>1490711</v>
      </c>
      <c r="E13" s="195"/>
      <c r="F13" s="179"/>
      <c r="G13" s="229"/>
      <c r="H13" s="230">
        <v>20421.93378620753</v>
      </c>
      <c r="I13" s="230">
        <v>22038.048829017393</v>
      </c>
      <c r="J13" s="230"/>
      <c r="K13" s="231"/>
      <c r="L13" s="229"/>
    </row>
    <row r="14" spans="2:13" x14ac:dyDescent="0.2">
      <c r="B14" s="178" t="s">
        <v>9</v>
      </c>
      <c r="C14" s="195">
        <v>1237963</v>
      </c>
      <c r="D14" s="195">
        <v>1500160</v>
      </c>
      <c r="E14" s="195"/>
      <c r="F14" s="179"/>
      <c r="G14" s="229"/>
      <c r="H14" s="230">
        <v>20540.061927183986</v>
      </c>
      <c r="I14" s="230">
        <v>22282.880886085084</v>
      </c>
      <c r="J14" s="230"/>
      <c r="K14" s="231"/>
      <c r="L14" s="229"/>
    </row>
    <row r="15" spans="2:13" x14ac:dyDescent="0.2">
      <c r="B15" s="178" t="s">
        <v>10</v>
      </c>
      <c r="C15" s="195">
        <v>1264246</v>
      </c>
      <c r="D15" s="195">
        <v>1510969</v>
      </c>
      <c r="E15" s="195"/>
      <c r="F15" s="179"/>
      <c r="G15" s="229"/>
      <c r="H15" s="230">
        <v>20822.747405362516</v>
      </c>
      <c r="I15" s="230">
        <v>22406.043638687854</v>
      </c>
      <c r="J15" s="230"/>
      <c r="K15" s="231"/>
      <c r="L15" s="229"/>
    </row>
    <row r="16" spans="2:13" x14ac:dyDescent="0.2">
      <c r="B16" s="178" t="s">
        <v>11</v>
      </c>
      <c r="C16" s="195">
        <v>1292793</v>
      </c>
      <c r="D16" s="195">
        <v>1517044</v>
      </c>
      <c r="E16" s="195"/>
      <c r="F16" s="179"/>
      <c r="G16" s="229"/>
      <c r="H16" s="230">
        <v>20615.669564739714</v>
      </c>
      <c r="I16" s="230">
        <v>22688.783407669551</v>
      </c>
      <c r="J16" s="230"/>
      <c r="K16" s="231"/>
      <c r="L16" s="229"/>
    </row>
    <row r="17" spans="2:12" x14ac:dyDescent="0.2">
      <c r="B17" s="178" t="s">
        <v>12</v>
      </c>
      <c r="C17" s="195">
        <v>1308228</v>
      </c>
      <c r="D17" s="195">
        <v>1522393</v>
      </c>
      <c r="E17" s="195"/>
      <c r="F17" s="179"/>
      <c r="G17" s="229"/>
      <c r="H17" s="230">
        <v>21160.728299236176</v>
      </c>
      <c r="I17" s="230">
        <v>23396.575175456081</v>
      </c>
      <c r="J17" s="230"/>
      <c r="K17" s="231"/>
      <c r="L17" s="229"/>
    </row>
    <row r="18" spans="2:12" ht="12.75" customHeight="1" x14ac:dyDescent="0.2">
      <c r="B18" s="238" t="s">
        <v>158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 spans="2:12" ht="19.5" customHeight="1" x14ac:dyDescent="0.2"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</row>
    <row r="20" spans="2:12" x14ac:dyDescent="0.2">
      <c r="B20" s="40" t="s">
        <v>69</v>
      </c>
      <c r="C20" s="40"/>
    </row>
    <row r="25" spans="2:12" x14ac:dyDescent="0.2">
      <c r="E25" s="153"/>
      <c r="G25" s="39"/>
      <c r="H25" s="39"/>
      <c r="I25" s="19"/>
    </row>
    <row r="26" spans="2:12" x14ac:dyDescent="0.2">
      <c r="E26" s="153"/>
      <c r="G26" s="39"/>
      <c r="H26" s="39"/>
      <c r="I26" s="19"/>
    </row>
    <row r="27" spans="2:12" x14ac:dyDescent="0.2">
      <c r="E27" s="153"/>
      <c r="G27" s="39"/>
      <c r="H27" s="39"/>
      <c r="I27" s="19"/>
    </row>
    <row r="28" spans="2:12" x14ac:dyDescent="0.2">
      <c r="E28" s="153"/>
      <c r="G28" s="39"/>
      <c r="H28" s="39"/>
      <c r="I28" s="19"/>
    </row>
    <row r="29" spans="2:12" x14ac:dyDescent="0.2">
      <c r="E29" s="153"/>
      <c r="G29" s="39"/>
      <c r="H29" s="39"/>
      <c r="I29" s="19"/>
    </row>
    <row r="30" spans="2:12" x14ac:dyDescent="0.2">
      <c r="E30" s="153"/>
      <c r="G30" s="39"/>
      <c r="H30" s="39"/>
      <c r="I30" s="19"/>
    </row>
    <row r="31" spans="2:12" x14ac:dyDescent="0.2">
      <c r="E31" s="153"/>
      <c r="G31" s="39"/>
      <c r="H31" s="39"/>
      <c r="I31" s="19"/>
    </row>
    <row r="32" spans="2:12" x14ac:dyDescent="0.2">
      <c r="E32" s="153"/>
      <c r="G32" s="39"/>
      <c r="H32" s="39"/>
      <c r="I32" s="19"/>
    </row>
    <row r="33" spans="5:9" x14ac:dyDescent="0.2">
      <c r="E33" s="153"/>
      <c r="G33" s="39"/>
      <c r="H33" s="39"/>
      <c r="I33" s="19"/>
    </row>
    <row r="34" spans="5:9" x14ac:dyDescent="0.2">
      <c r="E34" s="153"/>
      <c r="G34" s="39"/>
      <c r="H34" s="39"/>
      <c r="I34" s="19"/>
    </row>
    <row r="35" spans="5:9" x14ac:dyDescent="0.2">
      <c r="E35" s="153"/>
      <c r="G35" s="39"/>
      <c r="H35" s="39"/>
      <c r="I35" s="19"/>
    </row>
    <row r="36" spans="5:9" x14ac:dyDescent="0.2">
      <c r="E36" s="153"/>
      <c r="G36" s="39"/>
      <c r="H36" s="39"/>
      <c r="I36" s="19"/>
    </row>
    <row r="37" spans="5:9" x14ac:dyDescent="0.2">
      <c r="E37" s="153"/>
      <c r="G37" s="39"/>
      <c r="H37" s="39"/>
      <c r="I37" s="19"/>
    </row>
    <row r="38" spans="5:9" x14ac:dyDescent="0.2">
      <c r="E38" s="153"/>
      <c r="G38" s="39"/>
      <c r="H38" s="39"/>
      <c r="I38" s="19"/>
    </row>
    <row r="39" spans="5:9" x14ac:dyDescent="0.2">
      <c r="E39" s="153"/>
      <c r="G39" s="39"/>
      <c r="H39" s="39"/>
      <c r="I39" s="19"/>
    </row>
    <row r="40" spans="5:9" x14ac:dyDescent="0.2">
      <c r="E40" s="153"/>
      <c r="G40" s="39"/>
      <c r="H40" s="39"/>
      <c r="I40" s="19"/>
    </row>
    <row r="41" spans="5:9" x14ac:dyDescent="0.2">
      <c r="E41" s="153"/>
      <c r="G41" s="39"/>
      <c r="H41" s="39"/>
      <c r="I41" s="19"/>
    </row>
  </sheetData>
  <mergeCells count="9">
    <mergeCell ref="B18:L19"/>
    <mergeCell ref="B1:L1"/>
    <mergeCell ref="B2:L2"/>
    <mergeCell ref="B3:L3"/>
    <mergeCell ref="B4:B5"/>
    <mergeCell ref="F4:G4"/>
    <mergeCell ref="K4:L4"/>
    <mergeCell ref="C4:E4"/>
    <mergeCell ref="H4:J4"/>
  </mergeCells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E096-FF6D-4E46-A75E-AB205A397C61}">
  <dimension ref="B1:K31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36.5703125" style="1" bestFit="1" customWidth="1"/>
    <col min="3" max="3" width="9.28515625" style="1" bestFit="1" customWidth="1"/>
    <col min="4" max="4" width="8.85546875" style="1" bestFit="1" customWidth="1"/>
    <col min="5" max="5" width="13.28515625" style="1" bestFit="1" customWidth="1"/>
    <col min="6" max="6" width="12" style="1" customWidth="1"/>
    <col min="7" max="7" width="11.42578125" style="1" customWidth="1"/>
    <col min="8" max="8" width="14" style="1" bestFit="1" customWidth="1"/>
    <col min="9" max="9" width="8.710937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66" t="s">
        <v>38</v>
      </c>
      <c r="C1" s="266"/>
      <c r="D1" s="266"/>
      <c r="E1" s="266"/>
      <c r="F1" s="266"/>
      <c r="G1" s="266"/>
      <c r="H1" s="3"/>
      <c r="I1" s="3"/>
      <c r="J1" s="3"/>
      <c r="K1" s="3"/>
    </row>
    <row r="2" spans="2:11" x14ac:dyDescent="0.2">
      <c r="B2" s="266" t="s">
        <v>201</v>
      </c>
      <c r="C2" s="266"/>
      <c r="D2" s="266"/>
      <c r="E2" s="266"/>
      <c r="F2" s="266"/>
      <c r="G2" s="266"/>
      <c r="H2" s="3"/>
      <c r="I2" s="3"/>
      <c r="J2" s="3"/>
      <c r="K2" s="3"/>
    </row>
    <row r="3" spans="2:11" ht="15" x14ac:dyDescent="0.25">
      <c r="B3" s="270" t="s">
        <v>239</v>
      </c>
      <c r="C3" s="270"/>
      <c r="D3" s="270"/>
      <c r="E3" s="270"/>
      <c r="F3" s="270"/>
      <c r="G3" s="270"/>
      <c r="H3" s="26"/>
      <c r="I3" s="26"/>
      <c r="J3" s="26"/>
      <c r="K3" s="26"/>
    </row>
    <row r="4" spans="2:11" ht="33.75" x14ac:dyDescent="0.2">
      <c r="B4" s="99" t="s">
        <v>84</v>
      </c>
      <c r="C4" s="78" t="s">
        <v>157</v>
      </c>
      <c r="D4" s="78" t="s">
        <v>177</v>
      </c>
      <c r="E4" s="78" t="s">
        <v>187</v>
      </c>
      <c r="F4" s="66" t="s">
        <v>200</v>
      </c>
      <c r="G4" s="84" t="s">
        <v>197</v>
      </c>
    </row>
    <row r="5" spans="2:11" x14ac:dyDescent="0.2">
      <c r="B5" s="101" t="s">
        <v>256</v>
      </c>
      <c r="C5" s="127">
        <v>1097517</v>
      </c>
      <c r="D5" s="127">
        <v>1137193</v>
      </c>
      <c r="E5" s="164">
        <v>25517722300.750092</v>
      </c>
      <c r="F5" s="164">
        <v>23250.411884963833</v>
      </c>
      <c r="G5" s="232">
        <v>0.73572295965338252</v>
      </c>
    </row>
    <row r="6" spans="2:11" x14ac:dyDescent="0.2">
      <c r="B6" s="118" t="s">
        <v>257</v>
      </c>
      <c r="C6" s="68">
        <v>1161</v>
      </c>
      <c r="D6" s="68">
        <v>1282</v>
      </c>
      <c r="E6" s="69">
        <v>49504781.889999986</v>
      </c>
      <c r="F6" s="69">
        <v>42639.777683031854</v>
      </c>
      <c r="G6" s="222">
        <v>8.2940787911606596E-4</v>
      </c>
      <c r="H6" s="24"/>
    </row>
    <row r="7" spans="2:11" x14ac:dyDescent="0.2">
      <c r="B7" s="118" t="s">
        <v>258</v>
      </c>
      <c r="C7" s="68">
        <v>38051</v>
      </c>
      <c r="D7" s="68">
        <v>39091</v>
      </c>
      <c r="E7" s="69">
        <v>807303670.73000216</v>
      </c>
      <c r="F7" s="69">
        <v>21216.358853381047</v>
      </c>
      <c r="G7" s="222">
        <v>2.5290470672797299E-2</v>
      </c>
    </row>
    <row r="8" spans="2:11" x14ac:dyDescent="0.2">
      <c r="B8" s="118" t="s">
        <v>259</v>
      </c>
      <c r="C8" s="68">
        <v>342401</v>
      </c>
      <c r="D8" s="68">
        <v>349239</v>
      </c>
      <c r="E8" s="69">
        <v>7090772616.6400576</v>
      </c>
      <c r="F8" s="69">
        <v>20708.971692956671</v>
      </c>
      <c r="G8" s="222">
        <v>0.22594506887255519</v>
      </c>
    </row>
    <row r="9" spans="2:11" x14ac:dyDescent="0.2">
      <c r="B9" s="118" t="s">
        <v>260</v>
      </c>
      <c r="C9" s="68">
        <v>47168</v>
      </c>
      <c r="D9" s="68">
        <v>49176</v>
      </c>
      <c r="E9" s="69">
        <v>1752213832.8999996</v>
      </c>
      <c r="F9" s="69">
        <v>37148.359754494566</v>
      </c>
      <c r="G9" s="222">
        <v>3.1815102857575397E-2</v>
      </c>
    </row>
    <row r="10" spans="2:11" x14ac:dyDescent="0.2">
      <c r="B10" s="118" t="s">
        <v>261</v>
      </c>
      <c r="C10" s="68">
        <v>17217</v>
      </c>
      <c r="D10" s="68">
        <v>17846</v>
      </c>
      <c r="E10" s="69">
        <v>695362652.52999985</v>
      </c>
      <c r="F10" s="69">
        <v>40388.142680490208</v>
      </c>
      <c r="G10" s="222">
        <v>1.1545719977149231E-2</v>
      </c>
    </row>
    <row r="11" spans="2:11" x14ac:dyDescent="0.2">
      <c r="B11" s="118" t="s">
        <v>262</v>
      </c>
      <c r="C11" s="68">
        <v>143391</v>
      </c>
      <c r="D11" s="68">
        <v>146067</v>
      </c>
      <c r="E11" s="69">
        <v>2411005258.3300071</v>
      </c>
      <c r="F11" s="69">
        <v>16814.202134931809</v>
      </c>
      <c r="G11" s="222">
        <v>9.450009413326553E-2</v>
      </c>
    </row>
    <row r="12" spans="2:11" x14ac:dyDescent="0.2">
      <c r="B12" s="118" t="s">
        <v>263</v>
      </c>
      <c r="C12" s="68">
        <v>69976</v>
      </c>
      <c r="D12" s="68">
        <v>71933</v>
      </c>
      <c r="E12" s="69">
        <v>3043585352.2499938</v>
      </c>
      <c r="F12" s="69">
        <v>43494.703216102578</v>
      </c>
      <c r="G12" s="222">
        <v>4.6538063157921979E-2</v>
      </c>
    </row>
    <row r="13" spans="2:11" x14ac:dyDescent="0.2">
      <c r="B13" s="118" t="s">
        <v>264</v>
      </c>
      <c r="C13" s="68">
        <v>283318</v>
      </c>
      <c r="D13" s="68">
        <v>290675</v>
      </c>
      <c r="E13" s="69">
        <v>5683776984.5000238</v>
      </c>
      <c r="F13" s="69">
        <v>20061.475036884432</v>
      </c>
      <c r="G13" s="222">
        <v>0.18805626775511894</v>
      </c>
      <c r="H13" s="37"/>
      <c r="I13" s="37"/>
      <c r="J13" s="37"/>
      <c r="K13" s="37"/>
    </row>
    <row r="14" spans="2:11" x14ac:dyDescent="0.2">
      <c r="B14" s="118" t="s">
        <v>265</v>
      </c>
      <c r="C14" s="68">
        <v>46943</v>
      </c>
      <c r="D14" s="68">
        <v>53795</v>
      </c>
      <c r="E14" s="69">
        <v>1201225439.5599999</v>
      </c>
      <c r="F14" s="69">
        <v>25589.021569989134</v>
      </c>
      <c r="G14" s="222">
        <v>3.4803429685685471E-2</v>
      </c>
    </row>
    <row r="15" spans="2:11" x14ac:dyDescent="0.2">
      <c r="B15" s="118" t="s">
        <v>266</v>
      </c>
      <c r="C15" s="68">
        <v>50806</v>
      </c>
      <c r="D15" s="68">
        <v>59490</v>
      </c>
      <c r="E15" s="69">
        <v>1266992397.2500031</v>
      </c>
      <c r="F15" s="69">
        <v>24937.849806125323</v>
      </c>
      <c r="G15" s="222">
        <v>3.8487889803911671E-2</v>
      </c>
    </row>
    <row r="16" spans="2:11" x14ac:dyDescent="0.2">
      <c r="B16" s="118" t="s">
        <v>267</v>
      </c>
      <c r="C16" s="68">
        <v>57085</v>
      </c>
      <c r="D16" s="68">
        <v>58599</v>
      </c>
      <c r="E16" s="69">
        <v>1515979314.1700006</v>
      </c>
      <c r="F16" s="69">
        <v>26556.526481037061</v>
      </c>
      <c r="G16" s="222">
        <v>3.7911444858285764E-2</v>
      </c>
    </row>
    <row r="17" spans="2:7" x14ac:dyDescent="0.2">
      <c r="B17" s="101" t="s">
        <v>268</v>
      </c>
      <c r="C17" s="127">
        <v>356368</v>
      </c>
      <c r="D17" s="127">
        <v>363607</v>
      </c>
      <c r="E17" s="164">
        <v>9498428767.1900444</v>
      </c>
      <c r="F17" s="164">
        <v>26653.427825141513</v>
      </c>
      <c r="G17" s="232">
        <v>0.23524064797328814</v>
      </c>
    </row>
    <row r="18" spans="2:7" x14ac:dyDescent="0.2">
      <c r="B18" s="118" t="s">
        <v>269</v>
      </c>
      <c r="C18" s="68">
        <v>62647</v>
      </c>
      <c r="D18" s="68">
        <v>64449</v>
      </c>
      <c r="E18" s="69">
        <v>1453951364.6899936</v>
      </c>
      <c r="F18" s="69">
        <v>23208.635125225366</v>
      </c>
      <c r="G18" s="222">
        <v>4.1696184400274054E-2</v>
      </c>
    </row>
    <row r="19" spans="2:7" x14ac:dyDescent="0.2">
      <c r="B19" s="118" t="s">
        <v>270</v>
      </c>
      <c r="C19" s="68">
        <v>7148</v>
      </c>
      <c r="D19" s="68">
        <v>7273</v>
      </c>
      <c r="E19" s="69">
        <v>415143976.97999996</v>
      </c>
      <c r="F19" s="69">
        <v>58078.340372132057</v>
      </c>
      <c r="G19" s="222">
        <v>4.7053693485266364E-3</v>
      </c>
    </row>
    <row r="20" spans="2:7" x14ac:dyDescent="0.2">
      <c r="B20" s="118" t="s">
        <v>271</v>
      </c>
      <c r="C20" s="68">
        <v>286573</v>
      </c>
      <c r="D20" s="68">
        <v>291885</v>
      </c>
      <c r="E20" s="69">
        <v>7629333425.52005</v>
      </c>
      <c r="F20" s="69">
        <v>26622.652606910106</v>
      </c>
      <c r="G20" s="222">
        <v>0.18883909422448747</v>
      </c>
    </row>
    <row r="21" spans="2:7" x14ac:dyDescent="0.2">
      <c r="B21" s="101" t="s">
        <v>272</v>
      </c>
      <c r="C21" s="127">
        <v>41844</v>
      </c>
      <c r="D21" s="127">
        <v>42580</v>
      </c>
      <c r="E21" s="164">
        <v>832779637.16999936</v>
      </c>
      <c r="F21" s="164">
        <v>19902.008344565504</v>
      </c>
      <c r="G21" s="232">
        <v>2.7547728153480569E-2</v>
      </c>
    </row>
    <row r="22" spans="2:7" x14ac:dyDescent="0.2">
      <c r="B22" s="118" t="s">
        <v>273</v>
      </c>
      <c r="C22" s="68">
        <v>1782</v>
      </c>
      <c r="D22" s="68">
        <v>1806</v>
      </c>
      <c r="E22" s="69">
        <v>34092280.530000001</v>
      </c>
      <c r="F22" s="69">
        <v>19131.470555555556</v>
      </c>
      <c r="G22" s="222">
        <v>1.1684170278343333E-3</v>
      </c>
    </row>
    <row r="23" spans="2:7" x14ac:dyDescent="0.2">
      <c r="B23" s="118" t="s">
        <v>274</v>
      </c>
      <c r="C23" s="68">
        <v>20873</v>
      </c>
      <c r="D23" s="68">
        <v>21217</v>
      </c>
      <c r="E23" s="69">
        <v>389128782.44999957</v>
      </c>
      <c r="F23" s="69">
        <v>18642.685883677459</v>
      </c>
      <c r="G23" s="222">
        <v>1.3726635702968466E-2</v>
      </c>
    </row>
    <row r="24" spans="2:7" x14ac:dyDescent="0.2">
      <c r="B24" s="118" t="s">
        <v>275</v>
      </c>
      <c r="C24" s="68">
        <v>13372</v>
      </c>
      <c r="D24" s="68">
        <v>13637</v>
      </c>
      <c r="E24" s="69">
        <v>305080224.30999982</v>
      </c>
      <c r="F24" s="69">
        <v>22814.853747382578</v>
      </c>
      <c r="G24" s="222">
        <v>8.8226483989904767E-3</v>
      </c>
    </row>
    <row r="25" spans="2:7" x14ac:dyDescent="0.2">
      <c r="B25" s="118" t="s">
        <v>276</v>
      </c>
      <c r="C25" s="68">
        <v>5817</v>
      </c>
      <c r="D25" s="68">
        <v>5920</v>
      </c>
      <c r="E25" s="69">
        <v>104478349.87999995</v>
      </c>
      <c r="F25" s="69">
        <v>17960.864686264387</v>
      </c>
      <c r="G25" s="222">
        <v>3.8300270236872936E-3</v>
      </c>
    </row>
    <row r="26" spans="2:7" x14ac:dyDescent="0.2">
      <c r="B26" s="101" t="s">
        <v>327</v>
      </c>
      <c r="C26" s="127">
        <v>2281</v>
      </c>
      <c r="D26" s="127">
        <v>2301</v>
      </c>
      <c r="E26" s="164">
        <v>23020454.240000002</v>
      </c>
      <c r="F26" s="164">
        <v>10092.264024550637</v>
      </c>
      <c r="G26" s="232">
        <v>1.4886642198487269E-3</v>
      </c>
    </row>
    <row r="27" spans="2:7" x14ac:dyDescent="0.2">
      <c r="B27" s="120" t="s">
        <v>127</v>
      </c>
      <c r="C27" s="82">
        <v>1498010</v>
      </c>
      <c r="D27" s="82">
        <v>1545681</v>
      </c>
      <c r="E27" s="83">
        <v>35871951159.350128</v>
      </c>
      <c r="F27" s="83">
        <v>23946.40300088084</v>
      </c>
      <c r="G27" s="233">
        <v>1</v>
      </c>
    </row>
    <row r="28" spans="2:7" x14ac:dyDescent="0.2">
      <c r="B28" s="40" t="s">
        <v>249</v>
      </c>
    </row>
    <row r="29" spans="2:7" x14ac:dyDescent="0.2">
      <c r="B29" s="40" t="s">
        <v>69</v>
      </c>
    </row>
    <row r="31" spans="2:7" x14ac:dyDescent="0.2">
      <c r="C31" s="24"/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8877-DB78-49CF-BB8A-B266020642EA}">
  <dimension ref="B1:K33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30.28515625" style="1" customWidth="1"/>
    <col min="3" max="3" width="8.28515625" style="1" customWidth="1"/>
    <col min="4" max="4" width="9.140625" style="1" customWidth="1"/>
    <col min="5" max="5" width="9.85546875" style="1" customWidth="1"/>
    <col min="6" max="6" width="9.28515625" style="1" customWidth="1"/>
    <col min="7" max="7" width="9.5703125" style="1" customWidth="1"/>
    <col min="8" max="8" width="8.42578125" style="1" customWidth="1"/>
    <col min="9" max="9" width="8.7109375" style="1" bestFit="1" customWidth="1"/>
    <col min="10" max="10" width="7.85546875" style="1" bestFit="1" customWidth="1"/>
    <col min="11" max="11" width="8.7109375" style="1" bestFit="1" customWidth="1"/>
    <col min="12" max="16384" width="9.140625" style="1"/>
  </cols>
  <sheetData>
    <row r="1" spans="2:11" x14ac:dyDescent="0.2">
      <c r="B1" s="266" t="s">
        <v>39</v>
      </c>
      <c r="C1" s="266"/>
      <c r="D1" s="266"/>
      <c r="E1" s="266"/>
      <c r="F1" s="266"/>
      <c r="G1" s="266"/>
      <c r="H1" s="266"/>
      <c r="I1" s="266"/>
      <c r="J1" s="3"/>
      <c r="K1" s="3"/>
    </row>
    <row r="2" spans="2:11" x14ac:dyDescent="0.2">
      <c r="B2" s="266" t="s">
        <v>250</v>
      </c>
      <c r="C2" s="266"/>
      <c r="D2" s="266"/>
      <c r="E2" s="266"/>
      <c r="F2" s="266"/>
      <c r="G2" s="266"/>
      <c r="H2" s="266"/>
      <c r="I2" s="266"/>
      <c r="J2" s="3"/>
      <c r="K2" s="3"/>
    </row>
    <row r="3" spans="2:11" ht="15" x14ac:dyDescent="0.25">
      <c r="B3" s="270" t="s">
        <v>239</v>
      </c>
      <c r="C3" s="270"/>
      <c r="D3" s="270"/>
      <c r="E3" s="270"/>
      <c r="F3" s="270"/>
      <c r="G3" s="270"/>
      <c r="H3" s="270"/>
      <c r="I3" s="270"/>
      <c r="J3" s="26"/>
      <c r="K3" s="26"/>
    </row>
    <row r="4" spans="2:11" ht="45" x14ac:dyDescent="0.2">
      <c r="B4" s="121" t="s">
        <v>229</v>
      </c>
      <c r="C4" s="165" t="s">
        <v>78</v>
      </c>
      <c r="D4" s="165" t="s">
        <v>79</v>
      </c>
      <c r="E4" s="165" t="s">
        <v>80</v>
      </c>
      <c r="F4" s="165" t="s">
        <v>81</v>
      </c>
      <c r="G4" s="165" t="s">
        <v>82</v>
      </c>
      <c r="H4" s="165" t="s">
        <v>83</v>
      </c>
      <c r="I4" s="165" t="s">
        <v>16</v>
      </c>
    </row>
    <row r="5" spans="2:11" x14ac:dyDescent="0.2">
      <c r="B5" s="122" t="s">
        <v>256</v>
      </c>
      <c r="C5" s="194">
        <v>14078</v>
      </c>
      <c r="D5" s="194">
        <v>76991</v>
      </c>
      <c r="E5" s="194">
        <v>395656</v>
      </c>
      <c r="F5" s="194">
        <v>457610</v>
      </c>
      <c r="G5" s="194">
        <v>103374</v>
      </c>
      <c r="H5" s="194">
        <v>89484</v>
      </c>
      <c r="I5" s="194">
        <v>1137193</v>
      </c>
    </row>
    <row r="6" spans="2:11" x14ac:dyDescent="0.2">
      <c r="B6" s="73" t="s">
        <v>257</v>
      </c>
      <c r="C6" s="74">
        <v>0</v>
      </c>
      <c r="D6" s="74">
        <v>4</v>
      </c>
      <c r="E6" s="74">
        <v>352</v>
      </c>
      <c r="F6" s="74">
        <v>467</v>
      </c>
      <c r="G6" s="74">
        <v>178</v>
      </c>
      <c r="H6" s="74">
        <v>281</v>
      </c>
      <c r="I6" s="74">
        <v>1282</v>
      </c>
    </row>
    <row r="7" spans="2:11" x14ac:dyDescent="0.2">
      <c r="B7" s="73" t="s">
        <v>258</v>
      </c>
      <c r="C7" s="74">
        <v>179</v>
      </c>
      <c r="D7" s="74">
        <v>948</v>
      </c>
      <c r="E7" s="74">
        <v>14919</v>
      </c>
      <c r="F7" s="74">
        <v>17079</v>
      </c>
      <c r="G7" s="74">
        <v>3270</v>
      </c>
      <c r="H7" s="74">
        <v>2696</v>
      </c>
      <c r="I7" s="74">
        <v>39091</v>
      </c>
    </row>
    <row r="8" spans="2:11" x14ac:dyDescent="0.2">
      <c r="B8" s="73" t="s">
        <v>259</v>
      </c>
      <c r="C8" s="74">
        <v>1923</v>
      </c>
      <c r="D8" s="74">
        <v>10907</v>
      </c>
      <c r="E8" s="74">
        <v>129490</v>
      </c>
      <c r="F8" s="74">
        <v>158236</v>
      </c>
      <c r="G8" s="74">
        <v>24836</v>
      </c>
      <c r="H8" s="74">
        <v>23847</v>
      </c>
      <c r="I8" s="74">
        <v>349239</v>
      </c>
    </row>
    <row r="9" spans="2:11" x14ac:dyDescent="0.2">
      <c r="B9" s="73" t="s">
        <v>260</v>
      </c>
      <c r="C9" s="74">
        <v>1030</v>
      </c>
      <c r="D9" s="74">
        <v>1611</v>
      </c>
      <c r="E9" s="74">
        <v>7203</v>
      </c>
      <c r="F9" s="74">
        <v>17992</v>
      </c>
      <c r="G9" s="74">
        <v>13434</v>
      </c>
      <c r="H9" s="74">
        <v>7906</v>
      </c>
      <c r="I9" s="74">
        <v>49176</v>
      </c>
    </row>
    <row r="10" spans="2:11" x14ac:dyDescent="0.2">
      <c r="B10" s="73" t="s">
        <v>261</v>
      </c>
      <c r="C10" s="74">
        <v>203</v>
      </c>
      <c r="D10" s="74">
        <v>326</v>
      </c>
      <c r="E10" s="74">
        <v>2874</v>
      </c>
      <c r="F10" s="74">
        <v>7343</v>
      </c>
      <c r="G10" s="74">
        <v>3745</v>
      </c>
      <c r="H10" s="74">
        <v>3355</v>
      </c>
      <c r="I10" s="74">
        <v>17846</v>
      </c>
    </row>
    <row r="11" spans="2:11" x14ac:dyDescent="0.2">
      <c r="B11" s="73" t="s">
        <v>262</v>
      </c>
      <c r="C11" s="74">
        <v>2263</v>
      </c>
      <c r="D11" s="74">
        <v>31211</v>
      </c>
      <c r="E11" s="74">
        <v>61361</v>
      </c>
      <c r="F11" s="74">
        <v>40366</v>
      </c>
      <c r="G11" s="74">
        <v>5977</v>
      </c>
      <c r="H11" s="74">
        <v>4889</v>
      </c>
      <c r="I11" s="74">
        <v>146067</v>
      </c>
    </row>
    <row r="12" spans="2:11" ht="22.5" x14ac:dyDescent="0.2">
      <c r="B12" s="193" t="s">
        <v>263</v>
      </c>
      <c r="C12" s="195">
        <v>315</v>
      </c>
      <c r="D12" s="195">
        <v>1323</v>
      </c>
      <c r="E12" s="195">
        <v>13245</v>
      </c>
      <c r="F12" s="195">
        <v>27769</v>
      </c>
      <c r="G12" s="195">
        <v>13278</v>
      </c>
      <c r="H12" s="195">
        <v>16003</v>
      </c>
      <c r="I12" s="195">
        <v>71933</v>
      </c>
    </row>
    <row r="13" spans="2:11" x14ac:dyDescent="0.2">
      <c r="B13" s="73" t="s">
        <v>264</v>
      </c>
      <c r="C13" s="74">
        <v>3895</v>
      </c>
      <c r="D13" s="74">
        <v>18414</v>
      </c>
      <c r="E13" s="74">
        <v>121214</v>
      </c>
      <c r="F13" s="74">
        <v>108408</v>
      </c>
      <c r="G13" s="74">
        <v>20565</v>
      </c>
      <c r="H13" s="74">
        <v>18179</v>
      </c>
      <c r="I13" s="74">
        <v>290675</v>
      </c>
      <c r="J13" s="37"/>
      <c r="K13" s="37"/>
    </row>
    <row r="14" spans="2:11" x14ac:dyDescent="0.2">
      <c r="B14" s="73" t="s">
        <v>265</v>
      </c>
      <c r="C14" s="74">
        <v>3530</v>
      </c>
      <c r="D14" s="74">
        <v>9162</v>
      </c>
      <c r="E14" s="74">
        <v>12844</v>
      </c>
      <c r="F14" s="74">
        <v>17596</v>
      </c>
      <c r="G14" s="74">
        <v>5976</v>
      </c>
      <c r="H14" s="74">
        <v>4687</v>
      </c>
      <c r="I14" s="74">
        <v>53795</v>
      </c>
    </row>
    <row r="15" spans="2:11" x14ac:dyDescent="0.2">
      <c r="B15" s="73" t="s">
        <v>266</v>
      </c>
      <c r="C15" s="74">
        <v>242</v>
      </c>
      <c r="D15" s="74">
        <v>1023</v>
      </c>
      <c r="E15" s="74">
        <v>14668</v>
      </c>
      <c r="F15" s="74">
        <v>35651</v>
      </c>
      <c r="G15" s="74">
        <v>5594</v>
      </c>
      <c r="H15" s="74">
        <v>2312</v>
      </c>
      <c r="I15" s="74">
        <v>59490</v>
      </c>
    </row>
    <row r="16" spans="2:11" x14ac:dyDescent="0.2">
      <c r="B16" s="73" t="s">
        <v>267</v>
      </c>
      <c r="C16" s="74">
        <v>498</v>
      </c>
      <c r="D16" s="74">
        <v>2062</v>
      </c>
      <c r="E16" s="74">
        <v>17486</v>
      </c>
      <c r="F16" s="74">
        <v>26703</v>
      </c>
      <c r="G16" s="74">
        <v>6521</v>
      </c>
      <c r="H16" s="74">
        <v>5329</v>
      </c>
      <c r="I16" s="74">
        <v>58599</v>
      </c>
    </row>
    <row r="17" spans="2:9" x14ac:dyDescent="0.2">
      <c r="B17" s="122" t="s">
        <v>268</v>
      </c>
      <c r="C17" s="194">
        <v>5080</v>
      </c>
      <c r="D17" s="194">
        <v>11057</v>
      </c>
      <c r="E17" s="194">
        <v>107658</v>
      </c>
      <c r="F17" s="194">
        <v>168158</v>
      </c>
      <c r="G17" s="194">
        <v>39291</v>
      </c>
      <c r="H17" s="194">
        <v>32363</v>
      </c>
      <c r="I17" s="194">
        <v>363607</v>
      </c>
    </row>
    <row r="18" spans="2:9" x14ac:dyDescent="0.2">
      <c r="B18" s="73" t="s">
        <v>269</v>
      </c>
      <c r="C18" s="74">
        <v>337</v>
      </c>
      <c r="D18" s="74">
        <v>859</v>
      </c>
      <c r="E18" s="74">
        <v>19794</v>
      </c>
      <c r="F18" s="74">
        <v>30740</v>
      </c>
      <c r="G18" s="74">
        <v>7406</v>
      </c>
      <c r="H18" s="74">
        <v>5313</v>
      </c>
      <c r="I18" s="74">
        <v>64449</v>
      </c>
    </row>
    <row r="19" spans="2:9" x14ac:dyDescent="0.2">
      <c r="B19" s="73" t="s">
        <v>270</v>
      </c>
      <c r="C19" s="74">
        <v>15</v>
      </c>
      <c r="D19" s="74">
        <v>110</v>
      </c>
      <c r="E19" s="74">
        <v>358</v>
      </c>
      <c r="F19" s="74">
        <v>1596</v>
      </c>
      <c r="G19" s="74">
        <v>2304</v>
      </c>
      <c r="H19" s="74">
        <v>2890</v>
      </c>
      <c r="I19" s="74">
        <v>7273</v>
      </c>
    </row>
    <row r="20" spans="2:9" x14ac:dyDescent="0.2">
      <c r="B20" s="73" t="s">
        <v>271</v>
      </c>
      <c r="C20" s="74">
        <v>4728</v>
      </c>
      <c r="D20" s="74">
        <v>10088</v>
      </c>
      <c r="E20" s="74">
        <v>87506</v>
      </c>
      <c r="F20" s="74">
        <v>135822</v>
      </c>
      <c r="G20" s="74">
        <v>29581</v>
      </c>
      <c r="H20" s="74">
        <v>24160</v>
      </c>
      <c r="I20" s="74">
        <v>291885</v>
      </c>
    </row>
    <row r="21" spans="2:9" x14ac:dyDescent="0.2">
      <c r="B21" s="122" t="s">
        <v>272</v>
      </c>
      <c r="C21" s="194">
        <v>474</v>
      </c>
      <c r="D21" s="194">
        <v>1562</v>
      </c>
      <c r="E21" s="194">
        <v>16076</v>
      </c>
      <c r="F21" s="194">
        <v>20944</v>
      </c>
      <c r="G21" s="194">
        <v>2314</v>
      </c>
      <c r="H21" s="194">
        <v>1210</v>
      </c>
      <c r="I21" s="194">
        <v>42580</v>
      </c>
    </row>
    <row r="22" spans="2:9" x14ac:dyDescent="0.2">
      <c r="B22" s="73" t="s">
        <v>273</v>
      </c>
      <c r="C22" s="74">
        <v>38</v>
      </c>
      <c r="D22" s="74">
        <v>45</v>
      </c>
      <c r="E22" s="74">
        <v>772</v>
      </c>
      <c r="F22" s="74">
        <v>835</v>
      </c>
      <c r="G22" s="74">
        <v>81</v>
      </c>
      <c r="H22" s="74">
        <v>35</v>
      </c>
      <c r="I22" s="74">
        <v>1806</v>
      </c>
    </row>
    <row r="23" spans="2:9" x14ac:dyDescent="0.2">
      <c r="B23" s="73" t="s">
        <v>274</v>
      </c>
      <c r="C23" s="74">
        <v>244</v>
      </c>
      <c r="D23" s="74">
        <v>1007</v>
      </c>
      <c r="E23" s="74">
        <v>9769</v>
      </c>
      <c r="F23" s="74">
        <v>8563</v>
      </c>
      <c r="G23" s="74">
        <v>1036</v>
      </c>
      <c r="H23" s="74">
        <v>598</v>
      </c>
      <c r="I23" s="74">
        <v>21217</v>
      </c>
    </row>
    <row r="24" spans="2:9" x14ac:dyDescent="0.2">
      <c r="B24" s="73" t="s">
        <v>275</v>
      </c>
      <c r="C24" s="74">
        <v>142</v>
      </c>
      <c r="D24" s="74">
        <v>360</v>
      </c>
      <c r="E24" s="74">
        <v>2869</v>
      </c>
      <c r="F24" s="74">
        <v>8856</v>
      </c>
      <c r="G24" s="74">
        <v>957</v>
      </c>
      <c r="H24" s="74">
        <v>453</v>
      </c>
      <c r="I24" s="74">
        <v>13637</v>
      </c>
    </row>
    <row r="25" spans="2:9" x14ac:dyDescent="0.2">
      <c r="B25" s="73" t="s">
        <v>276</v>
      </c>
      <c r="C25" s="74">
        <v>50</v>
      </c>
      <c r="D25" s="74">
        <v>150</v>
      </c>
      <c r="E25" s="74">
        <v>2666</v>
      </c>
      <c r="F25" s="74">
        <v>2690</v>
      </c>
      <c r="G25" s="74">
        <v>240</v>
      </c>
      <c r="H25" s="74">
        <v>124</v>
      </c>
      <c r="I25" s="74">
        <v>5920</v>
      </c>
    </row>
    <row r="26" spans="2:9" x14ac:dyDescent="0.2">
      <c r="B26" s="122" t="s">
        <v>327</v>
      </c>
      <c r="C26" s="194">
        <v>30</v>
      </c>
      <c r="D26" s="194">
        <v>520</v>
      </c>
      <c r="E26" s="194">
        <v>1651</v>
      </c>
      <c r="F26" s="194">
        <v>89</v>
      </c>
      <c r="G26" s="194">
        <v>10</v>
      </c>
      <c r="H26" s="194">
        <v>1</v>
      </c>
      <c r="I26" s="194">
        <v>2301</v>
      </c>
    </row>
    <row r="27" spans="2:9" x14ac:dyDescent="0.2">
      <c r="B27" s="110" t="s">
        <v>128</v>
      </c>
      <c r="C27" s="166">
        <v>19662</v>
      </c>
      <c r="D27" s="166">
        <v>90130</v>
      </c>
      <c r="E27" s="166">
        <v>521041</v>
      </c>
      <c r="F27" s="166">
        <v>646801</v>
      </c>
      <c r="G27" s="166">
        <v>144989</v>
      </c>
      <c r="H27" s="166">
        <v>123058</v>
      </c>
      <c r="I27" s="166">
        <v>1545681</v>
      </c>
    </row>
    <row r="28" spans="2:9" x14ac:dyDescent="0.2">
      <c r="B28" s="40" t="s">
        <v>97</v>
      </c>
    </row>
    <row r="29" spans="2:9" x14ac:dyDescent="0.2">
      <c r="B29" s="40" t="s">
        <v>69</v>
      </c>
    </row>
    <row r="33" spans="3:9" x14ac:dyDescent="0.2">
      <c r="C33" s="19"/>
      <c r="D33" s="19"/>
      <c r="E33" s="19"/>
      <c r="F33" s="19"/>
      <c r="G33" s="19"/>
      <c r="H33" s="19"/>
      <c r="I33" s="19"/>
    </row>
  </sheetData>
  <mergeCells count="3">
    <mergeCell ref="B2:I2"/>
    <mergeCell ref="B1:I1"/>
    <mergeCell ref="B3:I3"/>
  </mergeCells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3061-08B5-4C42-9503-5CEFCDBF4785}">
  <dimension ref="B1:L19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3" width="11.85546875" style="1" customWidth="1"/>
    <col min="4" max="4" width="11.140625" style="1" customWidth="1"/>
    <col min="5" max="5" width="11.7109375" style="1" customWidth="1"/>
    <col min="6" max="6" width="9" style="1" customWidth="1"/>
    <col min="7" max="7" width="8.7109375" style="1" customWidth="1"/>
    <col min="8" max="16384" width="9.140625" style="1"/>
  </cols>
  <sheetData>
    <row r="1" spans="2:7" ht="16.5" customHeight="1" x14ac:dyDescent="0.2">
      <c r="B1" s="240" t="s">
        <v>47</v>
      </c>
      <c r="C1" s="240"/>
      <c r="D1" s="240"/>
      <c r="E1" s="240"/>
      <c r="F1" s="240"/>
      <c r="G1" s="240"/>
    </row>
    <row r="2" spans="2:7" x14ac:dyDescent="0.2">
      <c r="B2" s="283" t="s">
        <v>156</v>
      </c>
      <c r="C2" s="283"/>
      <c r="D2" s="283"/>
      <c r="E2" s="283"/>
      <c r="F2" s="283"/>
      <c r="G2" s="283"/>
    </row>
    <row r="3" spans="2:7" x14ac:dyDescent="0.2">
      <c r="B3" s="282" t="s">
        <v>176</v>
      </c>
      <c r="C3" s="282"/>
      <c r="D3" s="282"/>
      <c r="E3" s="282"/>
      <c r="F3" s="282"/>
      <c r="G3" s="282"/>
    </row>
    <row r="4" spans="2:7" ht="24.75" customHeight="1" x14ac:dyDescent="0.2">
      <c r="B4" s="275" t="s">
        <v>0</v>
      </c>
      <c r="C4" s="277" t="s">
        <v>161</v>
      </c>
      <c r="D4" s="278"/>
      <c r="E4" s="279"/>
      <c r="F4" s="281" t="s">
        <v>202</v>
      </c>
      <c r="G4" s="281"/>
    </row>
    <row r="5" spans="2:7" x14ac:dyDescent="0.2">
      <c r="B5" s="275"/>
      <c r="C5" s="220">
        <v>2020</v>
      </c>
      <c r="D5" s="79">
        <v>2021</v>
      </c>
      <c r="E5" s="79">
        <v>2022</v>
      </c>
      <c r="F5" s="123" t="s">
        <v>28</v>
      </c>
      <c r="G5" s="97" t="s">
        <v>29</v>
      </c>
    </row>
    <row r="6" spans="2:7" x14ac:dyDescent="0.2">
      <c r="B6" s="118" t="s">
        <v>1</v>
      </c>
      <c r="C6" s="68">
        <v>78253</v>
      </c>
      <c r="D6" s="68">
        <v>76556</v>
      </c>
      <c r="E6" s="68">
        <v>88131</v>
      </c>
      <c r="F6" s="75">
        <v>11575</v>
      </c>
      <c r="G6" s="106">
        <v>0.15119650974450075</v>
      </c>
    </row>
    <row r="7" spans="2:7" x14ac:dyDescent="0.2">
      <c r="B7" s="118" t="s">
        <v>2</v>
      </c>
      <c r="C7" s="68">
        <v>78710</v>
      </c>
      <c r="D7" s="68">
        <v>78378</v>
      </c>
      <c r="E7" s="68">
        <v>88515</v>
      </c>
      <c r="F7" s="75">
        <v>10137</v>
      </c>
      <c r="G7" s="106">
        <v>0.12933476230574906</v>
      </c>
    </row>
    <row r="8" spans="2:7" x14ac:dyDescent="0.2">
      <c r="B8" s="118" t="s">
        <v>3</v>
      </c>
      <c r="C8" s="68">
        <v>78138</v>
      </c>
      <c r="D8" s="68">
        <v>80126</v>
      </c>
      <c r="E8" s="68">
        <v>88802</v>
      </c>
      <c r="F8" s="75">
        <v>8676</v>
      </c>
      <c r="G8" s="106">
        <v>0.10827945985073509</v>
      </c>
    </row>
    <row r="9" spans="2:7" x14ac:dyDescent="0.2">
      <c r="B9" s="118" t="s">
        <v>4</v>
      </c>
      <c r="C9" s="68">
        <v>54813</v>
      </c>
      <c r="D9" s="68">
        <v>81799</v>
      </c>
      <c r="E9" s="68">
        <v>87451</v>
      </c>
      <c r="F9" s="75">
        <v>5652</v>
      </c>
      <c r="G9" s="106">
        <v>6.9096199220039359E-2</v>
      </c>
    </row>
    <row r="10" spans="2:7" x14ac:dyDescent="0.2">
      <c r="B10" s="118" t="s">
        <v>5</v>
      </c>
      <c r="C10" s="68">
        <v>54789</v>
      </c>
      <c r="D10" s="68">
        <v>83315</v>
      </c>
      <c r="E10" s="68"/>
      <c r="F10" s="75"/>
      <c r="G10" s="106"/>
    </row>
    <row r="11" spans="2:7" x14ac:dyDescent="0.2">
      <c r="B11" s="118" t="s">
        <v>6</v>
      </c>
      <c r="C11" s="68">
        <v>65373</v>
      </c>
      <c r="D11" s="68">
        <v>84119</v>
      </c>
      <c r="E11" s="124"/>
      <c r="F11" s="75"/>
      <c r="G11" s="131"/>
    </row>
    <row r="12" spans="2:7" x14ac:dyDescent="0.2">
      <c r="B12" s="118" t="s">
        <v>7</v>
      </c>
      <c r="C12" s="68">
        <v>69065</v>
      </c>
      <c r="D12" s="68">
        <v>85105</v>
      </c>
      <c r="E12" s="124"/>
      <c r="F12" s="75"/>
      <c r="G12" s="131"/>
    </row>
    <row r="13" spans="2:7" x14ac:dyDescent="0.2">
      <c r="B13" s="118" t="s">
        <v>8</v>
      </c>
      <c r="C13" s="68">
        <v>70412</v>
      </c>
      <c r="D13" s="68">
        <v>85804</v>
      </c>
      <c r="E13" s="124"/>
      <c r="F13" s="75"/>
      <c r="G13" s="131"/>
    </row>
    <row r="14" spans="2:7" x14ac:dyDescent="0.2">
      <c r="B14" s="118" t="s">
        <v>9</v>
      </c>
      <c r="C14" s="68">
        <v>71935</v>
      </c>
      <c r="D14" s="68">
        <v>86409</v>
      </c>
      <c r="E14" s="124"/>
      <c r="F14" s="75"/>
      <c r="G14" s="131"/>
    </row>
    <row r="15" spans="2:7" x14ac:dyDescent="0.2">
      <c r="B15" s="118" t="s">
        <v>10</v>
      </c>
      <c r="C15" s="68">
        <v>73635</v>
      </c>
      <c r="D15" s="68">
        <v>87118</v>
      </c>
      <c r="E15" s="124"/>
      <c r="F15" s="75"/>
      <c r="G15" s="131"/>
    </row>
    <row r="16" spans="2:7" x14ac:dyDescent="0.2">
      <c r="B16" s="118" t="s">
        <v>11</v>
      </c>
      <c r="C16" s="68">
        <v>74792</v>
      </c>
      <c r="D16" s="68">
        <v>87722</v>
      </c>
      <c r="E16" s="124"/>
      <c r="F16" s="75"/>
      <c r="G16" s="131"/>
    </row>
    <row r="17" spans="2:12" x14ac:dyDescent="0.2">
      <c r="B17" s="118" t="s">
        <v>12</v>
      </c>
      <c r="C17" s="68">
        <v>75472</v>
      </c>
      <c r="D17" s="68">
        <v>88122</v>
      </c>
      <c r="E17" s="124"/>
      <c r="F17" s="75"/>
      <c r="G17" s="131"/>
      <c r="H17" s="12"/>
      <c r="I17" s="12"/>
      <c r="J17" s="12"/>
      <c r="K17" s="12"/>
      <c r="L17" s="12"/>
    </row>
    <row r="18" spans="2:12" ht="43.5" customHeight="1" x14ac:dyDescent="0.2">
      <c r="B18" s="238" t="s">
        <v>158</v>
      </c>
      <c r="C18" s="238"/>
      <c r="D18" s="238"/>
      <c r="E18" s="238"/>
      <c r="F18" s="238"/>
      <c r="G18" s="238"/>
      <c r="H18" s="171"/>
      <c r="I18" s="171"/>
      <c r="J18" s="171"/>
      <c r="K18" s="171"/>
      <c r="L18" s="12"/>
    </row>
    <row r="19" spans="2:12" ht="30" customHeight="1" x14ac:dyDescent="0.2">
      <c r="B19" s="239" t="s">
        <v>69</v>
      </c>
      <c r="C19" s="239"/>
      <c r="D19" s="239"/>
      <c r="E19" s="239"/>
      <c r="F19" s="239"/>
      <c r="G19" s="239"/>
      <c r="H19" s="171"/>
      <c r="I19" s="171"/>
      <c r="J19" s="171"/>
      <c r="K19" s="170"/>
    </row>
  </sheetData>
  <mergeCells count="8">
    <mergeCell ref="B1:G1"/>
    <mergeCell ref="B4:B5"/>
    <mergeCell ref="B18:G18"/>
    <mergeCell ref="B19:G19"/>
    <mergeCell ref="F4:G4"/>
    <mergeCell ref="B3:G3"/>
    <mergeCell ref="B2:G2"/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1C6A-A8E5-4084-BD78-F309418DD074}">
  <dimension ref="B1:O41"/>
  <sheetViews>
    <sheetView showGridLines="0" workbookViewId="0">
      <selection activeCell="I15" sqref="I15"/>
    </sheetView>
  </sheetViews>
  <sheetFormatPr defaultRowHeight="12.75" x14ac:dyDescent="0.2"/>
  <cols>
    <col min="1" max="1" width="9.140625" style="1"/>
    <col min="2" max="2" width="9.7109375" style="1" bestFit="1" customWidth="1"/>
    <col min="3" max="3" width="8.85546875" style="1" customWidth="1"/>
    <col min="4" max="5" width="9.5703125" style="1" customWidth="1"/>
    <col min="6" max="6" width="12.85546875" style="1" customWidth="1"/>
    <col min="7" max="7" width="13" style="1" customWidth="1"/>
    <col min="8" max="8" width="9.28515625" style="1" customWidth="1"/>
    <col min="9" max="9" width="8.5703125" style="1" customWidth="1"/>
    <col min="10" max="10" width="8.7109375" style="1" bestFit="1" customWidth="1"/>
    <col min="11" max="11" width="8.28515625" style="1" customWidth="1"/>
    <col min="12" max="12" width="9.85546875" style="7" customWidth="1"/>
    <col min="13" max="13" width="16" style="1" bestFit="1" customWidth="1"/>
    <col min="14" max="15" width="17" style="39" bestFit="1" customWidth="1"/>
    <col min="16" max="16384" width="9.140625" style="1"/>
  </cols>
  <sheetData>
    <row r="1" spans="2:13" x14ac:dyDescent="0.2">
      <c r="B1" s="240" t="s">
        <v>17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"/>
    </row>
    <row r="2" spans="2:13" x14ac:dyDescent="0.2">
      <c r="B2" s="240" t="s">
        <v>178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"/>
    </row>
    <row r="3" spans="2:13" x14ac:dyDescent="0.2">
      <c r="B3" s="241" t="s">
        <v>176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15"/>
    </row>
    <row r="4" spans="2:13" ht="22.5" customHeight="1" x14ac:dyDescent="0.2">
      <c r="B4" s="244" t="s">
        <v>0</v>
      </c>
      <c r="C4" s="246" t="s">
        <v>157</v>
      </c>
      <c r="D4" s="247"/>
      <c r="E4" s="248"/>
      <c r="F4" s="242" t="s">
        <v>195</v>
      </c>
      <c r="G4" s="243"/>
      <c r="H4" s="245" t="s">
        <v>177</v>
      </c>
      <c r="I4" s="245"/>
      <c r="J4" s="245"/>
      <c r="K4" s="242" t="s">
        <v>196</v>
      </c>
      <c r="L4" s="243"/>
      <c r="M4" s="12"/>
    </row>
    <row r="5" spans="2:13" x14ac:dyDescent="0.2">
      <c r="B5" s="244"/>
      <c r="C5" s="158">
        <v>2020</v>
      </c>
      <c r="D5" s="196">
        <v>2021</v>
      </c>
      <c r="E5" s="196">
        <v>2022</v>
      </c>
      <c r="F5" s="150" t="s">
        <v>28</v>
      </c>
      <c r="G5" s="72" t="s">
        <v>29</v>
      </c>
      <c r="H5" s="196">
        <v>2020</v>
      </c>
      <c r="I5" s="196">
        <v>2021</v>
      </c>
      <c r="J5" s="196">
        <v>2022</v>
      </c>
      <c r="K5" s="150" t="s">
        <v>149</v>
      </c>
      <c r="L5" s="72" t="s">
        <v>29</v>
      </c>
    </row>
    <row r="6" spans="2:13" x14ac:dyDescent="0.2">
      <c r="B6" s="73" t="s">
        <v>1</v>
      </c>
      <c r="C6" s="74">
        <v>2069391</v>
      </c>
      <c r="D6" s="74">
        <v>1892719</v>
      </c>
      <c r="E6" s="74">
        <v>2124236</v>
      </c>
      <c r="F6" s="75">
        <v>231517</v>
      </c>
      <c r="G6" s="131">
        <v>0.12231979496163985</v>
      </c>
      <c r="H6" s="74">
        <v>2156574</v>
      </c>
      <c r="I6" s="74">
        <v>1967223</v>
      </c>
      <c r="J6" s="74">
        <v>2210546</v>
      </c>
      <c r="K6" s="75">
        <v>53972</v>
      </c>
      <c r="L6" s="131">
        <v>2.5026732215078173E-2</v>
      </c>
      <c r="M6" s="19"/>
    </row>
    <row r="7" spans="2:13" x14ac:dyDescent="0.2">
      <c r="B7" s="73" t="s">
        <v>2</v>
      </c>
      <c r="C7" s="74">
        <v>2077075</v>
      </c>
      <c r="D7" s="74">
        <v>1916634</v>
      </c>
      <c r="E7" s="74">
        <v>2138370</v>
      </c>
      <c r="F7" s="75">
        <v>221736</v>
      </c>
      <c r="G7" s="131">
        <v>0.1156903195915339</v>
      </c>
      <c r="H7" s="74">
        <v>2164396</v>
      </c>
      <c r="I7" s="74">
        <v>1992145</v>
      </c>
      <c r="J7" s="74">
        <v>2225393</v>
      </c>
      <c r="K7" s="75">
        <v>60997</v>
      </c>
      <c r="L7" s="131">
        <v>2.8181996270553077E-2</v>
      </c>
      <c r="M7" s="19"/>
    </row>
    <row r="8" spans="2:13" x14ac:dyDescent="0.2">
      <c r="B8" s="73" t="s">
        <v>3</v>
      </c>
      <c r="C8" s="74">
        <v>2056820</v>
      </c>
      <c r="D8" s="74">
        <v>1927133</v>
      </c>
      <c r="E8" s="74">
        <v>2155396</v>
      </c>
      <c r="F8" s="75">
        <v>228263</v>
      </c>
      <c r="G8" s="131">
        <v>0.11844693645949708</v>
      </c>
      <c r="H8" s="74">
        <v>2141875</v>
      </c>
      <c r="I8" s="74">
        <v>2004478</v>
      </c>
      <c r="J8" s="74">
        <v>2244034</v>
      </c>
      <c r="K8" s="75">
        <v>102159</v>
      </c>
      <c r="L8" s="131">
        <v>4.7696060694484975E-2</v>
      </c>
      <c r="M8" s="19"/>
    </row>
    <row r="9" spans="2:13" x14ac:dyDescent="0.2">
      <c r="B9" s="73" t="s">
        <v>4</v>
      </c>
      <c r="C9" s="74">
        <v>1546858</v>
      </c>
      <c r="D9" s="74">
        <v>1962046</v>
      </c>
      <c r="E9" s="74">
        <v>2153685</v>
      </c>
      <c r="F9" s="75">
        <v>191639</v>
      </c>
      <c r="G9" s="131">
        <v>9.7673041304841987E-2</v>
      </c>
      <c r="H9" s="74">
        <v>1613519</v>
      </c>
      <c r="I9" s="74">
        <v>2040438</v>
      </c>
      <c r="J9" s="74">
        <v>2242023</v>
      </c>
      <c r="K9" s="75">
        <v>628504</v>
      </c>
      <c r="L9" s="131">
        <v>0.38952376761599955</v>
      </c>
      <c r="M9" s="19"/>
    </row>
    <row r="10" spans="2:13" x14ac:dyDescent="0.2">
      <c r="B10" s="73" t="s">
        <v>5</v>
      </c>
      <c r="C10" s="74">
        <v>1534934</v>
      </c>
      <c r="D10" s="74">
        <v>1990504</v>
      </c>
      <c r="E10" s="74"/>
      <c r="F10" s="75"/>
      <c r="G10" s="131"/>
      <c r="H10" s="74">
        <v>1597857</v>
      </c>
      <c r="I10" s="74">
        <v>2070657</v>
      </c>
      <c r="J10" s="74"/>
      <c r="K10" s="75"/>
      <c r="L10" s="131"/>
      <c r="M10" s="19"/>
    </row>
    <row r="11" spans="2:13" x14ac:dyDescent="0.2">
      <c r="B11" s="73" t="s">
        <v>6</v>
      </c>
      <c r="C11" s="74">
        <v>1736615</v>
      </c>
      <c r="D11" s="74">
        <v>2007856</v>
      </c>
      <c r="E11" s="74"/>
      <c r="F11" s="75"/>
      <c r="G11" s="131"/>
      <c r="H11" s="74">
        <v>1807029</v>
      </c>
      <c r="I11" s="74">
        <v>2088332</v>
      </c>
      <c r="J11" s="74"/>
      <c r="K11" s="75"/>
      <c r="L11" s="131"/>
      <c r="M11" s="19"/>
    </row>
    <row r="12" spans="2:13" x14ac:dyDescent="0.2">
      <c r="B12" s="73" t="s">
        <v>7</v>
      </c>
      <c r="C12" s="74">
        <v>1805203</v>
      </c>
      <c r="D12" s="74">
        <v>2026252</v>
      </c>
      <c r="E12" s="74"/>
      <c r="F12" s="75"/>
      <c r="G12" s="131"/>
      <c r="H12" s="74">
        <v>1883441</v>
      </c>
      <c r="I12" s="74">
        <v>2109263</v>
      </c>
      <c r="J12" s="74"/>
      <c r="K12" s="75"/>
      <c r="L12" s="131"/>
      <c r="M12" s="19"/>
    </row>
    <row r="13" spans="2:13" x14ac:dyDescent="0.2">
      <c r="B13" s="73" t="s">
        <v>8</v>
      </c>
      <c r="C13" s="74">
        <v>1792140</v>
      </c>
      <c r="D13" s="74">
        <v>2038696</v>
      </c>
      <c r="E13" s="74"/>
      <c r="F13" s="75"/>
      <c r="G13" s="131"/>
      <c r="H13" s="74">
        <v>1864131</v>
      </c>
      <c r="I13" s="74">
        <v>2121231</v>
      </c>
      <c r="J13" s="74"/>
      <c r="K13" s="75"/>
      <c r="L13" s="131"/>
    </row>
    <row r="14" spans="2:13" x14ac:dyDescent="0.2">
      <c r="B14" s="73" t="s">
        <v>9</v>
      </c>
      <c r="C14" s="74">
        <v>1822333</v>
      </c>
      <c r="D14" s="74">
        <v>2052543</v>
      </c>
      <c r="E14" s="74"/>
      <c r="F14" s="75"/>
      <c r="G14" s="131"/>
      <c r="H14" s="74">
        <v>1895743</v>
      </c>
      <c r="I14" s="74">
        <v>2136609</v>
      </c>
      <c r="J14" s="74"/>
      <c r="K14" s="75"/>
      <c r="L14" s="131"/>
    </row>
    <row r="15" spans="2:13" x14ac:dyDescent="0.2">
      <c r="B15" s="73" t="s">
        <v>10</v>
      </c>
      <c r="C15" s="74">
        <v>1841240</v>
      </c>
      <c r="D15" s="74">
        <v>2077820</v>
      </c>
      <c r="E15" s="74"/>
      <c r="F15" s="75"/>
      <c r="G15" s="131"/>
      <c r="H15" s="74">
        <v>1917238</v>
      </c>
      <c r="I15" s="74">
        <v>2162443</v>
      </c>
      <c r="J15" s="74"/>
      <c r="K15" s="75"/>
      <c r="L15" s="131"/>
    </row>
    <row r="16" spans="2:13" x14ac:dyDescent="0.2">
      <c r="B16" s="73" t="s">
        <v>11</v>
      </c>
      <c r="C16" s="74">
        <v>1872070</v>
      </c>
      <c r="D16" s="74">
        <v>2090244</v>
      </c>
      <c r="E16" s="74"/>
      <c r="F16" s="75"/>
      <c r="G16" s="131"/>
      <c r="H16" s="74">
        <v>1947693</v>
      </c>
      <c r="I16" s="74">
        <v>2176246</v>
      </c>
      <c r="J16" s="74"/>
      <c r="K16" s="75"/>
      <c r="L16" s="131"/>
    </row>
    <row r="17" spans="2:12" x14ac:dyDescent="0.2">
      <c r="B17" s="73" t="s">
        <v>12</v>
      </c>
      <c r="C17" s="74">
        <v>1874657</v>
      </c>
      <c r="D17" s="74">
        <v>2117287</v>
      </c>
      <c r="E17" s="74"/>
      <c r="F17" s="75"/>
      <c r="G17" s="131"/>
      <c r="H17" s="74">
        <v>1950433</v>
      </c>
      <c r="I17" s="74">
        <v>2203225</v>
      </c>
      <c r="J17" s="74"/>
      <c r="K17" s="75"/>
      <c r="L17" s="131"/>
    </row>
    <row r="18" spans="2:12" x14ac:dyDescent="0.2">
      <c r="B18" s="238" t="s">
        <v>158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 spans="2:12" x14ac:dyDescent="0.2"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</row>
    <row r="20" spans="2:12" x14ac:dyDescent="0.2">
      <c r="B20" s="40" t="s">
        <v>69</v>
      </c>
      <c r="C20" s="40"/>
      <c r="D20" s="216"/>
      <c r="E20" s="216"/>
      <c r="F20" s="216"/>
      <c r="G20" s="216"/>
      <c r="H20" s="216"/>
      <c r="I20" s="216"/>
      <c r="J20" s="216"/>
      <c r="K20" s="216"/>
      <c r="L20" s="216"/>
    </row>
    <row r="21" spans="2:12" x14ac:dyDescent="0.2"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</row>
    <row r="24" spans="2:12" x14ac:dyDescent="0.2">
      <c r="F24" s="48"/>
    </row>
    <row r="25" spans="2:12" x14ac:dyDescent="0.2">
      <c r="E25" s="153"/>
      <c r="G25" s="39"/>
      <c r="H25" s="19"/>
      <c r="I25" s="19"/>
    </row>
    <row r="26" spans="2:12" x14ac:dyDescent="0.2">
      <c r="E26" s="153"/>
      <c r="G26" s="39"/>
      <c r="H26" s="19"/>
      <c r="I26" s="19"/>
    </row>
    <row r="27" spans="2:12" x14ac:dyDescent="0.2">
      <c r="E27" s="153"/>
      <c r="G27" s="39"/>
      <c r="H27" s="19"/>
      <c r="I27" s="19"/>
    </row>
    <row r="28" spans="2:12" x14ac:dyDescent="0.2">
      <c r="E28" s="153"/>
      <c r="G28" s="39"/>
      <c r="H28" s="19"/>
      <c r="I28" s="19"/>
    </row>
    <row r="29" spans="2:12" x14ac:dyDescent="0.2">
      <c r="E29" s="153"/>
      <c r="G29" s="39"/>
      <c r="H29" s="19"/>
      <c r="I29" s="19"/>
    </row>
    <row r="30" spans="2:12" x14ac:dyDescent="0.2">
      <c r="E30" s="153"/>
      <c r="G30" s="39"/>
      <c r="H30" s="19"/>
      <c r="I30" s="19"/>
    </row>
    <row r="31" spans="2:12" x14ac:dyDescent="0.2">
      <c r="E31" s="153"/>
      <c r="G31" s="39"/>
      <c r="H31" s="19"/>
      <c r="I31" s="19"/>
    </row>
    <row r="32" spans="2:12" x14ac:dyDescent="0.2">
      <c r="E32" s="153"/>
      <c r="G32" s="39"/>
      <c r="H32" s="19"/>
      <c r="I32" s="19"/>
    </row>
    <row r="33" spans="5:9" x14ac:dyDescent="0.2">
      <c r="E33" s="153"/>
      <c r="G33" s="39"/>
      <c r="H33" s="19"/>
      <c r="I33" s="19"/>
    </row>
    <row r="34" spans="5:9" x14ac:dyDescent="0.2">
      <c r="E34" s="153"/>
      <c r="G34" s="39"/>
      <c r="H34" s="19"/>
      <c r="I34" s="19"/>
    </row>
    <row r="35" spans="5:9" x14ac:dyDescent="0.2">
      <c r="E35" s="153"/>
      <c r="G35" s="39"/>
      <c r="H35" s="19"/>
      <c r="I35" s="19"/>
    </row>
    <row r="36" spans="5:9" x14ac:dyDescent="0.2">
      <c r="E36" s="153"/>
      <c r="G36" s="39"/>
      <c r="H36" s="19"/>
      <c r="I36" s="19"/>
    </row>
    <row r="37" spans="5:9" x14ac:dyDescent="0.2">
      <c r="E37" s="153"/>
      <c r="G37" s="39"/>
      <c r="H37" s="19"/>
      <c r="I37" s="19"/>
    </row>
    <row r="38" spans="5:9" x14ac:dyDescent="0.2">
      <c r="E38" s="153"/>
      <c r="G38" s="39"/>
      <c r="H38" s="19"/>
      <c r="I38" s="19"/>
    </row>
    <row r="39" spans="5:9" x14ac:dyDescent="0.2">
      <c r="E39" s="153"/>
      <c r="G39" s="39"/>
      <c r="H39" s="19"/>
      <c r="I39" s="19"/>
    </row>
    <row r="40" spans="5:9" x14ac:dyDescent="0.2">
      <c r="E40" s="153"/>
      <c r="G40" s="39"/>
      <c r="H40" s="19"/>
      <c r="I40" s="19"/>
    </row>
    <row r="41" spans="5:9" x14ac:dyDescent="0.2">
      <c r="E41" s="153"/>
      <c r="G41" s="39"/>
      <c r="H41" s="19"/>
      <c r="I41" s="19"/>
    </row>
  </sheetData>
  <mergeCells count="9">
    <mergeCell ref="B18:L19"/>
    <mergeCell ref="B1:L1"/>
    <mergeCell ref="B2:L2"/>
    <mergeCell ref="B3:L3"/>
    <mergeCell ref="K4:L4"/>
    <mergeCell ref="B4:B5"/>
    <mergeCell ref="H4:J4"/>
    <mergeCell ref="F4:G4"/>
    <mergeCell ref="C4:E4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718A-9FB7-4588-8269-4CDD82676DA1}">
  <dimension ref="B1:F39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26.140625" style="1" customWidth="1"/>
    <col min="3" max="3" width="12.7109375" style="1" customWidth="1"/>
    <col min="4" max="4" width="14" style="7" bestFit="1" customWidth="1"/>
    <col min="5" max="16384" width="9.140625" style="1"/>
  </cols>
  <sheetData>
    <row r="1" spans="2:6" x14ac:dyDescent="0.2">
      <c r="B1" s="266" t="s">
        <v>48</v>
      </c>
      <c r="C1" s="266"/>
      <c r="D1" s="266"/>
    </row>
    <row r="2" spans="2:6" x14ac:dyDescent="0.2">
      <c r="B2" s="266" t="s">
        <v>150</v>
      </c>
      <c r="C2" s="266"/>
      <c r="D2" s="266"/>
    </row>
    <row r="3" spans="2:6" x14ac:dyDescent="0.2">
      <c r="B3" s="257" t="s">
        <v>239</v>
      </c>
      <c r="C3" s="257"/>
      <c r="D3" s="257"/>
      <c r="E3" s="35"/>
      <c r="F3" s="35"/>
    </row>
    <row r="4" spans="2:6" ht="33.75" x14ac:dyDescent="0.2">
      <c r="B4" s="163" t="s">
        <v>15</v>
      </c>
      <c r="C4" s="212" t="s">
        <v>162</v>
      </c>
      <c r="D4" s="213" t="s">
        <v>163</v>
      </c>
    </row>
    <row r="5" spans="2:6" x14ac:dyDescent="0.2">
      <c r="B5" s="119" t="s">
        <v>278</v>
      </c>
      <c r="C5" s="125">
        <v>30422</v>
      </c>
      <c r="D5" s="126">
        <v>0.34787480989354036</v>
      </c>
    </row>
    <row r="6" spans="2:6" x14ac:dyDescent="0.2">
      <c r="B6" s="119" t="s">
        <v>281</v>
      </c>
      <c r="C6" s="125">
        <v>13753</v>
      </c>
      <c r="D6" s="126">
        <v>0.15726521137551314</v>
      </c>
    </row>
    <row r="7" spans="2:6" x14ac:dyDescent="0.2">
      <c r="B7" s="119" t="s">
        <v>280</v>
      </c>
      <c r="C7" s="125">
        <v>13633</v>
      </c>
      <c r="D7" s="126">
        <v>0.1558930143737636</v>
      </c>
    </row>
    <row r="8" spans="2:6" x14ac:dyDescent="0.2">
      <c r="B8" s="119" t="s">
        <v>287</v>
      </c>
      <c r="C8" s="125">
        <v>3379</v>
      </c>
      <c r="D8" s="126">
        <v>3.8638780574264446E-2</v>
      </c>
    </row>
    <row r="9" spans="2:6" x14ac:dyDescent="0.2">
      <c r="B9" s="119" t="s">
        <v>282</v>
      </c>
      <c r="C9" s="125">
        <v>3336</v>
      </c>
      <c r="D9" s="126">
        <v>3.8147076648637521E-2</v>
      </c>
    </row>
    <row r="10" spans="2:6" x14ac:dyDescent="0.2">
      <c r="B10" s="119" t="s">
        <v>286</v>
      </c>
      <c r="C10" s="125">
        <v>3134</v>
      </c>
      <c r="D10" s="126">
        <v>3.5837211695692442E-2</v>
      </c>
    </row>
    <row r="11" spans="2:6" x14ac:dyDescent="0.2">
      <c r="B11" s="119" t="s">
        <v>295</v>
      </c>
      <c r="C11" s="125">
        <v>2347</v>
      </c>
      <c r="D11" s="126">
        <v>2.6837886359218306E-2</v>
      </c>
    </row>
    <row r="12" spans="2:6" x14ac:dyDescent="0.2">
      <c r="B12" s="119" t="s">
        <v>288</v>
      </c>
      <c r="C12" s="125">
        <v>2184</v>
      </c>
      <c r="D12" s="126">
        <v>2.497398543184183E-2</v>
      </c>
    </row>
    <row r="13" spans="2:6" x14ac:dyDescent="0.2">
      <c r="B13" s="119" t="s">
        <v>292</v>
      </c>
      <c r="C13" s="125">
        <v>1832</v>
      </c>
      <c r="D13" s="126">
        <v>2.0948874226709813E-2</v>
      </c>
    </row>
    <row r="14" spans="2:6" x14ac:dyDescent="0.2">
      <c r="B14" s="119" t="s">
        <v>279</v>
      </c>
      <c r="C14" s="125">
        <v>1732</v>
      </c>
      <c r="D14" s="126">
        <v>1.9805376725251855E-2</v>
      </c>
    </row>
    <row r="15" spans="2:6" x14ac:dyDescent="0.2">
      <c r="B15" s="119" t="s">
        <v>284</v>
      </c>
      <c r="C15" s="125">
        <v>1563</v>
      </c>
      <c r="D15" s="126">
        <v>1.7872865947787905E-2</v>
      </c>
    </row>
    <row r="16" spans="2:6" x14ac:dyDescent="0.2">
      <c r="B16" s="119" t="s">
        <v>283</v>
      </c>
      <c r="C16" s="125">
        <v>1279</v>
      </c>
      <c r="D16" s="126">
        <v>1.46253330436473E-2</v>
      </c>
    </row>
    <row r="17" spans="2:4" x14ac:dyDescent="0.2">
      <c r="B17" s="119" t="s">
        <v>296</v>
      </c>
      <c r="C17" s="125">
        <v>1170</v>
      </c>
      <c r="D17" s="126">
        <v>1.3378920767058124E-2</v>
      </c>
    </row>
    <row r="18" spans="2:4" x14ac:dyDescent="0.2">
      <c r="B18" s="119" t="s">
        <v>294</v>
      </c>
      <c r="C18" s="125">
        <v>894</v>
      </c>
      <c r="D18" s="126">
        <v>1.0222867663034155E-2</v>
      </c>
    </row>
    <row r="19" spans="2:4" x14ac:dyDescent="0.2">
      <c r="B19" s="119" t="s">
        <v>298</v>
      </c>
      <c r="C19" s="125">
        <v>796</v>
      </c>
      <c r="D19" s="126">
        <v>9.1022401116053562E-3</v>
      </c>
    </row>
    <row r="20" spans="2:4" x14ac:dyDescent="0.2">
      <c r="B20" s="119" t="s">
        <v>303</v>
      </c>
      <c r="C20" s="125">
        <v>743</v>
      </c>
      <c r="D20" s="126">
        <v>8.4961864358326384E-3</v>
      </c>
    </row>
    <row r="21" spans="2:4" x14ac:dyDescent="0.2">
      <c r="B21" s="119" t="s">
        <v>290</v>
      </c>
      <c r="C21" s="125">
        <v>651</v>
      </c>
      <c r="D21" s="126">
        <v>7.4441687344913151E-3</v>
      </c>
    </row>
    <row r="22" spans="2:4" x14ac:dyDescent="0.2">
      <c r="B22" s="119" t="s">
        <v>299</v>
      </c>
      <c r="C22" s="125">
        <v>576</v>
      </c>
      <c r="D22" s="126">
        <v>6.5865456083978461E-3</v>
      </c>
    </row>
    <row r="23" spans="2:4" x14ac:dyDescent="0.2">
      <c r="B23" s="119" t="s">
        <v>305</v>
      </c>
      <c r="C23" s="125">
        <v>564</v>
      </c>
      <c r="D23" s="126">
        <v>6.4493259082228907E-3</v>
      </c>
    </row>
    <row r="24" spans="2:4" x14ac:dyDescent="0.2">
      <c r="B24" s="119" t="s">
        <v>285</v>
      </c>
      <c r="C24" s="125">
        <v>531</v>
      </c>
      <c r="D24" s="126">
        <v>6.0719717327417638E-3</v>
      </c>
    </row>
    <row r="25" spans="2:4" x14ac:dyDescent="0.2">
      <c r="B25" s="119" t="s">
        <v>300</v>
      </c>
      <c r="C25" s="125">
        <v>518</v>
      </c>
      <c r="D25" s="126">
        <v>5.9233170575522295E-3</v>
      </c>
    </row>
    <row r="26" spans="2:4" x14ac:dyDescent="0.2">
      <c r="B26" s="119" t="s">
        <v>289</v>
      </c>
      <c r="C26" s="125">
        <v>467</v>
      </c>
      <c r="D26" s="126">
        <v>5.3401333318086703E-3</v>
      </c>
    </row>
    <row r="27" spans="2:4" x14ac:dyDescent="0.2">
      <c r="B27" s="119" t="s">
        <v>293</v>
      </c>
      <c r="C27" s="125">
        <v>349</v>
      </c>
      <c r="D27" s="126">
        <v>3.9908062800882776E-3</v>
      </c>
    </row>
    <row r="28" spans="2:4" x14ac:dyDescent="0.2">
      <c r="B28" s="119" t="s">
        <v>291</v>
      </c>
      <c r="C28" s="125">
        <v>330</v>
      </c>
      <c r="D28" s="126">
        <v>3.7735417548112656E-3</v>
      </c>
    </row>
    <row r="29" spans="2:4" x14ac:dyDescent="0.2">
      <c r="B29" s="119" t="s">
        <v>297</v>
      </c>
      <c r="C29" s="125">
        <v>295</v>
      </c>
      <c r="D29" s="126">
        <v>3.3733176293009801E-3</v>
      </c>
    </row>
    <row r="30" spans="2:4" x14ac:dyDescent="0.2">
      <c r="B30" s="119" t="s">
        <v>301</v>
      </c>
      <c r="C30" s="125">
        <v>252</v>
      </c>
      <c r="D30" s="126">
        <v>2.8816137036740573E-3</v>
      </c>
    </row>
    <row r="31" spans="2:4" x14ac:dyDescent="0.2">
      <c r="B31" s="119" t="s">
        <v>304</v>
      </c>
      <c r="C31" s="125">
        <v>232</v>
      </c>
      <c r="D31" s="126">
        <v>2.6529142033824655E-3</v>
      </c>
    </row>
    <row r="32" spans="2:4" x14ac:dyDescent="0.2">
      <c r="B32" s="119" t="s">
        <v>308</v>
      </c>
      <c r="C32" s="125">
        <v>189</v>
      </c>
      <c r="D32" s="126">
        <v>2.1612102777555432E-3</v>
      </c>
    </row>
    <row r="33" spans="2:4" x14ac:dyDescent="0.2">
      <c r="B33" s="119" t="s">
        <v>307</v>
      </c>
      <c r="C33" s="125">
        <v>135</v>
      </c>
      <c r="D33" s="126">
        <v>1.543721626968245E-3</v>
      </c>
    </row>
    <row r="34" spans="2:4" x14ac:dyDescent="0.2">
      <c r="B34" s="119" t="s">
        <v>306</v>
      </c>
      <c r="C34" s="125">
        <v>68</v>
      </c>
      <c r="D34" s="126">
        <v>7.7757830099141236E-4</v>
      </c>
    </row>
    <row r="35" spans="2:4" x14ac:dyDescent="0.2">
      <c r="B35" s="119" t="s">
        <v>302</v>
      </c>
      <c r="C35" s="125">
        <v>50</v>
      </c>
      <c r="D35" s="126">
        <v>5.717487507289797E-4</v>
      </c>
    </row>
    <row r="36" spans="2:4" x14ac:dyDescent="0.2">
      <c r="B36" s="119" t="s">
        <v>309</v>
      </c>
      <c r="C36" s="125">
        <v>47</v>
      </c>
      <c r="D36" s="126">
        <v>5.3744382568524085E-4</v>
      </c>
    </row>
    <row r="37" spans="2:4" x14ac:dyDescent="0.2">
      <c r="B37" s="120" t="s">
        <v>16</v>
      </c>
      <c r="C37" s="82">
        <v>87451</v>
      </c>
      <c r="D37" s="96">
        <v>1</v>
      </c>
    </row>
    <row r="38" spans="2:4" ht="24" customHeight="1" x14ac:dyDescent="0.2">
      <c r="B38" s="238" t="s">
        <v>164</v>
      </c>
      <c r="C38" s="238"/>
      <c r="D38" s="238"/>
    </row>
    <row r="39" spans="2:4" ht="20.25" customHeight="1" x14ac:dyDescent="0.2">
      <c r="B39" s="239" t="s">
        <v>69</v>
      </c>
      <c r="C39" s="239"/>
      <c r="D39" s="239"/>
    </row>
  </sheetData>
  <mergeCells count="5">
    <mergeCell ref="B1:D1"/>
    <mergeCell ref="B2:D2"/>
    <mergeCell ref="B3:D3"/>
    <mergeCell ref="B38:D38"/>
    <mergeCell ref="B39:D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3F3A-BA6E-46D9-8C9C-C62A8A457FE0}">
  <dimension ref="B1:L9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8.5703125" style="1" customWidth="1"/>
    <col min="3" max="3" width="8.28515625" style="1" bestFit="1" customWidth="1"/>
    <col min="4" max="4" width="8.7109375" style="1" bestFit="1" customWidth="1"/>
    <col min="5" max="5" width="8.5703125" style="1" bestFit="1" customWidth="1"/>
    <col min="6" max="6" width="10.42578125" style="1" customWidth="1"/>
    <col min="7" max="7" width="8.5703125" style="1" customWidth="1"/>
    <col min="8" max="8" width="8.28515625" style="1" bestFit="1" customWidth="1"/>
    <col min="9" max="9" width="8.7109375" style="1" bestFit="1" customWidth="1"/>
    <col min="10" max="10" width="8.5703125" style="1" bestFit="1" customWidth="1"/>
    <col min="11" max="11" width="8" style="1" customWidth="1"/>
    <col min="12" max="12" width="7.5703125" style="1" bestFit="1" customWidth="1"/>
    <col min="13" max="16384" width="9.140625" style="1"/>
  </cols>
  <sheetData>
    <row r="1" spans="2:12" x14ac:dyDescent="0.2">
      <c r="B1" s="266" t="s">
        <v>49</v>
      </c>
      <c r="C1" s="266"/>
      <c r="D1" s="266"/>
      <c r="E1" s="266"/>
      <c r="F1" s="266"/>
      <c r="G1" s="266"/>
      <c r="H1" s="266"/>
      <c r="I1" s="266"/>
      <c r="J1" s="266"/>
      <c r="K1" s="266"/>
      <c r="L1" s="3"/>
    </row>
    <row r="2" spans="2:12" x14ac:dyDescent="0.2">
      <c r="B2" s="266" t="s">
        <v>151</v>
      </c>
      <c r="C2" s="266"/>
      <c r="D2" s="266"/>
      <c r="E2" s="266"/>
      <c r="F2" s="266"/>
      <c r="G2" s="266"/>
      <c r="H2" s="266"/>
      <c r="I2" s="266"/>
      <c r="J2" s="266"/>
      <c r="K2" s="266"/>
      <c r="L2" s="3"/>
    </row>
    <row r="3" spans="2:12" x14ac:dyDescent="0.2">
      <c r="B3" s="284" t="s">
        <v>239</v>
      </c>
      <c r="C3" s="284"/>
      <c r="D3" s="284"/>
      <c r="E3" s="284"/>
      <c r="F3" s="284"/>
      <c r="G3" s="284"/>
      <c r="H3" s="284"/>
      <c r="I3" s="284"/>
      <c r="J3" s="284"/>
      <c r="K3" s="284"/>
      <c r="L3" s="11"/>
    </row>
    <row r="4" spans="2:12" ht="29.25" customHeight="1" x14ac:dyDescent="0.2">
      <c r="B4" s="258" t="s">
        <v>166</v>
      </c>
      <c r="C4" s="259"/>
      <c r="D4" s="259"/>
      <c r="E4" s="259"/>
      <c r="F4" s="260"/>
      <c r="G4" s="281" t="s">
        <v>165</v>
      </c>
      <c r="H4" s="281"/>
      <c r="I4" s="281"/>
      <c r="J4" s="281"/>
      <c r="K4" s="281"/>
    </row>
    <row r="5" spans="2:12" x14ac:dyDescent="0.2">
      <c r="B5" s="78" t="s">
        <v>234</v>
      </c>
      <c r="C5" s="78" t="s">
        <v>235</v>
      </c>
      <c r="D5" s="78" t="s">
        <v>236</v>
      </c>
      <c r="E5" s="78" t="s">
        <v>237</v>
      </c>
      <c r="F5" s="79" t="s">
        <v>16</v>
      </c>
      <c r="G5" s="84" t="s">
        <v>234</v>
      </c>
      <c r="H5" s="84" t="s">
        <v>235</v>
      </c>
      <c r="I5" s="84" t="s">
        <v>236</v>
      </c>
      <c r="J5" s="84" t="s">
        <v>237</v>
      </c>
      <c r="K5" s="84" t="s">
        <v>16</v>
      </c>
    </row>
    <row r="6" spans="2:12" x14ac:dyDescent="0.2">
      <c r="B6" s="68">
        <v>67075</v>
      </c>
      <c r="C6" s="68">
        <v>16244</v>
      </c>
      <c r="D6" s="68">
        <v>2634</v>
      </c>
      <c r="E6" s="68">
        <v>1498</v>
      </c>
      <c r="F6" s="68">
        <v>87451</v>
      </c>
      <c r="G6" s="98">
        <v>0.76700094910292616</v>
      </c>
      <c r="H6" s="98">
        <v>0.18574973413683091</v>
      </c>
      <c r="I6" s="98">
        <v>3.0119724188402648E-2</v>
      </c>
      <c r="J6" s="98">
        <v>1.712959257184023E-2</v>
      </c>
      <c r="K6" s="98">
        <v>0.99999999999999989</v>
      </c>
    </row>
    <row r="7" spans="2:12" x14ac:dyDescent="0.2">
      <c r="B7" s="40" t="s">
        <v>69</v>
      </c>
      <c r="C7" s="9"/>
      <c r="D7" s="9"/>
    </row>
    <row r="8" spans="2:12" x14ac:dyDescent="0.2">
      <c r="C8" s="24"/>
    </row>
    <row r="9" spans="2:12" x14ac:dyDescent="0.2">
      <c r="C9" s="9"/>
      <c r="D9" s="9"/>
      <c r="E9" s="9"/>
      <c r="F9" s="9"/>
    </row>
  </sheetData>
  <mergeCells count="5">
    <mergeCell ref="B4:F4"/>
    <mergeCell ref="G4:K4"/>
    <mergeCell ref="B2:K2"/>
    <mergeCell ref="B1:K1"/>
    <mergeCell ref="B3:K3"/>
  </mergeCells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5650-A665-49FD-87FD-9BA7BDC642DF}">
  <dimension ref="B1:D27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36.140625" style="1" customWidth="1"/>
    <col min="3" max="3" width="20.85546875" style="1" customWidth="1"/>
    <col min="4" max="4" width="33" style="1" customWidth="1"/>
    <col min="5" max="16384" width="9.140625" style="1"/>
  </cols>
  <sheetData>
    <row r="1" spans="2:4" x14ac:dyDescent="0.2">
      <c r="B1" s="266" t="s">
        <v>50</v>
      </c>
      <c r="C1" s="266"/>
      <c r="D1" s="266"/>
    </row>
    <row r="2" spans="2:4" x14ac:dyDescent="0.2">
      <c r="B2" s="266" t="s">
        <v>152</v>
      </c>
      <c r="C2" s="266"/>
      <c r="D2" s="266"/>
    </row>
    <row r="3" spans="2:4" x14ac:dyDescent="0.2">
      <c r="B3" s="284" t="s">
        <v>239</v>
      </c>
      <c r="C3" s="284"/>
      <c r="D3" s="284"/>
    </row>
    <row r="4" spans="2:4" ht="22.5" x14ac:dyDescent="0.2">
      <c r="B4" s="99" t="s">
        <v>84</v>
      </c>
      <c r="C4" s="212" t="s">
        <v>161</v>
      </c>
      <c r="D4" s="213" t="s">
        <v>167</v>
      </c>
    </row>
    <row r="5" spans="2:4" x14ac:dyDescent="0.2">
      <c r="B5" s="101" t="s">
        <v>256</v>
      </c>
      <c r="C5" s="127">
        <v>73663</v>
      </c>
      <c r="D5" s="128">
        <v>0.84233456449897659</v>
      </c>
    </row>
    <row r="6" spans="2:4" x14ac:dyDescent="0.2">
      <c r="B6" s="118" t="s">
        <v>259</v>
      </c>
      <c r="C6" s="68">
        <v>29418</v>
      </c>
      <c r="D6" s="98">
        <v>0.33639409497890249</v>
      </c>
    </row>
    <row r="7" spans="2:4" x14ac:dyDescent="0.2">
      <c r="B7" s="118" t="s">
        <v>264</v>
      </c>
      <c r="C7" s="68">
        <v>18868</v>
      </c>
      <c r="D7" s="98">
        <v>0.21575510857508776</v>
      </c>
    </row>
    <row r="8" spans="2:4" x14ac:dyDescent="0.2">
      <c r="B8" s="118" t="s">
        <v>262</v>
      </c>
      <c r="C8" s="68">
        <v>5491</v>
      </c>
      <c r="D8" s="98">
        <v>6.2789447805056547E-2</v>
      </c>
    </row>
    <row r="9" spans="2:4" x14ac:dyDescent="0.2">
      <c r="B9" s="118" t="s">
        <v>258</v>
      </c>
      <c r="C9" s="68">
        <v>5196</v>
      </c>
      <c r="D9" s="98">
        <v>5.9416130175755567E-2</v>
      </c>
    </row>
    <row r="10" spans="2:4" x14ac:dyDescent="0.2">
      <c r="B10" s="118" t="s">
        <v>266</v>
      </c>
      <c r="C10" s="68">
        <v>4322</v>
      </c>
      <c r="D10" s="98">
        <v>4.9421962013013E-2</v>
      </c>
    </row>
    <row r="11" spans="2:4" x14ac:dyDescent="0.2">
      <c r="B11" s="118" t="s">
        <v>267</v>
      </c>
      <c r="C11" s="68">
        <v>3571</v>
      </c>
      <c r="D11" s="98">
        <v>4.0834295777063725E-2</v>
      </c>
    </row>
    <row r="12" spans="2:4" x14ac:dyDescent="0.2">
      <c r="B12" s="118" t="s">
        <v>263</v>
      </c>
      <c r="C12" s="68">
        <v>2926</v>
      </c>
      <c r="D12" s="98">
        <v>3.3458736892659886E-2</v>
      </c>
    </row>
    <row r="13" spans="2:4" x14ac:dyDescent="0.2">
      <c r="B13" s="118" t="s">
        <v>265</v>
      </c>
      <c r="C13" s="68">
        <v>1807</v>
      </c>
      <c r="D13" s="98">
        <v>2.0662999851345325E-2</v>
      </c>
    </row>
    <row r="14" spans="2:4" x14ac:dyDescent="0.2">
      <c r="B14" s="118" t="s">
        <v>260</v>
      </c>
      <c r="C14" s="129">
        <v>988</v>
      </c>
      <c r="D14" s="98">
        <v>1.1297755314404637E-2</v>
      </c>
    </row>
    <row r="15" spans="2:4" x14ac:dyDescent="0.2">
      <c r="B15" s="118" t="s">
        <v>257</v>
      </c>
      <c r="C15" s="129">
        <v>546</v>
      </c>
      <c r="D15" s="98">
        <v>6.2434963579604576E-3</v>
      </c>
    </row>
    <row r="16" spans="2:4" x14ac:dyDescent="0.2">
      <c r="B16" s="118" t="s">
        <v>261</v>
      </c>
      <c r="C16" s="129">
        <v>530</v>
      </c>
      <c r="D16" s="98">
        <v>6.060536757727184E-3</v>
      </c>
    </row>
    <row r="17" spans="2:4" x14ac:dyDescent="0.2">
      <c r="B17" s="101" t="s">
        <v>268</v>
      </c>
      <c r="C17" s="127">
        <v>11240</v>
      </c>
      <c r="D17" s="128">
        <v>0.12852911916387463</v>
      </c>
    </row>
    <row r="18" spans="2:4" x14ac:dyDescent="0.2">
      <c r="B18" s="118" t="s">
        <v>271</v>
      </c>
      <c r="C18" s="68">
        <v>5636</v>
      </c>
      <c r="D18" s="98">
        <v>6.4447519182170593E-2</v>
      </c>
    </row>
    <row r="19" spans="2:4" x14ac:dyDescent="0.2">
      <c r="B19" s="118" t="s">
        <v>269</v>
      </c>
      <c r="C19" s="68">
        <v>5525</v>
      </c>
      <c r="D19" s="98">
        <v>6.3178236955552247E-2</v>
      </c>
    </row>
    <row r="20" spans="2:4" x14ac:dyDescent="0.2">
      <c r="B20" s="118" t="s">
        <v>270</v>
      </c>
      <c r="C20" s="129">
        <v>79</v>
      </c>
      <c r="D20" s="98">
        <v>9.0336302615178789E-4</v>
      </c>
    </row>
    <row r="21" spans="2:4" x14ac:dyDescent="0.2">
      <c r="B21" s="101" t="s">
        <v>272</v>
      </c>
      <c r="C21" s="127">
        <v>2256</v>
      </c>
      <c r="D21" s="128">
        <v>2.5797303632891563E-2</v>
      </c>
    </row>
    <row r="22" spans="2:4" x14ac:dyDescent="0.2">
      <c r="B22" s="118" t="s">
        <v>274</v>
      </c>
      <c r="C22" s="68">
        <v>1081</v>
      </c>
      <c r="D22" s="98">
        <v>1.236120799076054E-2</v>
      </c>
    </row>
    <row r="23" spans="2:4" x14ac:dyDescent="0.2">
      <c r="B23" s="118" t="s">
        <v>275</v>
      </c>
      <c r="C23" s="129">
        <v>560</v>
      </c>
      <c r="D23" s="98">
        <v>6.4035860081645725E-3</v>
      </c>
    </row>
    <row r="24" spans="2:4" x14ac:dyDescent="0.2">
      <c r="B24" s="118" t="s">
        <v>276</v>
      </c>
      <c r="C24" s="129">
        <v>489</v>
      </c>
      <c r="D24" s="98">
        <v>5.5917027821294207E-3</v>
      </c>
    </row>
    <row r="25" spans="2:4" x14ac:dyDescent="0.2">
      <c r="B25" s="118" t="s">
        <v>273</v>
      </c>
      <c r="C25" s="129">
        <v>126</v>
      </c>
      <c r="D25" s="98">
        <v>1.4408068518370286E-3</v>
      </c>
    </row>
    <row r="26" spans="2:4" x14ac:dyDescent="0.2">
      <c r="B26" s="101" t="s">
        <v>326</v>
      </c>
      <c r="C26" s="130">
        <v>292</v>
      </c>
      <c r="D26" s="128">
        <v>3.3390127042572412E-3</v>
      </c>
    </row>
    <row r="27" spans="2:4" x14ac:dyDescent="0.2">
      <c r="B27" s="120" t="s">
        <v>127</v>
      </c>
      <c r="C27" s="82">
        <v>87451</v>
      </c>
      <c r="D27" s="96">
        <v>1</v>
      </c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9032-1472-4278-9D49-87FCFD7CC4A8}">
  <dimension ref="B1:G8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10.7109375" style="1" customWidth="1"/>
    <col min="3" max="3" width="7.42578125" style="1" customWidth="1"/>
    <col min="4" max="4" width="7.85546875" style="1" customWidth="1"/>
    <col min="5" max="5" width="9" style="1" customWidth="1"/>
    <col min="6" max="6" width="9.28515625" style="1" customWidth="1"/>
    <col min="7" max="7" width="8.7109375" style="1" customWidth="1"/>
    <col min="8" max="16384" width="9.140625" style="1"/>
  </cols>
  <sheetData>
    <row r="1" spans="2:7" x14ac:dyDescent="0.2">
      <c r="B1" s="266" t="s">
        <v>52</v>
      </c>
      <c r="C1" s="266"/>
      <c r="D1" s="266"/>
      <c r="E1" s="266"/>
      <c r="F1" s="266"/>
      <c r="G1" s="266"/>
    </row>
    <row r="2" spans="2:7" ht="29.25" customHeight="1" x14ac:dyDescent="0.2">
      <c r="B2" s="265" t="s">
        <v>153</v>
      </c>
      <c r="C2" s="265"/>
      <c r="D2" s="265"/>
      <c r="E2" s="265"/>
      <c r="F2" s="265"/>
      <c r="G2" s="265"/>
    </row>
    <row r="3" spans="2:7" x14ac:dyDescent="0.2">
      <c r="B3" s="270" t="s">
        <v>239</v>
      </c>
      <c r="C3" s="270"/>
      <c r="D3" s="270"/>
      <c r="E3" s="270"/>
      <c r="F3" s="270"/>
      <c r="G3" s="270"/>
    </row>
    <row r="4" spans="2:7" ht="24" customHeight="1" x14ac:dyDescent="0.2">
      <c r="B4" s="250" t="s">
        <v>168</v>
      </c>
      <c r="C4" s="251"/>
      <c r="D4" s="252"/>
      <c r="E4" s="242" t="s">
        <v>169</v>
      </c>
      <c r="F4" s="249"/>
      <c r="G4" s="243"/>
    </row>
    <row r="5" spans="2:7" x14ac:dyDescent="0.2">
      <c r="B5" s="139" t="s">
        <v>87</v>
      </c>
      <c r="C5" s="139" t="s">
        <v>88</v>
      </c>
      <c r="D5" s="139" t="s">
        <v>16</v>
      </c>
      <c r="E5" s="168" t="s">
        <v>87</v>
      </c>
      <c r="F5" s="168" t="s">
        <v>88</v>
      </c>
      <c r="G5" s="169" t="s">
        <v>16</v>
      </c>
    </row>
    <row r="6" spans="2:7" x14ac:dyDescent="0.2">
      <c r="B6" s="75">
        <v>86806</v>
      </c>
      <c r="C6" s="75">
        <v>645</v>
      </c>
      <c r="D6" s="75">
        <v>87451</v>
      </c>
      <c r="E6" s="131">
        <v>0.99262444111559611</v>
      </c>
      <c r="F6" s="131">
        <v>7.3755588844038374E-3</v>
      </c>
      <c r="G6" s="131">
        <v>1</v>
      </c>
    </row>
    <row r="7" spans="2:7" x14ac:dyDescent="0.2">
      <c r="B7" s="285" t="s">
        <v>89</v>
      </c>
      <c r="C7" s="285"/>
      <c r="D7" s="285"/>
      <c r="E7" s="285"/>
      <c r="F7" s="285"/>
      <c r="G7" s="285"/>
    </row>
    <row r="8" spans="2:7" x14ac:dyDescent="0.2">
      <c r="B8" s="286"/>
      <c r="C8" s="286"/>
      <c r="D8" s="286"/>
      <c r="E8" s="286"/>
      <c r="F8" s="286"/>
      <c r="G8" s="286"/>
    </row>
  </sheetData>
  <mergeCells count="6">
    <mergeCell ref="B7:G8"/>
    <mergeCell ref="B4:D4"/>
    <mergeCell ref="E4:G4"/>
    <mergeCell ref="B3:G3"/>
    <mergeCell ref="B1:G1"/>
    <mergeCell ref="B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B318-0E27-4A30-A8F8-D771CFBB8F55}">
  <dimension ref="B1:H18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11.42578125" style="1" bestFit="1" customWidth="1"/>
    <col min="3" max="4" width="13.140625" style="1" bestFit="1" customWidth="1"/>
    <col min="5" max="5" width="14.85546875" style="1" bestFit="1" customWidth="1"/>
    <col min="6" max="6" width="14" style="1" bestFit="1" customWidth="1"/>
    <col min="7" max="7" width="10.5703125" style="1" bestFit="1" customWidth="1"/>
    <col min="8" max="8" width="17" style="1" bestFit="1" customWidth="1"/>
    <col min="9" max="16384" width="9.140625" style="1"/>
  </cols>
  <sheetData>
    <row r="1" spans="2:8" x14ac:dyDescent="0.2">
      <c r="B1" s="266" t="s">
        <v>55</v>
      </c>
      <c r="C1" s="266"/>
      <c r="D1" s="266"/>
      <c r="E1" s="266"/>
      <c r="F1" s="266"/>
      <c r="G1" s="266"/>
    </row>
    <row r="2" spans="2:8" x14ac:dyDescent="0.2">
      <c r="B2" s="266" t="s">
        <v>40</v>
      </c>
      <c r="C2" s="266"/>
      <c r="D2" s="266"/>
      <c r="E2" s="266"/>
      <c r="F2" s="266"/>
      <c r="G2" s="266"/>
    </row>
    <row r="3" spans="2:8" x14ac:dyDescent="0.2">
      <c r="B3" s="270" t="s">
        <v>176</v>
      </c>
      <c r="C3" s="270"/>
      <c r="D3" s="270"/>
      <c r="E3" s="270"/>
      <c r="F3" s="270"/>
      <c r="G3" s="270"/>
    </row>
    <row r="4" spans="2:8" ht="15" customHeight="1" x14ac:dyDescent="0.2">
      <c r="B4" s="275" t="s">
        <v>0</v>
      </c>
      <c r="C4" s="258" t="s">
        <v>90</v>
      </c>
      <c r="D4" s="259"/>
      <c r="E4" s="260"/>
      <c r="F4" s="281" t="s">
        <v>238</v>
      </c>
      <c r="G4" s="281"/>
    </row>
    <row r="5" spans="2:8" x14ac:dyDescent="0.2">
      <c r="B5" s="275"/>
      <c r="C5" s="221">
        <v>2020</v>
      </c>
      <c r="D5" s="64">
        <v>2021</v>
      </c>
      <c r="E5" s="64">
        <v>2022</v>
      </c>
      <c r="F5" s="66" t="s">
        <v>72</v>
      </c>
      <c r="G5" s="84" t="s">
        <v>29</v>
      </c>
    </row>
    <row r="6" spans="2:8" x14ac:dyDescent="0.2">
      <c r="B6" s="118" t="s">
        <v>1</v>
      </c>
      <c r="C6" s="69">
        <v>10888419013.670605</v>
      </c>
      <c r="D6" s="69">
        <v>9982948042.9201031</v>
      </c>
      <c r="E6" s="133">
        <v>13015320710.2306</v>
      </c>
      <c r="F6" s="69">
        <v>3032372667.3104973</v>
      </c>
      <c r="G6" s="98">
        <v>0.30375522884355316</v>
      </c>
    </row>
    <row r="7" spans="2:8" x14ac:dyDescent="0.2">
      <c r="B7" s="118" t="s">
        <v>2</v>
      </c>
      <c r="C7" s="69">
        <v>10742492838.350346</v>
      </c>
      <c r="D7" s="69">
        <v>10564911659.820086</v>
      </c>
      <c r="E7" s="133">
        <v>13308167439.940084</v>
      </c>
      <c r="F7" s="69">
        <v>2743255780.1199989</v>
      </c>
      <c r="G7" s="98">
        <v>0.25965723788803691</v>
      </c>
    </row>
    <row r="8" spans="2:8" x14ac:dyDescent="0.2">
      <c r="B8" s="118" t="s">
        <v>3</v>
      </c>
      <c r="C8" s="69">
        <v>11610593657.950415</v>
      </c>
      <c r="D8" s="69">
        <v>11626053032.300289</v>
      </c>
      <c r="E8" s="133">
        <v>13923507350.939987</v>
      </c>
      <c r="F8" s="69">
        <v>2297454318.639698</v>
      </c>
      <c r="G8" s="98">
        <v>0.19761257859883785</v>
      </c>
    </row>
    <row r="9" spans="2:8" x14ac:dyDescent="0.2">
      <c r="B9" s="118" t="s">
        <v>4</v>
      </c>
      <c r="C9" s="69">
        <v>9466650813.3301296</v>
      </c>
      <c r="D9" s="69">
        <v>10595860989.160751</v>
      </c>
      <c r="E9" s="133">
        <v>13373834088.869993</v>
      </c>
      <c r="F9" s="69">
        <v>2777973099.7092419</v>
      </c>
      <c r="G9" s="98">
        <v>0.26217530623995777</v>
      </c>
      <c r="H9" s="39"/>
    </row>
    <row r="10" spans="2:8" x14ac:dyDescent="0.2">
      <c r="B10" s="118" t="s">
        <v>5</v>
      </c>
      <c r="C10" s="69">
        <v>9481077854.7401314</v>
      </c>
      <c r="D10" s="69">
        <v>11167697309.450085</v>
      </c>
      <c r="E10" s="133"/>
      <c r="F10" s="69"/>
      <c r="G10" s="98"/>
    </row>
    <row r="11" spans="2:8" x14ac:dyDescent="0.2">
      <c r="B11" s="118" t="s">
        <v>6</v>
      </c>
      <c r="C11" s="69">
        <v>9030173087.950119</v>
      </c>
      <c r="D11" s="69">
        <v>11216137305.349436</v>
      </c>
      <c r="E11" s="133"/>
      <c r="F11" s="69"/>
      <c r="G11" s="98"/>
    </row>
    <row r="12" spans="2:8" x14ac:dyDescent="0.2">
      <c r="B12" s="118" t="s">
        <v>7</v>
      </c>
      <c r="C12" s="69">
        <v>9765625764.6401215</v>
      </c>
      <c r="D12" s="69">
        <v>12011214715.490215</v>
      </c>
      <c r="E12" s="133"/>
      <c r="F12" s="69"/>
      <c r="G12" s="98"/>
      <c r="H12" s="38"/>
    </row>
    <row r="13" spans="2:8" x14ac:dyDescent="0.2">
      <c r="B13" s="118" t="s">
        <v>8</v>
      </c>
      <c r="C13" s="69">
        <v>9738203991.8007622</v>
      </c>
      <c r="D13" s="69">
        <v>11910019172.410442</v>
      </c>
      <c r="E13" s="133"/>
      <c r="F13" s="69"/>
      <c r="G13" s="98"/>
    </row>
    <row r="14" spans="2:8" x14ac:dyDescent="0.2">
      <c r="B14" s="118" t="s">
        <v>9</v>
      </c>
      <c r="C14" s="69">
        <v>9957451903.0214081</v>
      </c>
      <c r="D14" s="69">
        <v>12177040519.952051</v>
      </c>
      <c r="E14" s="133"/>
      <c r="F14" s="69"/>
      <c r="G14" s="98"/>
    </row>
    <row r="15" spans="2:8" x14ac:dyDescent="0.2">
      <c r="B15" s="118" t="s">
        <v>10</v>
      </c>
      <c r="C15" s="69">
        <v>10144090976.740448</v>
      </c>
      <c r="D15" s="69">
        <v>12453881967.942968</v>
      </c>
      <c r="E15" s="133"/>
      <c r="F15" s="69"/>
      <c r="G15" s="98"/>
    </row>
    <row r="16" spans="2:8" x14ac:dyDescent="0.2">
      <c r="B16" s="118" t="s">
        <v>11</v>
      </c>
      <c r="C16" s="69">
        <v>10084156039.780363</v>
      </c>
      <c r="D16" s="69">
        <v>12671605181.642138</v>
      </c>
      <c r="E16" s="133"/>
      <c r="F16" s="69"/>
      <c r="G16" s="98"/>
    </row>
    <row r="17" spans="2:7" x14ac:dyDescent="0.2">
      <c r="B17" s="118" t="s">
        <v>12</v>
      </c>
      <c r="C17" s="69">
        <v>10489054623.540516</v>
      </c>
      <c r="D17" s="69">
        <v>13265158816.900539</v>
      </c>
      <c r="E17" s="133"/>
      <c r="F17" s="69"/>
      <c r="G17" s="98"/>
    </row>
    <row r="18" spans="2:7" x14ac:dyDescent="0.2">
      <c r="B18" s="40" t="s">
        <v>69</v>
      </c>
      <c r="C18" s="40"/>
    </row>
  </sheetData>
  <mergeCells count="6">
    <mergeCell ref="B4:B5"/>
    <mergeCell ref="F4:G4"/>
    <mergeCell ref="B1:G1"/>
    <mergeCell ref="B2:G2"/>
    <mergeCell ref="B3:G3"/>
    <mergeCell ref="C4:E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55B1-05B3-4170-B126-A32338134ECD}">
  <dimension ref="B1:H19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12" style="1" customWidth="1"/>
    <col min="3" max="3" width="38.28515625" style="1" customWidth="1"/>
    <col min="4" max="4" width="7.85546875" style="1" customWidth="1"/>
    <col min="5" max="5" width="9" style="1" customWidth="1"/>
    <col min="6" max="6" width="9.28515625" style="1" customWidth="1"/>
    <col min="7" max="7" width="8.7109375" style="1" customWidth="1"/>
    <col min="8" max="16384" width="9.140625" style="1"/>
  </cols>
  <sheetData>
    <row r="1" spans="2:8" x14ac:dyDescent="0.2">
      <c r="B1" s="266" t="s">
        <v>57</v>
      </c>
      <c r="C1" s="266"/>
      <c r="D1" s="3"/>
      <c r="E1" s="3"/>
      <c r="F1" s="3"/>
      <c r="G1" s="3"/>
    </row>
    <row r="2" spans="2:8" x14ac:dyDescent="0.2">
      <c r="B2" s="265" t="s">
        <v>125</v>
      </c>
      <c r="C2" s="265"/>
      <c r="D2" s="10"/>
      <c r="E2" s="10"/>
      <c r="F2" s="10"/>
      <c r="G2" s="10"/>
    </row>
    <row r="3" spans="2:8" ht="15" x14ac:dyDescent="0.25">
      <c r="B3" s="270" t="s">
        <v>239</v>
      </c>
      <c r="C3" s="270"/>
      <c r="D3"/>
      <c r="E3"/>
      <c r="F3"/>
      <c r="G3"/>
    </row>
    <row r="4" spans="2:8" ht="15" x14ac:dyDescent="0.25">
      <c r="B4" s="185" t="s">
        <v>0</v>
      </c>
      <c r="C4" s="185" t="s">
        <v>91</v>
      </c>
      <c r="D4"/>
      <c r="E4"/>
      <c r="F4"/>
      <c r="G4"/>
      <c r="H4"/>
    </row>
    <row r="5" spans="2:8" ht="15" x14ac:dyDescent="0.25">
      <c r="B5" s="197" t="s">
        <v>126</v>
      </c>
      <c r="C5" s="198">
        <v>3530</v>
      </c>
      <c r="D5" s="26"/>
      <c r="E5" s="26"/>
      <c r="F5" s="26"/>
      <c r="G5" s="26"/>
      <c r="H5" s="26"/>
    </row>
    <row r="6" spans="2:8" ht="15" x14ac:dyDescent="0.25">
      <c r="B6" s="197" t="s">
        <v>2</v>
      </c>
      <c r="C6" s="198">
        <v>5300</v>
      </c>
      <c r="D6"/>
      <c r="E6"/>
      <c r="F6"/>
      <c r="G6"/>
      <c r="H6"/>
    </row>
    <row r="7" spans="2:8" ht="15" x14ac:dyDescent="0.25">
      <c r="B7" s="197" t="s">
        <v>3</v>
      </c>
      <c r="C7" s="198">
        <v>4100</v>
      </c>
      <c r="D7" s="26"/>
      <c r="E7" s="26"/>
      <c r="F7" s="26"/>
      <c r="G7" s="26"/>
      <c r="H7" s="26"/>
    </row>
    <row r="8" spans="2:8" ht="15" x14ac:dyDescent="0.25">
      <c r="B8" s="197" t="s">
        <v>4</v>
      </c>
      <c r="C8" s="198">
        <v>3500</v>
      </c>
      <c r="D8" s="26"/>
      <c r="E8" s="26"/>
      <c r="F8" s="26"/>
      <c r="G8" s="26"/>
      <c r="H8" s="26"/>
    </row>
    <row r="9" spans="2:8" ht="15" x14ac:dyDescent="0.25">
      <c r="B9" s="197" t="s">
        <v>5</v>
      </c>
      <c r="C9" s="198"/>
      <c r="D9" s="26"/>
      <c r="E9" s="26"/>
      <c r="F9" s="26"/>
      <c r="G9" s="26"/>
      <c r="H9" s="26"/>
    </row>
    <row r="10" spans="2:8" ht="15" x14ac:dyDescent="0.25">
      <c r="B10" s="197" t="s">
        <v>6</v>
      </c>
      <c r="C10" s="198"/>
      <c r="D10" s="26"/>
      <c r="E10" s="26"/>
      <c r="F10" s="26"/>
      <c r="G10" s="26"/>
      <c r="H10" s="26"/>
    </row>
    <row r="11" spans="2:8" ht="15" x14ac:dyDescent="0.25">
      <c r="B11" s="197" t="s">
        <v>7</v>
      </c>
      <c r="C11" s="198"/>
      <c r="D11" s="26"/>
      <c r="E11" s="26"/>
      <c r="F11" s="26"/>
      <c r="G11" s="26"/>
      <c r="H11" s="26"/>
    </row>
    <row r="12" spans="2:8" ht="15" x14ac:dyDescent="0.25">
      <c r="B12" s="197" t="s">
        <v>8</v>
      </c>
      <c r="C12" s="198"/>
      <c r="D12" s="26"/>
      <c r="E12" s="26"/>
      <c r="F12" s="26"/>
      <c r="G12" s="26"/>
      <c r="H12" s="26"/>
    </row>
    <row r="13" spans="2:8" ht="15" x14ac:dyDescent="0.25">
      <c r="B13" s="197" t="s">
        <v>9</v>
      </c>
      <c r="C13" s="198"/>
      <c r="D13" s="26"/>
      <c r="E13" s="26"/>
      <c r="F13" s="26"/>
      <c r="G13" s="26"/>
      <c r="H13" s="26"/>
    </row>
    <row r="14" spans="2:8" ht="15" x14ac:dyDescent="0.25">
      <c r="B14" s="197" t="s">
        <v>10</v>
      </c>
      <c r="C14" s="198"/>
      <c r="D14" s="26"/>
      <c r="E14" s="26"/>
      <c r="F14" s="26"/>
      <c r="G14" s="26"/>
      <c r="H14" s="26"/>
    </row>
    <row r="15" spans="2:8" ht="15" x14ac:dyDescent="0.25">
      <c r="B15" s="197" t="s">
        <v>11</v>
      </c>
      <c r="C15" s="198"/>
      <c r="D15" s="26"/>
      <c r="E15" s="26"/>
      <c r="F15" s="26"/>
      <c r="G15" s="26"/>
      <c r="H15" s="26"/>
    </row>
    <row r="16" spans="2:8" ht="15" x14ac:dyDescent="0.25">
      <c r="B16" s="197" t="s">
        <v>12</v>
      </c>
      <c r="C16" s="198"/>
      <c r="D16" s="26"/>
      <c r="E16" s="26"/>
      <c r="F16" s="26"/>
      <c r="G16" s="26"/>
      <c r="H16" s="26"/>
    </row>
    <row r="17" spans="2:8" ht="15" x14ac:dyDescent="0.25">
      <c r="B17" s="199" t="s">
        <v>16</v>
      </c>
      <c r="C17" s="200">
        <v>16430</v>
      </c>
      <c r="D17" s="26"/>
      <c r="E17" s="26"/>
      <c r="F17" s="26"/>
      <c r="G17" s="26"/>
      <c r="H17" s="26"/>
    </row>
    <row r="18" spans="2:8" ht="50.25" customHeight="1" x14ac:dyDescent="0.25">
      <c r="B18" s="288" t="s">
        <v>123</v>
      </c>
      <c r="C18" s="288"/>
      <c r="D18"/>
      <c r="E18"/>
      <c r="F18"/>
      <c r="G18"/>
      <c r="H18"/>
    </row>
    <row r="19" spans="2:8" ht="37.5" customHeight="1" x14ac:dyDescent="0.2">
      <c r="B19" s="287" t="s">
        <v>69</v>
      </c>
      <c r="C19" s="287"/>
    </row>
  </sheetData>
  <mergeCells count="5">
    <mergeCell ref="B19:C19"/>
    <mergeCell ref="B1:C1"/>
    <mergeCell ref="B2:C2"/>
    <mergeCell ref="B3:C3"/>
    <mergeCell ref="B18:C18"/>
  </mergeCells>
  <pageMargins left="0.7" right="0.7" top="0.75" bottom="0.75" header="0.3" footer="0.3"/>
  <pageSetup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2CA5-635A-4500-8D53-C92CE58F5CAA}">
  <dimension ref="B1:I19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37.28515625" style="1" bestFit="1" customWidth="1"/>
    <col min="3" max="3" width="13.140625" style="1" bestFit="1" customWidth="1"/>
    <col min="4" max="4" width="17.5703125" style="1" bestFit="1" customWidth="1"/>
    <col min="5" max="5" width="9.7109375" style="1" bestFit="1" customWidth="1"/>
    <col min="6" max="6" width="37.28515625" style="1" bestFit="1" customWidth="1"/>
    <col min="7" max="7" width="13.85546875" style="1" bestFit="1" customWidth="1"/>
    <col min="8" max="16384" width="9.140625" style="1"/>
  </cols>
  <sheetData>
    <row r="1" spans="2:9" x14ac:dyDescent="0.2">
      <c r="B1" s="266" t="s">
        <v>58</v>
      </c>
      <c r="C1" s="266"/>
      <c r="D1" s="266"/>
      <c r="E1" s="266"/>
      <c r="F1" s="3"/>
    </row>
    <row r="2" spans="2:9" x14ac:dyDescent="0.2">
      <c r="B2" s="266" t="s">
        <v>41</v>
      </c>
      <c r="C2" s="266"/>
      <c r="D2" s="266"/>
      <c r="E2" s="266"/>
      <c r="F2" s="3"/>
    </row>
    <row r="3" spans="2:9" x14ac:dyDescent="0.2">
      <c r="B3" s="270" t="s">
        <v>239</v>
      </c>
      <c r="C3" s="270"/>
      <c r="D3" s="270"/>
      <c r="E3" s="270"/>
      <c r="F3" s="11"/>
    </row>
    <row r="4" spans="2:9" ht="30" customHeight="1" x14ac:dyDescent="0.2">
      <c r="B4" s="87" t="s">
        <v>92</v>
      </c>
      <c r="C4" s="78" t="s">
        <v>91</v>
      </c>
      <c r="D4" s="78" t="s">
        <v>93</v>
      </c>
      <c r="E4" s="78" t="s">
        <v>86</v>
      </c>
      <c r="F4" s="12"/>
    </row>
    <row r="5" spans="2:9" x14ac:dyDescent="0.2">
      <c r="B5" s="80" t="s">
        <v>311</v>
      </c>
      <c r="C5" s="134">
        <v>6792009387.6999931</v>
      </c>
      <c r="D5" s="135">
        <v>35600</v>
      </c>
      <c r="E5" s="135">
        <v>28116</v>
      </c>
    </row>
    <row r="6" spans="2:9" x14ac:dyDescent="0.2">
      <c r="B6" s="80" t="s">
        <v>312</v>
      </c>
      <c r="C6" s="134">
        <v>3832597773.110002</v>
      </c>
      <c r="D6" s="135">
        <v>33392</v>
      </c>
      <c r="E6" s="135">
        <v>27960</v>
      </c>
    </row>
    <row r="7" spans="2:9" x14ac:dyDescent="0.2">
      <c r="B7" s="80" t="s">
        <v>313</v>
      </c>
      <c r="C7" s="69">
        <v>1846141721.8</v>
      </c>
      <c r="D7" s="68">
        <v>19359</v>
      </c>
      <c r="E7" s="68">
        <v>16180</v>
      </c>
    </row>
    <row r="8" spans="2:9" x14ac:dyDescent="0.2">
      <c r="B8" s="80" t="s">
        <v>314</v>
      </c>
      <c r="C8" s="69">
        <v>262816477.99999994</v>
      </c>
      <c r="D8" s="68">
        <v>1252</v>
      </c>
      <c r="E8" s="68">
        <v>1068</v>
      </c>
      <c r="F8" s="25"/>
      <c r="G8" s="23"/>
      <c r="H8" s="24"/>
      <c r="I8" s="24"/>
    </row>
    <row r="9" spans="2:9" x14ac:dyDescent="0.2">
      <c r="B9" s="80" t="s">
        <v>315</v>
      </c>
      <c r="C9" s="69">
        <v>248612646.15000004</v>
      </c>
      <c r="D9" s="68">
        <v>95</v>
      </c>
      <c r="E9" s="129">
        <v>78</v>
      </c>
      <c r="F9" s="25"/>
      <c r="G9" s="23"/>
      <c r="H9" s="24"/>
      <c r="I9" s="24"/>
    </row>
    <row r="10" spans="2:9" x14ac:dyDescent="0.2">
      <c r="B10" s="80" t="s">
        <v>316</v>
      </c>
      <c r="C10" s="69">
        <v>177070370.45999986</v>
      </c>
      <c r="D10" s="68">
        <v>2574</v>
      </c>
      <c r="E10" s="68">
        <v>2230</v>
      </c>
      <c r="F10" s="25"/>
      <c r="G10" s="23"/>
      <c r="H10" s="24"/>
      <c r="I10" s="24"/>
    </row>
    <row r="11" spans="2:9" x14ac:dyDescent="0.2">
      <c r="B11" s="80" t="s">
        <v>317</v>
      </c>
      <c r="C11" s="69">
        <v>40254879.06000001</v>
      </c>
      <c r="D11" s="129">
        <v>313</v>
      </c>
      <c r="E11" s="129">
        <v>259</v>
      </c>
      <c r="F11" s="25"/>
      <c r="G11" s="23"/>
      <c r="H11" s="24"/>
      <c r="I11" s="24"/>
    </row>
    <row r="12" spans="2:9" x14ac:dyDescent="0.2">
      <c r="B12" s="80" t="s">
        <v>318</v>
      </c>
      <c r="C12" s="69">
        <v>32966326.850000013</v>
      </c>
      <c r="D12" s="129">
        <v>325</v>
      </c>
      <c r="E12" s="129">
        <v>292</v>
      </c>
      <c r="F12" s="25"/>
      <c r="G12" s="23"/>
      <c r="H12" s="24"/>
      <c r="I12" s="24"/>
    </row>
    <row r="13" spans="2:9" x14ac:dyDescent="0.2">
      <c r="B13" s="80" t="s">
        <v>319</v>
      </c>
      <c r="C13" s="69">
        <v>31981520.770000026</v>
      </c>
      <c r="D13" s="129">
        <v>468</v>
      </c>
      <c r="E13" s="129">
        <v>401</v>
      </c>
      <c r="F13" s="25"/>
      <c r="G13" s="23"/>
      <c r="H13" s="24"/>
      <c r="I13" s="24"/>
    </row>
    <row r="14" spans="2:9" x14ac:dyDescent="0.2">
      <c r="B14" s="80" t="s">
        <v>320</v>
      </c>
      <c r="C14" s="69">
        <v>29823704.43</v>
      </c>
      <c r="D14" s="129">
        <v>335</v>
      </c>
      <c r="E14" s="129">
        <v>296</v>
      </c>
      <c r="F14" s="25"/>
      <c r="G14" s="23"/>
      <c r="H14" s="24"/>
      <c r="I14" s="24"/>
    </row>
    <row r="15" spans="2:9" x14ac:dyDescent="0.2">
      <c r="B15" s="80" t="s">
        <v>321</v>
      </c>
      <c r="C15" s="69">
        <v>28768171.830000006</v>
      </c>
      <c r="D15" s="129">
        <v>253</v>
      </c>
      <c r="E15" s="129">
        <v>228</v>
      </c>
      <c r="F15" s="25"/>
      <c r="G15" s="23"/>
      <c r="H15" s="24"/>
      <c r="I15" s="24"/>
    </row>
    <row r="16" spans="2:9" x14ac:dyDescent="0.2">
      <c r="B16" s="80" t="s">
        <v>322</v>
      </c>
      <c r="C16" s="69">
        <v>28037932.590000026</v>
      </c>
      <c r="D16" s="129">
        <v>267</v>
      </c>
      <c r="E16" s="129">
        <v>218</v>
      </c>
      <c r="F16" s="25"/>
      <c r="G16" s="23"/>
      <c r="H16" s="24"/>
      <c r="I16" s="24"/>
    </row>
    <row r="17" spans="2:9" x14ac:dyDescent="0.2">
      <c r="B17" s="80" t="s">
        <v>323</v>
      </c>
      <c r="C17" s="69">
        <v>22753176.119999979</v>
      </c>
      <c r="D17" s="129">
        <v>543</v>
      </c>
      <c r="E17" s="129">
        <v>462</v>
      </c>
      <c r="F17" s="25"/>
      <c r="G17" s="23"/>
      <c r="H17" s="24"/>
      <c r="I17" s="24"/>
    </row>
    <row r="18" spans="2:9" x14ac:dyDescent="0.2">
      <c r="B18" s="81" t="s">
        <v>325</v>
      </c>
      <c r="C18" s="83">
        <v>13373834088.869993</v>
      </c>
      <c r="D18" s="82">
        <v>94776</v>
      </c>
      <c r="E18" s="82">
        <v>76781</v>
      </c>
    </row>
    <row r="19" spans="2:9" x14ac:dyDescent="0.2">
      <c r="B19" s="40"/>
    </row>
  </sheetData>
  <mergeCells count="3">
    <mergeCell ref="B1:E1"/>
    <mergeCell ref="B2:E2"/>
    <mergeCell ref="B3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3FB2-ED7F-4545-943B-6E577E46AFFD}">
  <dimension ref="B1:E28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37.140625" style="1" bestFit="1" customWidth="1"/>
    <col min="3" max="3" width="18" style="1" customWidth="1"/>
    <col min="4" max="4" width="17.28515625" style="1" customWidth="1"/>
    <col min="5" max="5" width="11" style="1" customWidth="1"/>
    <col min="6" max="16384" width="9.140625" style="1"/>
  </cols>
  <sheetData>
    <row r="1" spans="2:5" x14ac:dyDescent="0.2">
      <c r="B1" s="266" t="s">
        <v>59</v>
      </c>
      <c r="C1" s="266"/>
      <c r="D1" s="266"/>
      <c r="E1" s="266"/>
    </row>
    <row r="2" spans="2:5" x14ac:dyDescent="0.2">
      <c r="B2" s="266" t="s">
        <v>42</v>
      </c>
      <c r="C2" s="266"/>
      <c r="D2" s="266"/>
      <c r="E2" s="266"/>
    </row>
    <row r="3" spans="2:5" x14ac:dyDescent="0.2">
      <c r="B3" s="270" t="s">
        <v>240</v>
      </c>
      <c r="C3" s="270"/>
      <c r="D3" s="270"/>
      <c r="E3" s="270"/>
    </row>
    <row r="4" spans="2:5" ht="33.75" x14ac:dyDescent="0.2">
      <c r="B4" s="87" t="s">
        <v>84</v>
      </c>
      <c r="C4" s="79" t="s">
        <v>91</v>
      </c>
      <c r="D4" s="78" t="s">
        <v>93</v>
      </c>
      <c r="E4" s="78" t="s">
        <v>86</v>
      </c>
    </row>
    <row r="5" spans="2:5" x14ac:dyDescent="0.2">
      <c r="B5" s="101" t="s">
        <v>256</v>
      </c>
      <c r="C5" s="103">
        <v>11107842887.690002</v>
      </c>
      <c r="D5" s="102">
        <v>79782</v>
      </c>
      <c r="E5" s="102">
        <v>64616</v>
      </c>
    </row>
    <row r="6" spans="2:5" x14ac:dyDescent="0.2">
      <c r="B6" s="80" t="s">
        <v>257</v>
      </c>
      <c r="C6" s="86">
        <v>4667460024.5999985</v>
      </c>
      <c r="D6" s="85">
        <v>1618</v>
      </c>
      <c r="E6" s="85">
        <v>519</v>
      </c>
    </row>
    <row r="7" spans="2:5" x14ac:dyDescent="0.2">
      <c r="B7" s="80" t="s">
        <v>258</v>
      </c>
      <c r="C7" s="86">
        <v>200073898.92000011</v>
      </c>
      <c r="D7" s="85">
        <v>5157</v>
      </c>
      <c r="E7" s="85">
        <v>4451</v>
      </c>
    </row>
    <row r="8" spans="2:5" x14ac:dyDescent="0.2">
      <c r="B8" s="80" t="s">
        <v>259</v>
      </c>
      <c r="C8" s="86">
        <v>1807065606.1299996</v>
      </c>
      <c r="D8" s="85">
        <v>30931</v>
      </c>
      <c r="E8" s="85">
        <v>25980</v>
      </c>
    </row>
    <row r="9" spans="2:5" x14ac:dyDescent="0.2">
      <c r="B9" s="80" t="s">
        <v>260</v>
      </c>
      <c r="C9" s="86">
        <v>361461246.29000038</v>
      </c>
      <c r="D9" s="85">
        <v>1117</v>
      </c>
      <c r="E9" s="85">
        <v>895</v>
      </c>
    </row>
    <row r="10" spans="2:5" x14ac:dyDescent="0.2">
      <c r="B10" s="80" t="s">
        <v>261</v>
      </c>
      <c r="C10" s="86">
        <v>156555393.98000023</v>
      </c>
      <c r="D10" s="85">
        <v>537</v>
      </c>
      <c r="E10" s="85">
        <v>471</v>
      </c>
    </row>
    <row r="11" spans="2:5" x14ac:dyDescent="0.2">
      <c r="B11" s="80" t="s">
        <v>262</v>
      </c>
      <c r="C11" s="86">
        <v>546251908.19000053</v>
      </c>
      <c r="D11" s="85">
        <v>6688</v>
      </c>
      <c r="E11" s="85">
        <v>4919</v>
      </c>
    </row>
    <row r="12" spans="2:5" x14ac:dyDescent="0.2">
      <c r="B12" s="80" t="s">
        <v>263</v>
      </c>
      <c r="C12" s="86">
        <v>832299495.82000148</v>
      </c>
      <c r="D12" s="85">
        <v>3040</v>
      </c>
      <c r="E12" s="85">
        <v>2608</v>
      </c>
    </row>
    <row r="13" spans="2:5" x14ac:dyDescent="0.2">
      <c r="B13" s="80" t="s">
        <v>264</v>
      </c>
      <c r="C13" s="86">
        <v>1460261855.5900004</v>
      </c>
      <c r="D13" s="85">
        <v>20734</v>
      </c>
      <c r="E13" s="85">
        <v>16452</v>
      </c>
    </row>
    <row r="14" spans="2:5" x14ac:dyDescent="0.2">
      <c r="B14" s="80" t="s">
        <v>265</v>
      </c>
      <c r="C14" s="86">
        <v>342382426.39000052</v>
      </c>
      <c r="D14" s="85">
        <v>1999</v>
      </c>
      <c r="E14" s="85">
        <v>1580</v>
      </c>
    </row>
    <row r="15" spans="2:5" x14ac:dyDescent="0.2">
      <c r="B15" s="80" t="s">
        <v>266</v>
      </c>
      <c r="C15" s="86">
        <v>382069614.86000007</v>
      </c>
      <c r="D15" s="85">
        <v>4220</v>
      </c>
      <c r="E15" s="85">
        <v>3613</v>
      </c>
    </row>
    <row r="16" spans="2:5" x14ac:dyDescent="0.2">
      <c r="B16" s="80" t="s">
        <v>267</v>
      </c>
      <c r="C16" s="86">
        <v>351961416.92000008</v>
      </c>
      <c r="D16" s="85">
        <v>3741</v>
      </c>
      <c r="E16" s="85">
        <v>3128</v>
      </c>
    </row>
    <row r="17" spans="2:5" x14ac:dyDescent="0.2">
      <c r="B17" s="101" t="s">
        <v>268</v>
      </c>
      <c r="C17" s="103">
        <v>2067197970.500001</v>
      </c>
      <c r="D17" s="102">
        <v>12223</v>
      </c>
      <c r="E17" s="102">
        <v>9923</v>
      </c>
    </row>
    <row r="18" spans="2:5" x14ac:dyDescent="0.2">
      <c r="B18" s="80" t="s">
        <v>269</v>
      </c>
      <c r="C18" s="86">
        <v>358295418.46999973</v>
      </c>
      <c r="D18" s="85">
        <v>6120</v>
      </c>
      <c r="E18" s="85">
        <v>4778</v>
      </c>
    </row>
    <row r="19" spans="2:5" x14ac:dyDescent="0.2">
      <c r="B19" s="80" t="s">
        <v>270</v>
      </c>
      <c r="C19" s="86">
        <v>92594347.530000016</v>
      </c>
      <c r="D19" s="85">
        <v>82</v>
      </c>
      <c r="E19" s="85">
        <v>66</v>
      </c>
    </row>
    <row r="20" spans="2:5" x14ac:dyDescent="0.2">
      <c r="B20" s="80" t="s">
        <v>271</v>
      </c>
      <c r="C20" s="86">
        <v>1616308204.5000012</v>
      </c>
      <c r="D20" s="85">
        <v>6021</v>
      </c>
      <c r="E20" s="85">
        <v>5079</v>
      </c>
    </row>
    <row r="21" spans="2:5" x14ac:dyDescent="0.2">
      <c r="B21" s="101" t="s">
        <v>272</v>
      </c>
      <c r="C21" s="103">
        <v>187131584.74999997</v>
      </c>
      <c r="D21" s="102">
        <v>2399</v>
      </c>
      <c r="E21" s="102">
        <v>1976</v>
      </c>
    </row>
    <row r="22" spans="2:5" x14ac:dyDescent="0.2">
      <c r="B22" s="118" t="s">
        <v>273</v>
      </c>
      <c r="C22" s="86">
        <v>13295328.799999991</v>
      </c>
      <c r="D22" s="85">
        <v>133</v>
      </c>
      <c r="E22" s="85">
        <v>113</v>
      </c>
    </row>
    <row r="23" spans="2:5" x14ac:dyDescent="0.2">
      <c r="B23" s="118" t="s">
        <v>274</v>
      </c>
      <c r="C23" s="86">
        <v>81461823.789999962</v>
      </c>
      <c r="D23" s="85">
        <v>1160</v>
      </c>
      <c r="E23" s="85">
        <v>942</v>
      </c>
    </row>
    <row r="24" spans="2:5" x14ac:dyDescent="0.2">
      <c r="B24" s="118" t="s">
        <v>275</v>
      </c>
      <c r="C24" s="86">
        <v>65871411.69000002</v>
      </c>
      <c r="D24" s="85">
        <v>599</v>
      </c>
      <c r="E24" s="85">
        <v>499</v>
      </c>
    </row>
    <row r="25" spans="2:5" x14ac:dyDescent="0.2">
      <c r="B25" s="118" t="s">
        <v>276</v>
      </c>
      <c r="C25" s="86">
        <v>26503020.469999995</v>
      </c>
      <c r="D25" s="85">
        <v>507</v>
      </c>
      <c r="E25" s="85">
        <v>422</v>
      </c>
    </row>
    <row r="26" spans="2:5" x14ac:dyDescent="0.2">
      <c r="B26" s="101" t="s">
        <v>310</v>
      </c>
      <c r="C26" s="103">
        <v>11661645.929999998</v>
      </c>
      <c r="D26" s="102">
        <v>372</v>
      </c>
      <c r="E26" s="102">
        <v>266</v>
      </c>
    </row>
    <row r="27" spans="2:5" x14ac:dyDescent="0.2">
      <c r="B27" s="120" t="s">
        <v>325</v>
      </c>
      <c r="C27" s="95">
        <v>13373834088.869993</v>
      </c>
      <c r="D27" s="94">
        <v>94776</v>
      </c>
      <c r="E27" s="94">
        <v>76781</v>
      </c>
    </row>
    <row r="28" spans="2:5" x14ac:dyDescent="0.2">
      <c r="B28" s="40" t="s">
        <v>69</v>
      </c>
      <c r="C28" s="23"/>
      <c r="E28" s="24"/>
    </row>
  </sheetData>
  <mergeCells count="3">
    <mergeCell ref="B1:E1"/>
    <mergeCell ref="B2:E2"/>
    <mergeCell ref="B3:E3"/>
  </mergeCells>
  <pageMargins left="0.7" right="0.7" top="0.75" bottom="0.75" header="0.3" footer="0.3"/>
  <pageSetup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1E7D-3AF1-4384-AF08-E5A50C53C40A}">
  <dimension ref="B1:G20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41" style="1" bestFit="1" customWidth="1"/>
    <col min="3" max="3" width="13.28515625" style="1" bestFit="1" customWidth="1"/>
    <col min="4" max="4" width="12.140625" style="1" bestFit="1" customWidth="1"/>
    <col min="5" max="5" width="14" style="1" customWidth="1"/>
    <col min="6" max="6" width="10" style="1" bestFit="1" customWidth="1"/>
    <col min="7" max="7" width="16.85546875" style="1" bestFit="1" customWidth="1"/>
    <col min="8" max="8" width="36.85546875" style="1" bestFit="1" customWidth="1"/>
    <col min="9" max="10" width="13.85546875" style="1" bestFit="1" customWidth="1"/>
    <col min="11" max="11" width="12.28515625" style="1" bestFit="1" customWidth="1"/>
    <col min="12" max="12" width="10.28515625" style="1" bestFit="1" customWidth="1"/>
    <col min="13" max="13" width="13.85546875" style="1" bestFit="1" customWidth="1"/>
    <col min="14" max="16384" width="9.140625" style="1"/>
  </cols>
  <sheetData>
    <row r="1" spans="2:7" x14ac:dyDescent="0.2">
      <c r="B1" s="266" t="s">
        <v>60</v>
      </c>
      <c r="C1" s="266"/>
      <c r="D1" s="266"/>
      <c r="E1" s="266"/>
      <c r="F1" s="266"/>
      <c r="G1" s="266"/>
    </row>
    <row r="2" spans="2:7" x14ac:dyDescent="0.2">
      <c r="B2" s="266" t="s">
        <v>111</v>
      </c>
      <c r="C2" s="266"/>
      <c r="D2" s="266"/>
      <c r="E2" s="266"/>
      <c r="F2" s="266"/>
      <c r="G2" s="266"/>
    </row>
    <row r="3" spans="2:7" x14ac:dyDescent="0.2">
      <c r="B3" s="266" t="s">
        <v>54</v>
      </c>
      <c r="C3" s="266"/>
      <c r="D3" s="266"/>
      <c r="E3" s="266"/>
      <c r="F3" s="266"/>
      <c r="G3" s="266"/>
    </row>
    <row r="4" spans="2:7" x14ac:dyDescent="0.2">
      <c r="B4" s="270" t="s">
        <v>239</v>
      </c>
      <c r="C4" s="270"/>
      <c r="D4" s="270"/>
      <c r="E4" s="270"/>
      <c r="F4" s="270"/>
      <c r="G4" s="270"/>
    </row>
    <row r="5" spans="2:7" x14ac:dyDescent="0.2">
      <c r="B5" s="87" t="s">
        <v>92</v>
      </c>
      <c r="C5" s="79" t="s">
        <v>99</v>
      </c>
      <c r="D5" s="79" t="s">
        <v>100</v>
      </c>
      <c r="E5" s="78" t="s">
        <v>101</v>
      </c>
      <c r="F5" s="79" t="s">
        <v>102</v>
      </c>
      <c r="G5" s="78" t="s">
        <v>103</v>
      </c>
    </row>
    <row r="6" spans="2:7" x14ac:dyDescent="0.2">
      <c r="B6" s="118" t="s">
        <v>311</v>
      </c>
      <c r="C6" s="134">
        <v>4547127023.9100046</v>
      </c>
      <c r="D6" s="134">
        <v>1814043240.7599981</v>
      </c>
      <c r="E6" s="134">
        <v>427971881.06000066</v>
      </c>
      <c r="F6" s="134">
        <v>2867241.97</v>
      </c>
      <c r="G6" s="134">
        <v>6792009387.6999931</v>
      </c>
    </row>
    <row r="7" spans="2:7" x14ac:dyDescent="0.2">
      <c r="B7" s="118" t="s">
        <v>312</v>
      </c>
      <c r="C7" s="134">
        <v>2699702055.5599952</v>
      </c>
      <c r="D7" s="134">
        <v>1049706500.5199996</v>
      </c>
      <c r="E7" s="134">
        <v>81351529.360000029</v>
      </c>
      <c r="F7" s="134">
        <v>1837687.67</v>
      </c>
      <c r="G7" s="134">
        <v>3832597773.110002</v>
      </c>
    </row>
    <row r="8" spans="2:7" x14ac:dyDescent="0.2">
      <c r="B8" s="118" t="s">
        <v>313</v>
      </c>
      <c r="C8" s="134">
        <v>1300605629.97</v>
      </c>
      <c r="D8" s="134">
        <v>506377503.66000015</v>
      </c>
      <c r="E8" s="134">
        <v>37879466.790000021</v>
      </c>
      <c r="F8" s="134">
        <v>1279121.3799999999</v>
      </c>
      <c r="G8" s="134">
        <v>1846141721.8</v>
      </c>
    </row>
    <row r="9" spans="2:7" x14ac:dyDescent="0.2">
      <c r="B9" s="118" t="s">
        <v>314</v>
      </c>
      <c r="C9" s="134">
        <v>184993445.55999997</v>
      </c>
      <c r="D9" s="134">
        <v>73359249.019999981</v>
      </c>
      <c r="E9" s="134">
        <v>4404729.5499999989</v>
      </c>
      <c r="F9" s="134">
        <v>59053.87</v>
      </c>
      <c r="G9" s="134">
        <v>262816477.99999994</v>
      </c>
    </row>
    <row r="10" spans="2:7" x14ac:dyDescent="0.2">
      <c r="B10" s="118" t="s">
        <v>315</v>
      </c>
      <c r="C10" s="134">
        <v>173641370.40000007</v>
      </c>
      <c r="D10" s="134">
        <v>68233022.25999999</v>
      </c>
      <c r="E10" s="134">
        <v>6707345.5099999988</v>
      </c>
      <c r="F10" s="134">
        <v>30907.98</v>
      </c>
      <c r="G10" s="134">
        <v>248612646.15000004</v>
      </c>
    </row>
    <row r="11" spans="2:7" x14ac:dyDescent="0.2">
      <c r="B11" s="118" t="s">
        <v>316</v>
      </c>
      <c r="C11" s="134">
        <v>124850812.46000001</v>
      </c>
      <c r="D11" s="134">
        <v>48392994.779999994</v>
      </c>
      <c r="E11" s="134">
        <v>3689598.7300000014</v>
      </c>
      <c r="F11" s="134">
        <v>136964.49</v>
      </c>
      <c r="G11" s="134">
        <v>177070370.45999986</v>
      </c>
    </row>
    <row r="12" spans="2:7" x14ac:dyDescent="0.2">
      <c r="B12" s="118" t="s">
        <v>317</v>
      </c>
      <c r="C12" s="134">
        <v>28524015.350000013</v>
      </c>
      <c r="D12" s="134">
        <v>11113718.76</v>
      </c>
      <c r="E12" s="134">
        <v>605779.98999999987</v>
      </c>
      <c r="F12" s="134">
        <v>11364.96</v>
      </c>
      <c r="G12" s="134">
        <v>40254879.06000001</v>
      </c>
    </row>
    <row r="13" spans="2:7" x14ac:dyDescent="0.2">
      <c r="B13" s="118" t="s">
        <v>318</v>
      </c>
      <c r="C13" s="134">
        <v>23380382.909999989</v>
      </c>
      <c r="D13" s="134">
        <v>9098044.8399999961</v>
      </c>
      <c r="E13" s="134">
        <v>457022.68999999989</v>
      </c>
      <c r="F13" s="134">
        <v>30876.41</v>
      </c>
      <c r="G13" s="134">
        <v>32966326.850000013</v>
      </c>
    </row>
    <row r="14" spans="2:7" x14ac:dyDescent="0.2">
      <c r="B14" s="118" t="s">
        <v>319</v>
      </c>
      <c r="C14" s="134">
        <v>22471350.420000046</v>
      </c>
      <c r="D14" s="134">
        <v>8763903.9499999993</v>
      </c>
      <c r="E14" s="134">
        <v>704139.05999999994</v>
      </c>
      <c r="F14" s="134">
        <v>42127.34</v>
      </c>
      <c r="G14" s="134">
        <v>31981520.770000026</v>
      </c>
    </row>
    <row r="15" spans="2:7" x14ac:dyDescent="0.2">
      <c r="B15" s="118" t="s">
        <v>320</v>
      </c>
      <c r="C15" s="134">
        <v>21023201.049999997</v>
      </c>
      <c r="D15" s="134">
        <v>8211624.04</v>
      </c>
      <c r="E15" s="134">
        <v>581008.56999999995</v>
      </c>
      <c r="F15" s="134">
        <v>7870.77</v>
      </c>
      <c r="G15" s="134">
        <v>29823704.43</v>
      </c>
    </row>
    <row r="16" spans="2:7" x14ac:dyDescent="0.2">
      <c r="B16" s="118" t="s">
        <v>321</v>
      </c>
      <c r="C16" s="134">
        <v>20161083.129999995</v>
      </c>
      <c r="D16" s="134">
        <v>7799456.5700000012</v>
      </c>
      <c r="E16" s="134">
        <v>791612.34999999963</v>
      </c>
      <c r="F16" s="134">
        <v>16019.78</v>
      </c>
      <c r="G16" s="134">
        <v>28768171.830000006</v>
      </c>
    </row>
    <row r="17" spans="2:7" x14ac:dyDescent="0.2">
      <c r="B17" s="118" t="s">
        <v>322</v>
      </c>
      <c r="C17" s="134">
        <v>19853025.060000028</v>
      </c>
      <c r="D17" s="134">
        <v>7725681.8300000038</v>
      </c>
      <c r="E17" s="134">
        <v>447504.71</v>
      </c>
      <c r="F17" s="134">
        <v>11720.99</v>
      </c>
      <c r="G17" s="134">
        <v>28037932.590000026</v>
      </c>
    </row>
    <row r="18" spans="2:7" x14ac:dyDescent="0.2">
      <c r="B18" s="118" t="s">
        <v>323</v>
      </c>
      <c r="C18" s="134">
        <v>15686209.100000003</v>
      </c>
      <c r="D18" s="134">
        <v>6108696.4600000111</v>
      </c>
      <c r="E18" s="134">
        <v>920067.92000000027</v>
      </c>
      <c r="F18" s="134">
        <v>38202.639999999999</v>
      </c>
      <c r="G18" s="134">
        <v>22753176.119999979</v>
      </c>
    </row>
    <row r="19" spans="2:7" x14ac:dyDescent="0.2">
      <c r="B19" s="120" t="s">
        <v>325</v>
      </c>
      <c r="C19" s="83">
        <v>9182019604.880003</v>
      </c>
      <c r="D19" s="83">
        <v>3618933637.4500051</v>
      </c>
      <c r="E19" s="83">
        <v>566511686.28999949</v>
      </c>
      <c r="F19" s="83">
        <v>6369160.25</v>
      </c>
      <c r="G19" s="83">
        <v>13373834088.869993</v>
      </c>
    </row>
    <row r="20" spans="2:7" x14ac:dyDescent="0.2">
      <c r="B20" s="40" t="s">
        <v>69</v>
      </c>
      <c r="F20" s="41"/>
    </row>
  </sheetData>
  <mergeCells count="4">
    <mergeCell ref="B1:G1"/>
    <mergeCell ref="B2:G2"/>
    <mergeCell ref="B4:G4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DA09-AE9F-48C3-B8BC-66A4AB255E99}">
  <dimension ref="B1:H31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41" style="1" bestFit="1" customWidth="1"/>
    <col min="3" max="4" width="13.140625" style="1" bestFit="1" customWidth="1"/>
    <col min="5" max="5" width="13.5703125" style="1" bestFit="1" customWidth="1"/>
    <col min="6" max="6" width="10.85546875" style="1" bestFit="1" customWidth="1"/>
    <col min="7" max="7" width="17.85546875" style="1" bestFit="1" customWidth="1"/>
    <col min="8" max="9" width="16" style="1" bestFit="1" customWidth="1"/>
    <col min="10" max="10" width="14.5703125" style="1" bestFit="1" customWidth="1"/>
    <col min="11" max="11" width="16" style="1" bestFit="1" customWidth="1"/>
    <col min="12" max="16384" width="9.140625" style="1"/>
  </cols>
  <sheetData>
    <row r="1" spans="2:7" x14ac:dyDescent="0.2">
      <c r="B1" s="266" t="s">
        <v>61</v>
      </c>
      <c r="C1" s="266"/>
      <c r="D1" s="266"/>
      <c r="E1" s="266"/>
      <c r="F1" s="266"/>
      <c r="G1" s="266"/>
    </row>
    <row r="2" spans="2:7" x14ac:dyDescent="0.2">
      <c r="B2" s="266" t="s">
        <v>112</v>
      </c>
      <c r="C2" s="266"/>
      <c r="D2" s="266"/>
      <c r="E2" s="266"/>
      <c r="F2" s="266"/>
      <c r="G2" s="266"/>
    </row>
    <row r="3" spans="2:7" x14ac:dyDescent="0.2">
      <c r="B3" s="266" t="s">
        <v>54</v>
      </c>
      <c r="C3" s="266"/>
      <c r="D3" s="266"/>
      <c r="E3" s="266"/>
      <c r="F3" s="266"/>
      <c r="G3" s="266"/>
    </row>
    <row r="4" spans="2:7" x14ac:dyDescent="0.2">
      <c r="B4" s="270" t="s">
        <v>239</v>
      </c>
      <c r="C4" s="270"/>
      <c r="D4" s="270"/>
      <c r="E4" s="270"/>
      <c r="F4" s="270"/>
      <c r="G4" s="270"/>
    </row>
    <row r="5" spans="2:7" x14ac:dyDescent="0.2">
      <c r="B5" s="121" t="s">
        <v>84</v>
      </c>
      <c r="C5" s="136" t="s">
        <v>104</v>
      </c>
      <c r="D5" s="136" t="s">
        <v>105</v>
      </c>
      <c r="E5" s="136" t="s">
        <v>106</v>
      </c>
      <c r="F5" s="136" t="s">
        <v>102</v>
      </c>
      <c r="G5" s="136" t="s">
        <v>103</v>
      </c>
    </row>
    <row r="6" spans="2:7" x14ac:dyDescent="0.2">
      <c r="B6" s="29" t="s">
        <v>256</v>
      </c>
      <c r="C6" s="30">
        <v>7581431422.249999</v>
      </c>
      <c r="D6" s="30">
        <v>2998933742.6699982</v>
      </c>
      <c r="E6" s="30">
        <v>522214505.31000024</v>
      </c>
      <c r="F6" s="30">
        <v>5263217.46</v>
      </c>
      <c r="G6" s="30">
        <v>11107842887.690002</v>
      </c>
    </row>
    <row r="7" spans="2:7" x14ac:dyDescent="0.2">
      <c r="B7" s="73" t="s">
        <v>257</v>
      </c>
      <c r="C7" s="31">
        <v>3067828206.5500002</v>
      </c>
      <c r="D7" s="31">
        <v>1235014825.7999988</v>
      </c>
      <c r="E7" s="31">
        <v>363514533.51000023</v>
      </c>
      <c r="F7" s="31">
        <v>1102458.74</v>
      </c>
      <c r="G7" s="31">
        <v>4667460024.5999985</v>
      </c>
    </row>
    <row r="8" spans="2:7" x14ac:dyDescent="0.2">
      <c r="B8" s="73" t="s">
        <v>258</v>
      </c>
      <c r="C8" s="31">
        <v>141431735.76999998</v>
      </c>
      <c r="D8" s="31">
        <v>54938573.569999963</v>
      </c>
      <c r="E8" s="31">
        <v>3423753.6100000013</v>
      </c>
      <c r="F8" s="31">
        <v>279835.96999999997</v>
      </c>
      <c r="G8" s="31">
        <v>200073898.92000011</v>
      </c>
    </row>
    <row r="9" spans="2:7" x14ac:dyDescent="0.2">
      <c r="B9" s="73" t="s">
        <v>259</v>
      </c>
      <c r="C9" s="31">
        <v>1273444916.9699996</v>
      </c>
      <c r="D9" s="31">
        <v>494450902.55999976</v>
      </c>
      <c r="E9" s="31">
        <v>37653029.200000003</v>
      </c>
      <c r="F9" s="31">
        <v>1516757.4</v>
      </c>
      <c r="G9" s="31">
        <v>1807065606.1299996</v>
      </c>
    </row>
    <row r="10" spans="2:7" x14ac:dyDescent="0.2">
      <c r="B10" s="73" t="s">
        <v>260</v>
      </c>
      <c r="C10" s="31">
        <v>254065734.78000003</v>
      </c>
      <c r="D10" s="31">
        <v>98859364.64000006</v>
      </c>
      <c r="E10" s="31">
        <v>8384269.4100000001</v>
      </c>
      <c r="F10" s="31">
        <v>151877.46</v>
      </c>
      <c r="G10" s="31">
        <v>361461246.29000038</v>
      </c>
    </row>
    <row r="11" spans="2:7" x14ac:dyDescent="0.2">
      <c r="B11" s="73" t="s">
        <v>261</v>
      </c>
      <c r="C11" s="31">
        <v>110153803.88999997</v>
      </c>
      <c r="D11" s="31">
        <v>42694411.470000014</v>
      </c>
      <c r="E11" s="31">
        <v>3676866.6700000009</v>
      </c>
      <c r="F11" s="31">
        <v>30311.95</v>
      </c>
      <c r="G11" s="31">
        <v>156555393.98000023</v>
      </c>
    </row>
    <row r="12" spans="2:7" x14ac:dyDescent="0.2">
      <c r="B12" s="73" t="s">
        <v>262</v>
      </c>
      <c r="C12" s="31">
        <v>384949552.62000018</v>
      </c>
      <c r="D12" s="31">
        <v>149188119.71000013</v>
      </c>
      <c r="E12" s="31">
        <v>11788565.079999983</v>
      </c>
      <c r="F12" s="31">
        <v>325670.78000000003</v>
      </c>
      <c r="G12" s="31">
        <v>546251908.19000053</v>
      </c>
    </row>
    <row r="13" spans="2:7" x14ac:dyDescent="0.2">
      <c r="B13" s="73" t="s">
        <v>263</v>
      </c>
      <c r="C13" s="31">
        <v>565387494.35999906</v>
      </c>
      <c r="D13" s="31">
        <v>229038876.46999994</v>
      </c>
      <c r="E13" s="31">
        <v>37779108.819999985</v>
      </c>
      <c r="F13" s="31">
        <v>94016.17</v>
      </c>
      <c r="G13" s="31">
        <v>832299495.82000148</v>
      </c>
    </row>
    <row r="14" spans="2:7" x14ac:dyDescent="0.2">
      <c r="B14" s="73" t="s">
        <v>264</v>
      </c>
      <c r="C14" s="31">
        <v>1030642793.1900008</v>
      </c>
      <c r="D14" s="31">
        <v>400333754.77999991</v>
      </c>
      <c r="E14" s="31">
        <v>28125830.319999997</v>
      </c>
      <c r="F14" s="31">
        <v>1159477.3</v>
      </c>
      <c r="G14" s="31">
        <v>1460261855.5900004</v>
      </c>
    </row>
    <row r="15" spans="2:7" x14ac:dyDescent="0.2">
      <c r="B15" s="73" t="s">
        <v>265</v>
      </c>
      <c r="C15" s="31">
        <v>240143667.79000035</v>
      </c>
      <c r="D15" s="31">
        <v>93266954.350000024</v>
      </c>
      <c r="E15" s="31">
        <v>8828836.9999999981</v>
      </c>
      <c r="F15" s="31">
        <v>142967.25</v>
      </c>
      <c r="G15" s="31">
        <v>342382426.39000052</v>
      </c>
    </row>
    <row r="16" spans="2:7" x14ac:dyDescent="0.2">
      <c r="B16" s="73" t="s">
        <v>266</v>
      </c>
      <c r="C16" s="31">
        <v>266071876.50000003</v>
      </c>
      <c r="D16" s="31">
        <v>103613494.48000008</v>
      </c>
      <c r="E16" s="31">
        <v>12192514.559999989</v>
      </c>
      <c r="F16" s="31">
        <v>191729.32</v>
      </c>
      <c r="G16" s="31">
        <v>382069614.86000007</v>
      </c>
    </row>
    <row r="17" spans="2:8" x14ac:dyDescent="0.2">
      <c r="B17" s="73" t="s">
        <v>267</v>
      </c>
      <c r="C17" s="31">
        <v>247311639.82999983</v>
      </c>
      <c r="D17" s="31">
        <v>97534464.840000093</v>
      </c>
      <c r="E17" s="31">
        <v>6847197.129999999</v>
      </c>
      <c r="F17" s="31">
        <v>268115.12</v>
      </c>
      <c r="G17" s="31">
        <v>351961416.92000008</v>
      </c>
    </row>
    <row r="18" spans="2:8" x14ac:dyDescent="0.2">
      <c r="B18" s="29" t="s">
        <v>268</v>
      </c>
      <c r="C18" s="30">
        <v>1460247670.6800001</v>
      </c>
      <c r="D18" s="30">
        <v>565778660.76999974</v>
      </c>
      <c r="E18" s="30">
        <v>40273251.889999993</v>
      </c>
      <c r="F18" s="30">
        <v>898387.15999999992</v>
      </c>
      <c r="G18" s="30">
        <v>2067197970.500001</v>
      </c>
    </row>
    <row r="19" spans="2:8" x14ac:dyDescent="0.2">
      <c r="B19" s="73" t="s">
        <v>269</v>
      </c>
      <c r="C19" s="31">
        <v>254452096.1100001</v>
      </c>
      <c r="D19" s="31">
        <v>98298055.190000087</v>
      </c>
      <c r="E19" s="31">
        <v>5147302.8699999945</v>
      </c>
      <c r="F19" s="31">
        <v>397964.3</v>
      </c>
      <c r="G19" s="31">
        <v>358295418.46999973</v>
      </c>
    </row>
    <row r="20" spans="2:8" x14ac:dyDescent="0.2">
      <c r="B20" s="73" t="s">
        <v>270</v>
      </c>
      <c r="C20" s="31">
        <v>65380021.080000006</v>
      </c>
      <c r="D20" s="31">
        <v>25425242.469999999</v>
      </c>
      <c r="E20" s="31">
        <v>1733578.610000001</v>
      </c>
      <c r="F20" s="31">
        <v>55505.37</v>
      </c>
      <c r="G20" s="31">
        <v>92594347.530000016</v>
      </c>
    </row>
    <row r="21" spans="2:8" x14ac:dyDescent="0.2">
      <c r="B21" s="73" t="s">
        <v>271</v>
      </c>
      <c r="C21" s="31">
        <v>1140415553.49</v>
      </c>
      <c r="D21" s="31">
        <v>442055363.10999972</v>
      </c>
      <c r="E21" s="31">
        <v>33392370.41</v>
      </c>
      <c r="F21" s="31">
        <v>444917.49</v>
      </c>
      <c r="G21" s="31">
        <v>1616308204.5000012</v>
      </c>
    </row>
    <row r="22" spans="2:8" x14ac:dyDescent="0.2">
      <c r="B22" s="29" t="s">
        <v>272</v>
      </c>
      <c r="C22" s="30">
        <v>123177691.82000001</v>
      </c>
      <c r="D22" s="30">
        <v>47589694.599999972</v>
      </c>
      <c r="E22" s="30">
        <v>2993287.2500000019</v>
      </c>
      <c r="F22" s="30">
        <v>75582.28</v>
      </c>
      <c r="G22" s="30">
        <v>173836255.94999999</v>
      </c>
    </row>
    <row r="23" spans="2:8" x14ac:dyDescent="0.2">
      <c r="B23" s="73" t="s">
        <v>273</v>
      </c>
      <c r="C23" s="31">
        <v>9383339.040000001</v>
      </c>
      <c r="D23" s="31">
        <v>3626305.9800000018</v>
      </c>
      <c r="E23" s="31">
        <v>282000.7099999999</v>
      </c>
      <c r="F23" s="31">
        <v>3683.07</v>
      </c>
      <c r="G23" s="31">
        <v>13295328.799999991</v>
      </c>
    </row>
    <row r="24" spans="2:8" x14ac:dyDescent="0.2">
      <c r="B24" s="73" t="s">
        <v>274</v>
      </c>
      <c r="C24" s="31">
        <v>57739248.430000022</v>
      </c>
      <c r="D24" s="31">
        <v>22327903.379999984</v>
      </c>
      <c r="E24" s="31">
        <v>1351966.6200000015</v>
      </c>
      <c r="F24" s="31">
        <v>42705.36</v>
      </c>
      <c r="G24" s="31">
        <v>81461823.789999962</v>
      </c>
    </row>
    <row r="25" spans="2:8" x14ac:dyDescent="0.2">
      <c r="B25" s="73" t="s">
        <v>275</v>
      </c>
      <c r="C25" s="31">
        <v>46745747.889999986</v>
      </c>
      <c r="D25" s="31">
        <v>18041934.749999985</v>
      </c>
      <c r="E25" s="31">
        <v>1067874.1000000003</v>
      </c>
      <c r="F25" s="31">
        <v>15854.95</v>
      </c>
      <c r="G25" s="31">
        <v>65871411.69000002</v>
      </c>
    </row>
    <row r="26" spans="2:8" x14ac:dyDescent="0.2">
      <c r="B26" s="73" t="s">
        <v>276</v>
      </c>
      <c r="C26" s="31">
        <v>18692695.499999996</v>
      </c>
      <c r="D26" s="31">
        <v>7219856.4700000035</v>
      </c>
      <c r="E26" s="31">
        <v>573446.53</v>
      </c>
      <c r="F26" s="31">
        <v>17021.97</v>
      </c>
      <c r="G26" s="31">
        <v>26503020.469999995</v>
      </c>
    </row>
    <row r="27" spans="2:8" x14ac:dyDescent="0.2">
      <c r="B27" s="29" t="s">
        <v>310</v>
      </c>
      <c r="C27" s="30">
        <v>7779481.0899999943</v>
      </c>
      <c r="D27" s="30">
        <v>3005233.4300000011</v>
      </c>
      <c r="E27" s="30">
        <v>748641.12999999954</v>
      </c>
      <c r="F27" s="30">
        <v>128290.28</v>
      </c>
      <c r="G27" s="30">
        <v>11661645.929999998</v>
      </c>
    </row>
    <row r="28" spans="2:8" x14ac:dyDescent="0.2">
      <c r="B28" s="32" t="s">
        <v>324</v>
      </c>
      <c r="C28" s="33">
        <v>9182019604.880003</v>
      </c>
      <c r="D28" s="33">
        <v>3618933637.4500051</v>
      </c>
      <c r="E28" s="33">
        <v>566511686.28999949</v>
      </c>
      <c r="F28" s="33">
        <v>6369160.25</v>
      </c>
      <c r="G28" s="33">
        <v>13373834088.869993</v>
      </c>
    </row>
    <row r="29" spans="2:8" x14ac:dyDescent="0.2">
      <c r="B29" s="40" t="s">
        <v>98</v>
      </c>
    </row>
    <row r="30" spans="2:8" x14ac:dyDescent="0.2">
      <c r="B30" s="40" t="s">
        <v>69</v>
      </c>
    </row>
    <row r="31" spans="2:8" x14ac:dyDescent="0.2">
      <c r="H31" s="1" t="s">
        <v>46</v>
      </c>
    </row>
  </sheetData>
  <mergeCells count="4">
    <mergeCell ref="B1:G1"/>
    <mergeCell ref="B2:G2"/>
    <mergeCell ref="B4:G4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CA1B-61C6-4AF7-979E-7D228415F8DD}">
  <dimension ref="B1:N39"/>
  <sheetViews>
    <sheetView showGridLines="0" workbookViewId="0">
      <selection activeCell="I8" sqref="I8"/>
    </sheetView>
  </sheetViews>
  <sheetFormatPr defaultRowHeight="12.75" x14ac:dyDescent="0.2"/>
  <cols>
    <col min="1" max="1" width="9.140625" style="1"/>
    <col min="2" max="2" width="9.7109375" style="1" bestFit="1" customWidth="1"/>
    <col min="3" max="3" width="14" style="1" bestFit="1" customWidth="1"/>
    <col min="4" max="4" width="14.28515625" style="1" bestFit="1" customWidth="1"/>
    <col min="5" max="5" width="14.85546875" style="1" bestFit="1" customWidth="1"/>
    <col min="6" max="6" width="14.85546875" style="1" hidden="1" customWidth="1"/>
    <col min="7" max="7" width="10.85546875" style="1" hidden="1" customWidth="1"/>
    <col min="8" max="8" width="10.85546875" style="1" customWidth="1"/>
    <col min="9" max="9" width="10" style="1" customWidth="1"/>
    <col min="10" max="10" width="7.85546875" style="7" bestFit="1" customWidth="1"/>
    <col min="11" max="11" width="10.7109375" style="1" bestFit="1" customWidth="1"/>
    <col min="12" max="12" width="11" style="1" customWidth="1"/>
    <col min="13" max="13" width="9.140625" style="1"/>
    <col min="14" max="14" width="16.85546875" style="1" bestFit="1" customWidth="1"/>
    <col min="15" max="16384" width="9.140625" style="1"/>
  </cols>
  <sheetData>
    <row r="1" spans="2:14" x14ac:dyDescent="0.2">
      <c r="B1" s="240" t="s">
        <v>18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2:14" x14ac:dyDescent="0.2">
      <c r="B2" s="240" t="s">
        <v>181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</row>
    <row r="3" spans="2:14" x14ac:dyDescent="0.2">
      <c r="B3" s="241" t="s">
        <v>176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</row>
    <row r="4" spans="2:14" ht="21.75" customHeight="1" x14ac:dyDescent="0.2">
      <c r="B4" s="244" t="s">
        <v>0</v>
      </c>
      <c r="C4" s="250" t="s">
        <v>179</v>
      </c>
      <c r="D4" s="251"/>
      <c r="E4" s="252"/>
      <c r="F4" s="242" t="s">
        <v>71</v>
      </c>
      <c r="G4" s="243"/>
      <c r="H4" s="242" t="s">
        <v>180</v>
      </c>
      <c r="I4" s="249"/>
      <c r="J4" s="243"/>
      <c r="K4" s="242" t="s">
        <v>194</v>
      </c>
      <c r="L4" s="243"/>
    </row>
    <row r="5" spans="2:14" x14ac:dyDescent="0.2">
      <c r="B5" s="244"/>
      <c r="C5" s="158">
        <v>2020</v>
      </c>
      <c r="D5" s="158">
        <v>2021</v>
      </c>
      <c r="E5" s="158">
        <v>2022</v>
      </c>
      <c r="F5" s="150" t="s">
        <v>72</v>
      </c>
      <c r="G5" s="150" t="s">
        <v>29</v>
      </c>
      <c r="H5" s="150">
        <v>2020</v>
      </c>
      <c r="I5" s="150">
        <v>2021</v>
      </c>
      <c r="J5" s="150">
        <v>2022</v>
      </c>
      <c r="K5" s="150" t="s">
        <v>72</v>
      </c>
      <c r="L5" s="72" t="s">
        <v>29</v>
      </c>
    </row>
    <row r="6" spans="2:14" x14ac:dyDescent="0.2">
      <c r="B6" s="73" t="s">
        <v>1</v>
      </c>
      <c r="C6" s="76">
        <v>47369160063.26696</v>
      </c>
      <c r="D6" s="76">
        <v>45476927697.410889</v>
      </c>
      <c r="E6" s="76">
        <v>55261859205.379761</v>
      </c>
      <c r="F6" s="151">
        <v>9784931507.9688721</v>
      </c>
      <c r="G6" s="131">
        <v>0.21516254512782207</v>
      </c>
      <c r="H6" s="76">
        <v>22890.386622570099</v>
      </c>
      <c r="I6" s="76">
        <v>24027.300247638919</v>
      </c>
      <c r="J6" s="76">
        <v>26014.933936426914</v>
      </c>
      <c r="K6" s="151">
        <v>1987.6336887879952</v>
      </c>
      <c r="L6" s="131">
        <v>8.2723970995589202E-2</v>
      </c>
    </row>
    <row r="7" spans="2:14" x14ac:dyDescent="0.2">
      <c r="B7" s="73" t="s">
        <v>2</v>
      </c>
      <c r="C7" s="76">
        <v>47674674554.340599</v>
      </c>
      <c r="D7" s="76">
        <v>45945697320.450745</v>
      </c>
      <c r="E7" s="76">
        <v>56145549000.400009</v>
      </c>
      <c r="F7" s="151">
        <v>10199851679.949265</v>
      </c>
      <c r="G7" s="131">
        <v>0.22199797314664416</v>
      </c>
      <c r="H7" s="76">
        <v>22952.793979196995</v>
      </c>
      <c r="I7" s="76">
        <v>23972.076734760391</v>
      </c>
      <c r="J7" s="76">
        <v>26256.23675996203</v>
      </c>
      <c r="K7" s="151">
        <v>2284.1600252016397</v>
      </c>
      <c r="L7" s="131">
        <v>9.5284194626722676E-2</v>
      </c>
    </row>
    <row r="8" spans="2:14" x14ac:dyDescent="0.2">
      <c r="B8" s="73" t="s">
        <v>3</v>
      </c>
      <c r="C8" s="76">
        <v>47632730272.700104</v>
      </c>
      <c r="D8" s="76">
        <v>47126243648.821129</v>
      </c>
      <c r="E8" s="76">
        <v>57344191958.579445</v>
      </c>
      <c r="F8" s="151">
        <v>10217948309.758316</v>
      </c>
      <c r="G8" s="131">
        <v>0.21682076733934469</v>
      </c>
      <c r="H8" s="76">
        <v>23158.434025680468</v>
      </c>
      <c r="I8" s="76">
        <v>24454.069152892473</v>
      </c>
      <c r="J8" s="76">
        <v>26604.944965370374</v>
      </c>
      <c r="K8" s="151">
        <v>2150.8758124779015</v>
      </c>
      <c r="L8" s="131">
        <v>8.7955742622224983E-2</v>
      </c>
      <c r="N8" s="41"/>
    </row>
    <row r="9" spans="2:14" x14ac:dyDescent="0.2">
      <c r="B9" s="73" t="s">
        <v>4</v>
      </c>
      <c r="C9" s="76">
        <v>38389872741.809746</v>
      </c>
      <c r="D9" s="76">
        <v>48002425739.650131</v>
      </c>
      <c r="E9" s="76">
        <v>58036322800.049538</v>
      </c>
      <c r="F9" s="151"/>
      <c r="G9" s="131"/>
      <c r="H9" s="76">
        <v>24817.968256821081</v>
      </c>
      <c r="I9" s="76">
        <v>24465.494560091931</v>
      </c>
      <c r="J9" s="76">
        <v>26947.451832579758</v>
      </c>
      <c r="K9" s="151">
        <v>2481.9572724878271</v>
      </c>
      <c r="L9" s="131">
        <v>0.10144725529221024</v>
      </c>
      <c r="N9" s="22"/>
    </row>
    <row r="10" spans="2:14" ht="15" x14ac:dyDescent="0.25">
      <c r="B10" s="73" t="s">
        <v>5</v>
      </c>
      <c r="C10" s="76">
        <v>37907164752.910217</v>
      </c>
      <c r="D10" s="76">
        <v>48241151786.760414</v>
      </c>
      <c r="E10" s="76"/>
      <c r="F10" s="151"/>
      <c r="G10" s="131"/>
      <c r="H10" s="76">
        <v>24696.283197134351</v>
      </c>
      <c r="I10" s="76">
        <v>24235.646744121295</v>
      </c>
      <c r="J10" s="201"/>
      <c r="K10" s="151"/>
      <c r="L10" s="131"/>
      <c r="N10" s="51"/>
    </row>
    <row r="11" spans="2:14" x14ac:dyDescent="0.2">
      <c r="B11" s="73" t="s">
        <v>6</v>
      </c>
      <c r="C11" s="76">
        <v>40719764117.790909</v>
      </c>
      <c r="D11" s="76">
        <v>49205947382.301292</v>
      </c>
      <c r="E11" s="76"/>
      <c r="F11" s="151"/>
      <c r="G11" s="131"/>
      <c r="H11" s="76">
        <v>23447.778648572603</v>
      </c>
      <c r="I11" s="76">
        <v>24506.711329050137</v>
      </c>
      <c r="J11" s="201"/>
      <c r="K11" s="151"/>
      <c r="L11" s="131"/>
      <c r="N11" s="41"/>
    </row>
    <row r="12" spans="2:14" x14ac:dyDescent="0.2">
      <c r="B12" s="73" t="s">
        <v>7</v>
      </c>
      <c r="C12" s="76">
        <v>42366437913.380821</v>
      </c>
      <c r="D12" s="76">
        <v>50853780088.429916</v>
      </c>
      <c r="E12" s="76"/>
      <c r="F12" s="151"/>
      <c r="G12" s="131"/>
      <c r="H12" s="76">
        <v>23469.071297455645</v>
      </c>
      <c r="I12" s="76">
        <v>25097.460774094197</v>
      </c>
      <c r="J12" s="201"/>
      <c r="K12" s="151"/>
      <c r="L12" s="131"/>
    </row>
    <row r="13" spans="2:14" x14ac:dyDescent="0.2">
      <c r="B13" s="73" t="s">
        <v>8</v>
      </c>
      <c r="C13" s="76">
        <v>42545941982.370781</v>
      </c>
      <c r="D13" s="76">
        <v>52210504733.51133</v>
      </c>
      <c r="E13" s="76"/>
      <c r="F13" s="151"/>
      <c r="G13" s="131"/>
      <c r="H13" s="76">
        <v>23740.300413121062</v>
      </c>
      <c r="I13" s="76">
        <v>25609.75483029904</v>
      </c>
      <c r="J13" s="201"/>
      <c r="K13" s="151"/>
      <c r="L13" s="131"/>
    </row>
    <row r="14" spans="2:14" x14ac:dyDescent="0.2">
      <c r="B14" s="73" t="s">
        <v>9</v>
      </c>
      <c r="C14" s="76">
        <v>42620774908.990814</v>
      </c>
      <c r="D14" s="76">
        <v>52960493611.1707</v>
      </c>
      <c r="E14" s="76"/>
      <c r="F14" s="151"/>
      <c r="G14" s="131"/>
      <c r="H14" s="76">
        <v>23388.027824218083</v>
      </c>
      <c r="I14" s="76">
        <v>25802.379590181885</v>
      </c>
      <c r="J14" s="201"/>
      <c r="K14" s="151"/>
      <c r="L14" s="131"/>
    </row>
    <row r="15" spans="2:14" x14ac:dyDescent="0.2">
      <c r="B15" s="73" t="s">
        <v>10</v>
      </c>
      <c r="C15" s="76">
        <v>43463521611.510811</v>
      </c>
      <c r="D15" s="76">
        <v>53476436046.571442</v>
      </c>
      <c r="E15" s="76"/>
      <c r="F15" s="151"/>
      <c r="G15" s="131"/>
      <c r="H15" s="76">
        <v>23605.571034471774</v>
      </c>
      <c r="I15" s="76">
        <v>25736.799167671619</v>
      </c>
      <c r="J15" s="201"/>
      <c r="K15" s="151"/>
      <c r="L15" s="131"/>
    </row>
    <row r="16" spans="2:14" x14ac:dyDescent="0.2">
      <c r="B16" s="73" t="s">
        <v>11</v>
      </c>
      <c r="C16" s="76">
        <v>43907202264.200539</v>
      </c>
      <c r="D16" s="76">
        <v>54079331662.110023</v>
      </c>
      <c r="E16" s="76"/>
      <c r="F16" s="151"/>
      <c r="G16" s="131"/>
      <c r="H16" s="76">
        <v>23453.825051520798</v>
      </c>
      <c r="I16" s="76">
        <v>25872.257813972927</v>
      </c>
      <c r="J16" s="201"/>
      <c r="K16" s="151"/>
      <c r="L16" s="131"/>
    </row>
    <row r="17" spans="2:12" x14ac:dyDescent="0.2">
      <c r="B17" s="73" t="s">
        <v>12</v>
      </c>
      <c r="C17" s="76">
        <v>45176666279.739853</v>
      </c>
      <c r="D17" s="76">
        <v>55778744796.229881</v>
      </c>
      <c r="E17" s="76"/>
      <c r="F17" s="151"/>
      <c r="G17" s="131"/>
      <c r="H17" s="76">
        <v>24098.630458659827</v>
      </c>
      <c r="I17" s="76">
        <v>26344.442107390205</v>
      </c>
      <c r="J17" s="201"/>
      <c r="K17" s="151"/>
      <c r="L17" s="131"/>
    </row>
    <row r="18" spans="2:12" ht="12.75" customHeight="1" x14ac:dyDescent="0.2">
      <c r="B18" s="238" t="s">
        <v>158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 spans="2:12" x14ac:dyDescent="0.2"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</row>
    <row r="20" spans="2:12" x14ac:dyDescent="0.2">
      <c r="B20" s="40" t="s">
        <v>69</v>
      </c>
      <c r="C20" s="40"/>
    </row>
    <row r="22" spans="2:12" x14ac:dyDescent="0.2">
      <c r="F22" s="22"/>
    </row>
    <row r="23" spans="2:12" x14ac:dyDescent="0.2">
      <c r="E23" s="154"/>
      <c r="F23" s="155"/>
      <c r="G23" s="156"/>
      <c r="H23" s="156"/>
    </row>
    <row r="24" spans="2:12" x14ac:dyDescent="0.2">
      <c r="E24" s="186"/>
      <c r="F24" s="155"/>
      <c r="G24" s="156"/>
      <c r="H24" s="156"/>
    </row>
    <row r="25" spans="2:12" x14ac:dyDescent="0.2">
      <c r="E25" s="154"/>
      <c r="F25" s="155"/>
      <c r="G25" s="156"/>
      <c r="H25" s="156"/>
    </row>
    <row r="26" spans="2:12" x14ac:dyDescent="0.2">
      <c r="E26" s="154"/>
      <c r="F26" s="155"/>
      <c r="G26" s="156"/>
      <c r="H26" s="156"/>
    </row>
    <row r="27" spans="2:12" x14ac:dyDescent="0.2">
      <c r="E27" s="154"/>
      <c r="F27" s="155"/>
      <c r="G27" s="156"/>
      <c r="H27" s="156"/>
    </row>
    <row r="28" spans="2:12" x14ac:dyDescent="0.2">
      <c r="E28" s="154"/>
      <c r="F28" s="155"/>
      <c r="G28" s="156"/>
      <c r="H28" s="156"/>
    </row>
    <row r="29" spans="2:12" x14ac:dyDescent="0.2">
      <c r="E29" s="154"/>
      <c r="F29" s="155"/>
      <c r="G29" s="156"/>
      <c r="H29" s="156"/>
    </row>
    <row r="30" spans="2:12" x14ac:dyDescent="0.2">
      <c r="E30" s="154"/>
      <c r="F30" s="155"/>
      <c r="G30" s="156"/>
      <c r="H30" s="156"/>
    </row>
    <row r="31" spans="2:12" x14ac:dyDescent="0.2">
      <c r="E31" s="154"/>
      <c r="F31" s="155"/>
      <c r="G31" s="156"/>
      <c r="H31" s="156"/>
    </row>
    <row r="32" spans="2:12" x14ac:dyDescent="0.2">
      <c r="E32" s="154"/>
      <c r="F32" s="155"/>
      <c r="G32" s="156"/>
      <c r="H32" s="156"/>
    </row>
    <row r="33" spans="5:8" x14ac:dyDescent="0.2">
      <c r="E33" s="154"/>
      <c r="F33" s="155"/>
      <c r="G33" s="156"/>
      <c r="H33" s="156"/>
    </row>
    <row r="34" spans="5:8" x14ac:dyDescent="0.2">
      <c r="E34" s="154"/>
      <c r="F34" s="155"/>
      <c r="G34" s="156"/>
      <c r="H34" s="156"/>
    </row>
    <row r="35" spans="5:8" x14ac:dyDescent="0.2">
      <c r="E35" s="154"/>
      <c r="F35" s="155"/>
      <c r="G35" s="156"/>
      <c r="H35" s="156"/>
    </row>
    <row r="36" spans="5:8" x14ac:dyDescent="0.2">
      <c r="E36" s="154"/>
      <c r="F36" s="155"/>
      <c r="G36" s="156"/>
      <c r="H36" s="156"/>
    </row>
    <row r="37" spans="5:8" x14ac:dyDescent="0.2">
      <c r="E37" s="154"/>
      <c r="F37" s="155"/>
      <c r="G37" s="156"/>
      <c r="H37" s="156"/>
    </row>
    <row r="38" spans="5:8" x14ac:dyDescent="0.2">
      <c r="E38" s="154"/>
      <c r="F38" s="155"/>
      <c r="G38" s="156"/>
      <c r="H38" s="156"/>
    </row>
    <row r="39" spans="5:8" x14ac:dyDescent="0.2">
      <c r="E39" s="154"/>
      <c r="F39" s="155"/>
      <c r="G39" s="155"/>
      <c r="H39" s="155"/>
    </row>
  </sheetData>
  <mergeCells count="9">
    <mergeCell ref="B18:L19"/>
    <mergeCell ref="K4:L4"/>
    <mergeCell ref="B2:L2"/>
    <mergeCell ref="B3:L3"/>
    <mergeCell ref="B1:L1"/>
    <mergeCell ref="B4:B5"/>
    <mergeCell ref="F4:G4"/>
    <mergeCell ref="H4:J4"/>
    <mergeCell ref="C4:E4"/>
  </mergeCells>
  <pageMargins left="0.7" right="0.7" top="0.75" bottom="0.75" header="0.3" footer="0.3"/>
  <pageSetup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989-4F05-477A-AB97-445317F11E90}">
  <dimension ref="B1:H31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41" style="1" bestFit="1" customWidth="1"/>
    <col min="3" max="4" width="13.140625" style="1" bestFit="1" customWidth="1"/>
    <col min="5" max="5" width="11.7109375" style="1" bestFit="1" customWidth="1"/>
    <col min="6" max="6" width="14" style="1" bestFit="1" customWidth="1"/>
    <col min="7" max="7" width="36.85546875" style="1" bestFit="1" customWidth="1"/>
    <col min="8" max="9" width="16" style="1" bestFit="1" customWidth="1"/>
    <col min="10" max="10" width="14.5703125" style="1" bestFit="1" customWidth="1"/>
    <col min="11" max="11" width="16" style="1" bestFit="1" customWidth="1"/>
    <col min="12" max="16384" width="9.140625" style="1"/>
  </cols>
  <sheetData>
    <row r="1" spans="2:7" x14ac:dyDescent="0.2">
      <c r="B1" s="266" t="s">
        <v>62</v>
      </c>
      <c r="C1" s="266"/>
      <c r="D1" s="266"/>
      <c r="E1" s="266"/>
      <c r="F1" s="266"/>
    </row>
    <row r="2" spans="2:7" x14ac:dyDescent="0.2">
      <c r="B2" s="266" t="s">
        <v>110</v>
      </c>
      <c r="C2" s="266"/>
      <c r="D2" s="266"/>
      <c r="E2" s="266"/>
      <c r="F2" s="266"/>
    </row>
    <row r="3" spans="2:7" x14ac:dyDescent="0.2">
      <c r="B3" s="266" t="s">
        <v>54</v>
      </c>
      <c r="C3" s="266"/>
      <c r="D3" s="266"/>
      <c r="E3" s="266"/>
      <c r="F3" s="266"/>
      <c r="G3" s="3"/>
    </row>
    <row r="4" spans="2:7" x14ac:dyDescent="0.2">
      <c r="B4" s="270" t="s">
        <v>239</v>
      </c>
      <c r="C4" s="270"/>
      <c r="D4" s="270"/>
      <c r="E4" s="270"/>
      <c r="F4" s="270"/>
    </row>
    <row r="5" spans="2:7" x14ac:dyDescent="0.2">
      <c r="B5" s="87" t="s">
        <v>92</v>
      </c>
      <c r="C5" s="79" t="s">
        <v>107</v>
      </c>
      <c r="D5" s="79" t="s">
        <v>108</v>
      </c>
      <c r="E5" s="79" t="s">
        <v>109</v>
      </c>
      <c r="F5" s="79" t="s">
        <v>103</v>
      </c>
    </row>
    <row r="6" spans="2:7" x14ac:dyDescent="0.2">
      <c r="B6" s="137" t="s">
        <v>311</v>
      </c>
      <c r="C6" s="31">
        <v>3206853557.4800024</v>
      </c>
      <c r="D6" s="31">
        <v>3262096280.1699963</v>
      </c>
      <c r="E6" s="31">
        <v>323059550.04999989</v>
      </c>
      <c r="F6" s="31">
        <v>6792009387.6999931</v>
      </c>
    </row>
    <row r="7" spans="2:7" x14ac:dyDescent="0.2">
      <c r="B7" s="137" t="s">
        <v>312</v>
      </c>
      <c r="C7" s="31">
        <v>1839852137.4499989</v>
      </c>
      <c r="D7" s="31">
        <v>1809832215.97</v>
      </c>
      <c r="E7" s="31">
        <v>182913419.68999997</v>
      </c>
      <c r="F7" s="31">
        <v>3832597773.110002</v>
      </c>
    </row>
    <row r="8" spans="2:7" x14ac:dyDescent="0.2">
      <c r="B8" s="137" t="s">
        <v>313</v>
      </c>
      <c r="C8" s="31">
        <v>885802815.20999992</v>
      </c>
      <c r="D8" s="31">
        <v>873187181.57999969</v>
      </c>
      <c r="E8" s="31">
        <v>87151725.01000002</v>
      </c>
      <c r="F8" s="31">
        <v>1846141721.8</v>
      </c>
    </row>
    <row r="9" spans="2:7" x14ac:dyDescent="0.2">
      <c r="B9" s="137" t="s">
        <v>314</v>
      </c>
      <c r="C9" s="31">
        <v>124967290.94000007</v>
      </c>
      <c r="D9" s="31">
        <v>125406741.66</v>
      </c>
      <c r="E9" s="31">
        <v>12442445.4</v>
      </c>
      <c r="F9" s="31">
        <v>262816477.99999994</v>
      </c>
    </row>
    <row r="10" spans="2:7" x14ac:dyDescent="0.2">
      <c r="B10" s="137" t="s">
        <v>315</v>
      </c>
      <c r="C10" s="31">
        <v>116962151.77999993</v>
      </c>
      <c r="D10" s="31">
        <v>122068952.46999998</v>
      </c>
      <c r="E10" s="31">
        <v>9581541.8999999985</v>
      </c>
      <c r="F10" s="31">
        <v>248612646.15000004</v>
      </c>
    </row>
    <row r="11" spans="2:7" x14ac:dyDescent="0.2">
      <c r="B11" s="137" t="s">
        <v>316</v>
      </c>
      <c r="C11" s="31">
        <v>85479033.339999959</v>
      </c>
      <c r="D11" s="31">
        <v>82976766.139999941</v>
      </c>
      <c r="E11" s="31">
        <v>8614570.9800000042</v>
      </c>
      <c r="F11" s="31">
        <v>177070370.45999986</v>
      </c>
    </row>
    <row r="12" spans="2:7" x14ac:dyDescent="0.2">
      <c r="B12" s="137" t="s">
        <v>317</v>
      </c>
      <c r="C12" s="31">
        <v>19155762.830000002</v>
      </c>
      <c r="D12" s="31">
        <v>19280283.349999968</v>
      </c>
      <c r="E12" s="31">
        <v>1818832.8800000001</v>
      </c>
      <c r="F12" s="31">
        <v>40254879.06000001</v>
      </c>
    </row>
    <row r="13" spans="2:7" x14ac:dyDescent="0.2">
      <c r="B13" s="137" t="s">
        <v>318</v>
      </c>
      <c r="C13" s="31">
        <v>15663242.589999994</v>
      </c>
      <c r="D13" s="31">
        <v>15783012.029999988</v>
      </c>
      <c r="E13" s="31">
        <v>1520072.2299999988</v>
      </c>
      <c r="F13" s="31">
        <v>32966326.850000013</v>
      </c>
    </row>
    <row r="14" spans="2:7" x14ac:dyDescent="0.2">
      <c r="B14" s="137" t="s">
        <v>319</v>
      </c>
      <c r="C14" s="31">
        <v>15250909.749999998</v>
      </c>
      <c r="D14" s="31">
        <v>15291578.149999991</v>
      </c>
      <c r="E14" s="31">
        <v>1439032.8700000003</v>
      </c>
      <c r="F14" s="31">
        <v>31981520.770000026</v>
      </c>
    </row>
    <row r="15" spans="2:7" x14ac:dyDescent="0.2">
      <c r="B15" s="137" t="s">
        <v>320</v>
      </c>
      <c r="C15" s="31">
        <v>14285281.370000001</v>
      </c>
      <c r="D15" s="31">
        <v>14239755.479999997</v>
      </c>
      <c r="E15" s="31">
        <v>1298667.5800000005</v>
      </c>
      <c r="F15" s="31">
        <v>29823704.43</v>
      </c>
    </row>
    <row r="16" spans="2:7" x14ac:dyDescent="0.2">
      <c r="B16" s="137" t="s">
        <v>321</v>
      </c>
      <c r="C16" s="31">
        <v>13901068.070000002</v>
      </c>
      <c r="D16" s="31">
        <v>13441197.419999992</v>
      </c>
      <c r="E16" s="31">
        <v>1425906.3400000005</v>
      </c>
      <c r="F16" s="31">
        <v>28768171.830000006</v>
      </c>
    </row>
    <row r="17" spans="2:8" x14ac:dyDescent="0.2">
      <c r="B17" s="137" t="s">
        <v>322</v>
      </c>
      <c r="C17" s="31">
        <v>13351691.299999988</v>
      </c>
      <c r="D17" s="31">
        <v>13396460.920000004</v>
      </c>
      <c r="E17" s="31">
        <v>1289780.3699999996</v>
      </c>
      <c r="F17" s="31">
        <v>28037932.590000026</v>
      </c>
    </row>
    <row r="18" spans="2:8" x14ac:dyDescent="0.2">
      <c r="B18" s="137" t="s">
        <v>323</v>
      </c>
      <c r="C18" s="31">
        <v>11098722.540000001</v>
      </c>
      <c r="D18" s="31">
        <v>10646568.689999983</v>
      </c>
      <c r="E18" s="31">
        <v>1007884.8900000004</v>
      </c>
      <c r="F18" s="31">
        <v>22753176.119999979</v>
      </c>
    </row>
    <row r="19" spans="2:8" x14ac:dyDescent="0.2">
      <c r="B19" s="120" t="s">
        <v>16</v>
      </c>
      <c r="C19" s="111">
        <v>6362623664.6500092</v>
      </c>
      <c r="D19" s="111">
        <v>6377646994.0300026</v>
      </c>
      <c r="E19" s="111">
        <v>633563430.19000053</v>
      </c>
      <c r="F19" s="138">
        <v>13373834088.869993</v>
      </c>
    </row>
    <row r="20" spans="2:8" x14ac:dyDescent="0.2">
      <c r="B20" s="40" t="s">
        <v>94</v>
      </c>
      <c r="C20" s="34"/>
      <c r="D20" s="34"/>
      <c r="E20" s="34"/>
      <c r="F20" s="34"/>
    </row>
    <row r="21" spans="2:8" x14ac:dyDescent="0.2">
      <c r="B21" s="40" t="s">
        <v>95</v>
      </c>
    </row>
    <row r="22" spans="2:8" x14ac:dyDescent="0.2">
      <c r="B22" s="40" t="s">
        <v>69</v>
      </c>
    </row>
    <row r="31" spans="2:8" x14ac:dyDescent="0.2">
      <c r="H31" s="1" t="s">
        <v>46</v>
      </c>
    </row>
  </sheetData>
  <sortState xmlns:xlrd2="http://schemas.microsoft.com/office/spreadsheetml/2017/richdata2" ref="B6:F18">
    <sortCondition descending="1" ref="F6:F18"/>
  </sortState>
  <mergeCells count="4">
    <mergeCell ref="B1:F1"/>
    <mergeCell ref="B2:F2"/>
    <mergeCell ref="B4:F4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47B0-387D-404E-9128-F5ACB841F32A}">
  <dimension ref="B1:H31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52.5703125" style="1" bestFit="1" customWidth="1"/>
    <col min="3" max="4" width="13.140625" style="1" bestFit="1" customWidth="1"/>
    <col min="5" max="5" width="11.7109375" style="1" bestFit="1" customWidth="1"/>
    <col min="6" max="6" width="17.85546875" style="1" bestFit="1" customWidth="1"/>
    <col min="7" max="7" width="36.85546875" style="1" bestFit="1" customWidth="1"/>
    <col min="8" max="8" width="1.5703125" style="1" bestFit="1" customWidth="1"/>
    <col min="9" max="9" width="16" style="1" bestFit="1" customWidth="1"/>
    <col min="10" max="10" width="14.5703125" style="1" bestFit="1" customWidth="1"/>
    <col min="11" max="11" width="16" style="1" bestFit="1" customWidth="1"/>
    <col min="12" max="16384" width="9.140625" style="1"/>
  </cols>
  <sheetData>
    <row r="1" spans="2:6" x14ac:dyDescent="0.2">
      <c r="B1" s="266" t="s">
        <v>63</v>
      </c>
      <c r="C1" s="266"/>
      <c r="D1" s="266"/>
      <c r="E1" s="266"/>
      <c r="F1" s="266"/>
    </row>
    <row r="2" spans="2:6" x14ac:dyDescent="0.2">
      <c r="B2" s="266" t="s">
        <v>43</v>
      </c>
      <c r="C2" s="266"/>
      <c r="D2" s="266"/>
      <c r="E2" s="266"/>
      <c r="F2" s="266"/>
    </row>
    <row r="3" spans="2:6" x14ac:dyDescent="0.2">
      <c r="B3" s="266" t="s">
        <v>54</v>
      </c>
      <c r="C3" s="266"/>
      <c r="D3" s="266"/>
      <c r="E3" s="266"/>
      <c r="F3" s="266"/>
    </row>
    <row r="4" spans="2:6" x14ac:dyDescent="0.2">
      <c r="B4" s="270" t="s">
        <v>239</v>
      </c>
      <c r="C4" s="270"/>
      <c r="D4" s="270"/>
      <c r="E4" s="270"/>
      <c r="F4" s="270"/>
    </row>
    <row r="5" spans="2:6" x14ac:dyDescent="0.2">
      <c r="B5" s="209" t="s">
        <v>84</v>
      </c>
      <c r="C5" s="209" t="s">
        <v>107</v>
      </c>
      <c r="D5" s="209" t="s">
        <v>113</v>
      </c>
      <c r="E5" s="209" t="s">
        <v>109</v>
      </c>
      <c r="F5" s="217" t="s">
        <v>103</v>
      </c>
    </row>
    <row r="6" spans="2:6" x14ac:dyDescent="0.2">
      <c r="B6" s="29" t="s">
        <v>256</v>
      </c>
      <c r="C6" s="30">
        <v>5277416326.1400003</v>
      </c>
      <c r="D6" s="30">
        <v>5307988046.0800028</v>
      </c>
      <c r="E6" s="30">
        <v>522438515.47000003</v>
      </c>
      <c r="F6" s="30">
        <v>11107842887.690002</v>
      </c>
    </row>
    <row r="7" spans="2:6" x14ac:dyDescent="0.2">
      <c r="B7" s="73" t="s">
        <v>257</v>
      </c>
      <c r="C7" s="31">
        <v>2189400318.1800008</v>
      </c>
      <c r="D7" s="31">
        <v>2255906110.6400013</v>
      </c>
      <c r="E7" s="31">
        <v>222153595.78</v>
      </c>
      <c r="F7" s="31">
        <v>4667460024.5999985</v>
      </c>
    </row>
    <row r="8" spans="2:6" x14ac:dyDescent="0.2">
      <c r="B8" s="73" t="s">
        <v>258</v>
      </c>
      <c r="C8" s="31">
        <v>95455300.649999872</v>
      </c>
      <c r="D8" s="31">
        <v>95172793.070000067</v>
      </c>
      <c r="E8" s="31">
        <v>9445805.200000003</v>
      </c>
      <c r="F8" s="31">
        <v>200073898.92000011</v>
      </c>
    </row>
    <row r="9" spans="2:6" x14ac:dyDescent="0.2">
      <c r="B9" s="73" t="s">
        <v>259</v>
      </c>
      <c r="C9" s="31">
        <v>868118985.05000007</v>
      </c>
      <c r="D9" s="31">
        <v>853340043.96000016</v>
      </c>
      <c r="E9" s="31">
        <v>85606577.12000002</v>
      </c>
      <c r="F9" s="31">
        <v>1807065606.1299996</v>
      </c>
    </row>
    <row r="10" spans="2:6" x14ac:dyDescent="0.2">
      <c r="B10" s="73" t="s">
        <v>260</v>
      </c>
      <c r="C10" s="31">
        <v>173890817.3300004</v>
      </c>
      <c r="D10" s="31">
        <v>170980490.96000028</v>
      </c>
      <c r="E10" s="31">
        <v>16589937.999999998</v>
      </c>
      <c r="F10" s="31">
        <v>361461246.29000038</v>
      </c>
    </row>
    <row r="11" spans="2:6" x14ac:dyDescent="0.2">
      <c r="B11" s="73" t="s">
        <v>261</v>
      </c>
      <c r="C11" s="31">
        <v>74527467.820000112</v>
      </c>
      <c r="D11" s="31">
        <v>74475381.080000013</v>
      </c>
      <c r="E11" s="31">
        <v>7552545.0799999991</v>
      </c>
      <c r="F11" s="31">
        <v>156555393.98000023</v>
      </c>
    </row>
    <row r="12" spans="2:6" x14ac:dyDescent="0.2">
      <c r="B12" s="73" t="s">
        <v>262</v>
      </c>
      <c r="C12" s="31">
        <v>263288690.48000008</v>
      </c>
      <c r="D12" s="31">
        <v>256384684.83000004</v>
      </c>
      <c r="E12" s="31">
        <v>26578532.879999969</v>
      </c>
      <c r="F12" s="31">
        <v>546251908.19000053</v>
      </c>
    </row>
    <row r="13" spans="2:6" x14ac:dyDescent="0.2">
      <c r="B13" s="73" t="s">
        <v>263</v>
      </c>
      <c r="C13" s="31">
        <v>393066733.99999988</v>
      </c>
      <c r="D13" s="31">
        <v>406427602.08000028</v>
      </c>
      <c r="E13" s="31">
        <v>32805159.740000013</v>
      </c>
      <c r="F13" s="31">
        <v>832299495.82000148</v>
      </c>
    </row>
    <row r="14" spans="2:6" x14ac:dyDescent="0.2">
      <c r="B14" s="73" t="s">
        <v>264</v>
      </c>
      <c r="C14" s="31">
        <v>701405326.60999966</v>
      </c>
      <c r="D14" s="31">
        <v>689531920.58000088</v>
      </c>
      <c r="E14" s="31">
        <v>69324608.400000021</v>
      </c>
      <c r="F14" s="31">
        <v>1460261855.5900004</v>
      </c>
    </row>
    <row r="15" spans="2:6" x14ac:dyDescent="0.2">
      <c r="B15" s="73" t="s">
        <v>265</v>
      </c>
      <c r="C15" s="31">
        <v>166808626.86999989</v>
      </c>
      <c r="D15" s="31">
        <v>159413522.43999997</v>
      </c>
      <c r="E15" s="31">
        <v>16160277.079999994</v>
      </c>
      <c r="F15" s="31">
        <v>342382426.39000052</v>
      </c>
    </row>
    <row r="16" spans="2:6" x14ac:dyDescent="0.2">
      <c r="B16" s="73" t="s">
        <v>266</v>
      </c>
      <c r="C16" s="31">
        <v>186043187.44000003</v>
      </c>
      <c r="D16" s="31">
        <v>176430571.94000041</v>
      </c>
      <c r="E16" s="31">
        <v>19595855.480000008</v>
      </c>
      <c r="F16" s="31">
        <v>382069614.86000007</v>
      </c>
    </row>
    <row r="17" spans="2:8" x14ac:dyDescent="0.2">
      <c r="B17" s="73" t="s">
        <v>267</v>
      </c>
      <c r="C17" s="31">
        <v>165410871.71000001</v>
      </c>
      <c r="D17" s="31">
        <v>169924924.50000015</v>
      </c>
      <c r="E17" s="31">
        <v>16625620.710000001</v>
      </c>
      <c r="F17" s="31">
        <v>351961416.92000008</v>
      </c>
    </row>
    <row r="18" spans="2:8" x14ac:dyDescent="0.2">
      <c r="B18" s="29" t="s">
        <v>268</v>
      </c>
      <c r="C18" s="30">
        <v>989611280.49000049</v>
      </c>
      <c r="D18" s="30">
        <v>976589808.92000031</v>
      </c>
      <c r="E18" s="30">
        <v>100996881.09</v>
      </c>
      <c r="F18" s="30">
        <v>2067197970.500001</v>
      </c>
    </row>
    <row r="19" spans="2:8" x14ac:dyDescent="0.2">
      <c r="B19" s="73" t="s">
        <v>269</v>
      </c>
      <c r="C19" s="31">
        <v>171317449.44999993</v>
      </c>
      <c r="D19" s="31">
        <v>168626103.58000019</v>
      </c>
      <c r="E19" s="31">
        <v>18351865.439999986</v>
      </c>
      <c r="F19" s="31">
        <v>358295418.46999973</v>
      </c>
    </row>
    <row r="20" spans="2:8" x14ac:dyDescent="0.2">
      <c r="B20" s="73" t="s">
        <v>270</v>
      </c>
      <c r="C20" s="31">
        <v>43718847.05999998</v>
      </c>
      <c r="D20" s="31">
        <v>44603637.620000005</v>
      </c>
      <c r="E20" s="31">
        <v>4271862.8499999996</v>
      </c>
      <c r="F20" s="31">
        <v>92594347.530000016</v>
      </c>
    </row>
    <row r="21" spans="2:8" x14ac:dyDescent="0.2">
      <c r="B21" s="73" t="s">
        <v>271</v>
      </c>
      <c r="C21" s="31">
        <v>774574983.98000062</v>
      </c>
      <c r="D21" s="31">
        <v>763360067.72000015</v>
      </c>
      <c r="E21" s="31">
        <v>78373152.800000012</v>
      </c>
      <c r="F21" s="31">
        <v>1616308204.5000012</v>
      </c>
    </row>
    <row r="22" spans="2:8" x14ac:dyDescent="0.2">
      <c r="B22" s="29" t="s">
        <v>272</v>
      </c>
      <c r="C22" s="30">
        <v>90154958.060000002</v>
      </c>
      <c r="D22" s="30">
        <v>87419832.089999989</v>
      </c>
      <c r="E22" s="30">
        <v>9556794.5999999996</v>
      </c>
      <c r="F22" s="30">
        <v>187131584.74999997</v>
      </c>
    </row>
    <row r="23" spans="2:8" x14ac:dyDescent="0.2">
      <c r="B23" s="109" t="s">
        <v>273</v>
      </c>
      <c r="C23" s="31">
        <v>6450718.4099999992</v>
      </c>
      <c r="D23" s="31">
        <v>6169450.2400000021</v>
      </c>
      <c r="E23" s="31">
        <v>675160.14999999967</v>
      </c>
      <c r="F23" s="31">
        <v>13295328.799999991</v>
      </c>
    </row>
    <row r="24" spans="2:8" x14ac:dyDescent="0.2">
      <c r="B24" s="109" t="s">
        <v>274</v>
      </c>
      <c r="C24" s="31">
        <v>39076083.329999998</v>
      </c>
      <c r="D24" s="31">
        <v>38277644.349999994</v>
      </c>
      <c r="E24" s="31">
        <v>4108096.1100000008</v>
      </c>
      <c r="F24" s="31">
        <v>81461823.789999962</v>
      </c>
    </row>
    <row r="25" spans="2:8" x14ac:dyDescent="0.2">
      <c r="B25" s="109" t="s">
        <v>275</v>
      </c>
      <c r="C25" s="31">
        <v>31728839.030000005</v>
      </c>
      <c r="D25" s="31">
        <v>30725699.629999988</v>
      </c>
      <c r="E25" s="31">
        <v>3416873.0299999975</v>
      </c>
      <c r="F25" s="31">
        <v>65871411.69000002</v>
      </c>
    </row>
    <row r="26" spans="2:8" x14ac:dyDescent="0.2">
      <c r="B26" s="109" t="s">
        <v>276</v>
      </c>
      <c r="C26" s="31">
        <v>12899317.290000003</v>
      </c>
      <c r="D26" s="31">
        <v>12247037.870000003</v>
      </c>
      <c r="E26" s="31">
        <v>1356665.3100000008</v>
      </c>
      <c r="F26" s="31">
        <v>26503020.469999995</v>
      </c>
    </row>
    <row r="27" spans="2:8" x14ac:dyDescent="0.2">
      <c r="B27" s="29" t="s">
        <v>310</v>
      </c>
      <c r="C27" s="30">
        <v>5441099.96</v>
      </c>
      <c r="D27" s="30">
        <v>5649306.9399999976</v>
      </c>
      <c r="E27" s="30">
        <v>571239.02999999991</v>
      </c>
      <c r="F27" s="30">
        <v>11661645.929999998</v>
      </c>
    </row>
    <row r="28" spans="2:8" x14ac:dyDescent="0.2">
      <c r="B28" s="32" t="s">
        <v>16</v>
      </c>
      <c r="C28" s="33">
        <v>6362623664.6500092</v>
      </c>
      <c r="D28" s="33">
        <v>6377646994.0300026</v>
      </c>
      <c r="E28" s="33">
        <v>633563430.19000053</v>
      </c>
      <c r="F28" s="33">
        <v>13373834088.869993</v>
      </c>
    </row>
    <row r="29" spans="2:8" x14ac:dyDescent="0.2">
      <c r="B29" s="40" t="s">
        <v>94</v>
      </c>
    </row>
    <row r="30" spans="2:8" x14ac:dyDescent="0.2">
      <c r="B30" s="40" t="s">
        <v>95</v>
      </c>
      <c r="H30" s="1" t="s">
        <v>46</v>
      </c>
    </row>
    <row r="31" spans="2:8" x14ac:dyDescent="0.2">
      <c r="B31" s="40" t="s">
        <v>69</v>
      </c>
    </row>
  </sheetData>
  <mergeCells count="4">
    <mergeCell ref="B1:F1"/>
    <mergeCell ref="B2:F2"/>
    <mergeCell ref="B4:F4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D9F6-35A7-4BA4-9A93-2F2AF9DFE26E}">
  <dimension ref="B1:Y29"/>
  <sheetViews>
    <sheetView showGridLines="0" workbookViewId="0">
      <selection activeCell="K29" sqref="K29"/>
    </sheetView>
  </sheetViews>
  <sheetFormatPr defaultRowHeight="15" x14ac:dyDescent="0.25"/>
  <cols>
    <col min="1" max="1" width="9.140625" style="26"/>
    <col min="2" max="2" width="8.85546875" style="26" bestFit="1" customWidth="1"/>
    <col min="3" max="3" width="8.5703125" style="26" customWidth="1"/>
    <col min="4" max="4" width="9" style="26" customWidth="1"/>
    <col min="5" max="5" width="8.7109375" style="26" customWidth="1"/>
    <col min="6" max="6" width="6.5703125" style="26" bestFit="1" customWidth="1"/>
    <col min="7" max="7" width="6.42578125" style="26" customWidth="1"/>
    <col min="8" max="8" width="6.85546875" style="26" customWidth="1"/>
    <col min="9" max="9" width="8.42578125" style="26" customWidth="1"/>
    <col min="10" max="10" width="9" style="26" customWidth="1"/>
    <col min="11" max="11" width="8.7109375" style="26" customWidth="1"/>
    <col min="12" max="12" width="6.85546875" style="26" bestFit="1" customWidth="1"/>
    <col min="13" max="13" width="10.140625" style="26" customWidth="1"/>
    <col min="14" max="14" width="10.5703125" style="26" bestFit="1" customWidth="1"/>
    <col min="15" max="15" width="13.28515625" style="26" bestFit="1" customWidth="1"/>
    <col min="16" max="16" width="8.42578125" style="26" customWidth="1"/>
    <col min="17" max="17" width="8.7109375" style="26" bestFit="1" customWidth="1"/>
    <col min="18" max="19" width="9.28515625" style="26" bestFit="1" customWidth="1"/>
    <col min="20" max="21" width="9.28515625" style="26" customWidth="1"/>
    <col min="22" max="23" width="15.28515625" style="26" bestFit="1" customWidth="1"/>
    <col min="24" max="16384" width="9.140625" style="26"/>
  </cols>
  <sheetData>
    <row r="1" spans="2:25" x14ac:dyDescent="0.25">
      <c r="B1" s="240" t="s">
        <v>64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2:25" x14ac:dyDescent="0.25">
      <c r="B2" s="240" t="s">
        <v>154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5" x14ac:dyDescent="0.25">
      <c r="B3" s="289" t="s">
        <v>176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2:25" ht="20.25" customHeight="1" x14ac:dyDescent="0.25">
      <c r="B4" s="267" t="s">
        <v>0</v>
      </c>
      <c r="C4" s="291" t="s">
        <v>170</v>
      </c>
      <c r="D4" s="292"/>
      <c r="E4" s="293"/>
      <c r="F4" s="291" t="s">
        <v>171</v>
      </c>
      <c r="G4" s="292"/>
      <c r="H4" s="293"/>
      <c r="I4" s="297" t="s">
        <v>172</v>
      </c>
      <c r="J4" s="298"/>
      <c r="K4" s="299"/>
      <c r="L4" s="290" t="s">
        <v>203</v>
      </c>
      <c r="M4" s="290"/>
      <c r="X4" s="44"/>
      <c r="Y4" s="44"/>
    </row>
    <row r="5" spans="2:25" ht="25.5" customHeight="1" x14ac:dyDescent="0.25">
      <c r="B5" s="267"/>
      <c r="C5" s="294"/>
      <c r="D5" s="295"/>
      <c r="E5" s="296"/>
      <c r="F5" s="294"/>
      <c r="G5" s="295"/>
      <c r="H5" s="296"/>
      <c r="I5" s="300"/>
      <c r="J5" s="301"/>
      <c r="K5" s="302"/>
      <c r="L5" s="290"/>
      <c r="M5" s="290"/>
      <c r="X5" s="45"/>
      <c r="Y5" s="44"/>
    </row>
    <row r="6" spans="2:25" x14ac:dyDescent="0.25">
      <c r="B6" s="267"/>
      <c r="C6" s="79">
        <v>2020</v>
      </c>
      <c r="D6" s="79">
        <v>2021</v>
      </c>
      <c r="E6" s="79">
        <v>2022</v>
      </c>
      <c r="F6" s="79">
        <v>2020</v>
      </c>
      <c r="G6" s="79">
        <v>2021</v>
      </c>
      <c r="H6" s="79">
        <v>2022</v>
      </c>
      <c r="I6" s="79">
        <v>2020</v>
      </c>
      <c r="J6" s="79">
        <v>2021</v>
      </c>
      <c r="K6" s="79">
        <v>2022</v>
      </c>
      <c r="L6" s="140" t="s">
        <v>28</v>
      </c>
      <c r="M6" s="141" t="s">
        <v>29</v>
      </c>
      <c r="X6" s="44"/>
      <c r="Y6" s="44"/>
    </row>
    <row r="7" spans="2:25" x14ac:dyDescent="0.25">
      <c r="B7" s="80" t="s">
        <v>1</v>
      </c>
      <c r="C7" s="172">
        <v>2034540</v>
      </c>
      <c r="D7" s="172">
        <v>1863111</v>
      </c>
      <c r="E7" s="172">
        <v>2092776</v>
      </c>
      <c r="F7" s="172">
        <v>34843</v>
      </c>
      <c r="G7" s="172">
        <v>29511</v>
      </c>
      <c r="H7" s="172">
        <v>31225</v>
      </c>
      <c r="I7" s="172">
        <v>2069383</v>
      </c>
      <c r="J7" s="172">
        <v>1892622</v>
      </c>
      <c r="K7" s="172">
        <v>2124001</v>
      </c>
      <c r="L7" s="172">
        <v>1714</v>
      </c>
      <c r="M7" s="98">
        <v>5.8080037951950117E-2</v>
      </c>
      <c r="X7" s="44"/>
      <c r="Y7" s="44"/>
    </row>
    <row r="8" spans="2:25" x14ac:dyDescent="0.25">
      <c r="B8" s="80" t="s">
        <v>2</v>
      </c>
      <c r="C8" s="172">
        <v>2041964</v>
      </c>
      <c r="D8" s="172">
        <v>1886660</v>
      </c>
      <c r="E8" s="172">
        <v>2106290</v>
      </c>
      <c r="F8" s="172">
        <v>35103</v>
      </c>
      <c r="G8" s="172">
        <v>29875</v>
      </c>
      <c r="H8" s="172">
        <v>31541</v>
      </c>
      <c r="I8" s="172">
        <v>2077067</v>
      </c>
      <c r="J8" s="172">
        <v>1916535</v>
      </c>
      <c r="K8" s="172">
        <v>2137831</v>
      </c>
      <c r="L8" s="172">
        <v>1666</v>
      </c>
      <c r="M8" s="98">
        <v>5.576569037656904E-2</v>
      </c>
      <c r="X8" s="44"/>
      <c r="Y8" s="44"/>
    </row>
    <row r="9" spans="2:25" x14ac:dyDescent="0.25">
      <c r="B9" s="80" t="s">
        <v>3</v>
      </c>
      <c r="C9" s="172">
        <v>2022171</v>
      </c>
      <c r="D9" s="172">
        <v>1896930</v>
      </c>
      <c r="E9" s="172">
        <v>2122366</v>
      </c>
      <c r="F9" s="172">
        <v>34575</v>
      </c>
      <c r="G9" s="172">
        <v>30151</v>
      </c>
      <c r="H9" s="172">
        <v>32142</v>
      </c>
      <c r="I9" s="172">
        <v>2056746</v>
      </c>
      <c r="J9" s="172">
        <v>1927081</v>
      </c>
      <c r="K9" s="172">
        <v>2154508</v>
      </c>
      <c r="L9" s="172">
        <v>1991</v>
      </c>
      <c r="M9" s="98">
        <v>6.6034294053265233E-2</v>
      </c>
      <c r="X9" s="44"/>
      <c r="Y9" s="44"/>
    </row>
    <row r="10" spans="2:25" x14ac:dyDescent="0.25">
      <c r="B10" s="80" t="s">
        <v>4</v>
      </c>
      <c r="C10" s="172">
        <v>1522649</v>
      </c>
      <c r="D10" s="172">
        <v>1931836</v>
      </c>
      <c r="E10" s="172">
        <v>2111360</v>
      </c>
      <c r="F10" s="172">
        <v>24176</v>
      </c>
      <c r="G10" s="172">
        <v>30171</v>
      </c>
      <c r="H10" s="172">
        <v>32397</v>
      </c>
      <c r="I10" s="172">
        <v>1546825</v>
      </c>
      <c r="J10" s="172">
        <v>1962007</v>
      </c>
      <c r="K10" s="172">
        <v>2143757</v>
      </c>
      <c r="L10" s="172">
        <v>2226</v>
      </c>
      <c r="M10" s="98">
        <v>7.3779457094561005E-2</v>
      </c>
      <c r="X10" s="44"/>
      <c r="Y10" s="44"/>
    </row>
    <row r="11" spans="2:25" x14ac:dyDescent="0.25">
      <c r="B11" s="80" t="s">
        <v>5</v>
      </c>
      <c r="C11" s="172">
        <v>1510885</v>
      </c>
      <c r="D11" s="172">
        <v>1959990</v>
      </c>
      <c r="E11" s="172"/>
      <c r="F11" s="172">
        <v>23968</v>
      </c>
      <c r="G11" s="172">
        <v>30478</v>
      </c>
      <c r="H11" s="172"/>
      <c r="I11" s="172">
        <v>1534853</v>
      </c>
      <c r="J11" s="172">
        <v>1990468</v>
      </c>
      <c r="K11" s="172"/>
      <c r="L11" s="172"/>
      <c r="M11" s="98"/>
      <c r="X11" s="44"/>
      <c r="Y11" s="44"/>
    </row>
    <row r="12" spans="2:25" x14ac:dyDescent="0.25">
      <c r="B12" s="80" t="s">
        <v>6</v>
      </c>
      <c r="C12" s="172">
        <v>1709410</v>
      </c>
      <c r="D12" s="172">
        <v>1977304</v>
      </c>
      <c r="E12" s="172"/>
      <c r="F12" s="172">
        <v>27006</v>
      </c>
      <c r="G12" s="172">
        <v>30506</v>
      </c>
      <c r="H12" s="172"/>
      <c r="I12" s="172">
        <v>1736416</v>
      </c>
      <c r="J12" s="172">
        <v>2007810</v>
      </c>
      <c r="K12" s="172"/>
      <c r="L12" s="172"/>
      <c r="M12" s="98"/>
      <c r="X12" s="44"/>
      <c r="Y12" s="44"/>
    </row>
    <row r="13" spans="2:25" x14ac:dyDescent="0.25">
      <c r="B13" s="80" t="s">
        <v>7</v>
      </c>
      <c r="C13" s="172">
        <v>1777901</v>
      </c>
      <c r="D13" s="172">
        <v>1996685</v>
      </c>
      <c r="E13" s="172"/>
      <c r="F13" s="172">
        <v>27241</v>
      </c>
      <c r="G13" s="172">
        <v>29470</v>
      </c>
      <c r="H13" s="172"/>
      <c r="I13" s="172">
        <v>1805142</v>
      </c>
      <c r="J13" s="172">
        <v>2026155</v>
      </c>
      <c r="K13" s="172"/>
      <c r="L13" s="172"/>
      <c r="M13" s="98"/>
      <c r="X13" s="44"/>
      <c r="Y13" s="44"/>
    </row>
    <row r="14" spans="2:25" x14ac:dyDescent="0.25">
      <c r="B14" s="80" t="s">
        <v>8</v>
      </c>
      <c r="C14" s="172">
        <v>1764934</v>
      </c>
      <c r="D14" s="172">
        <v>2009348</v>
      </c>
      <c r="E14" s="172"/>
      <c r="F14" s="172">
        <v>27144</v>
      </c>
      <c r="G14" s="172">
        <v>29308</v>
      </c>
      <c r="H14" s="172"/>
      <c r="I14" s="172">
        <v>1792078</v>
      </c>
      <c r="J14" s="172">
        <v>2038656</v>
      </c>
      <c r="K14" s="172"/>
      <c r="L14" s="172"/>
      <c r="M14" s="98"/>
      <c r="X14" s="44"/>
      <c r="Y14" s="44"/>
    </row>
    <row r="15" spans="2:25" x14ac:dyDescent="0.25">
      <c r="B15" s="80" t="s">
        <v>9</v>
      </c>
      <c r="C15" s="172">
        <v>1794826</v>
      </c>
      <c r="D15" s="172">
        <v>2023119</v>
      </c>
      <c r="E15" s="172"/>
      <c r="F15" s="172">
        <v>27457</v>
      </c>
      <c r="G15" s="172">
        <v>29370</v>
      </c>
      <c r="H15" s="172"/>
      <c r="I15" s="172">
        <v>1822283</v>
      </c>
      <c r="J15" s="172">
        <v>2052489</v>
      </c>
      <c r="K15" s="172"/>
      <c r="L15" s="172"/>
      <c r="M15" s="98"/>
      <c r="X15" s="44"/>
      <c r="Y15" s="44"/>
    </row>
    <row r="16" spans="2:25" x14ac:dyDescent="0.25">
      <c r="B16" s="80" t="s">
        <v>10</v>
      </c>
      <c r="C16" s="172">
        <v>1813361</v>
      </c>
      <c r="D16" s="172">
        <v>2048139</v>
      </c>
      <c r="E16" s="172"/>
      <c r="F16" s="172">
        <v>27831</v>
      </c>
      <c r="G16" s="172">
        <v>29550</v>
      </c>
      <c r="H16" s="172"/>
      <c r="I16" s="172">
        <v>1841192</v>
      </c>
      <c r="J16" s="172">
        <v>2077689</v>
      </c>
      <c r="K16" s="172"/>
      <c r="L16" s="172"/>
      <c r="M16" s="98"/>
      <c r="X16" s="44"/>
      <c r="Y16" s="44"/>
    </row>
    <row r="17" spans="2:25" x14ac:dyDescent="0.25">
      <c r="B17" s="80" t="s">
        <v>11</v>
      </c>
      <c r="C17" s="172">
        <v>1844006</v>
      </c>
      <c r="D17" s="172">
        <v>2060259</v>
      </c>
      <c r="E17" s="172"/>
      <c r="F17" s="172">
        <v>27982</v>
      </c>
      <c r="G17" s="172">
        <v>29579</v>
      </c>
      <c r="H17" s="172"/>
      <c r="I17" s="172">
        <v>1871988</v>
      </c>
      <c r="J17" s="172">
        <v>2089838</v>
      </c>
      <c r="K17" s="172"/>
      <c r="L17" s="172"/>
      <c r="M17" s="98"/>
      <c r="X17" s="44"/>
      <c r="Y17" s="44"/>
    </row>
    <row r="18" spans="2:25" x14ac:dyDescent="0.25">
      <c r="B18" s="80" t="s">
        <v>12</v>
      </c>
      <c r="C18" s="172">
        <v>1845078</v>
      </c>
      <c r="D18" s="172">
        <v>2086012</v>
      </c>
      <c r="E18" s="172"/>
      <c r="F18" s="172">
        <v>29479</v>
      </c>
      <c r="G18" s="172">
        <v>31014</v>
      </c>
      <c r="H18" s="172"/>
      <c r="I18" s="172">
        <v>1874557</v>
      </c>
      <c r="J18" s="172">
        <v>2117026</v>
      </c>
      <c r="K18" s="172"/>
      <c r="L18" s="172"/>
      <c r="M18" s="98"/>
      <c r="N18" s="203"/>
      <c r="O18" s="202"/>
      <c r="Q18" s="203"/>
      <c r="X18" s="44"/>
      <c r="Y18" s="44"/>
    </row>
    <row r="19" spans="2:25" x14ac:dyDescent="0.25">
      <c r="B19" s="238" t="s">
        <v>114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</row>
    <row r="20" spans="2:25" ht="20.25" customHeight="1" x14ac:dyDescent="0.25"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</row>
    <row r="21" spans="2:25" x14ac:dyDescent="0.25">
      <c r="B21" s="40" t="s">
        <v>69</v>
      </c>
      <c r="C21" s="40"/>
    </row>
    <row r="24" spans="2:25" x14ac:dyDescent="0.25">
      <c r="E24" s="202"/>
      <c r="F24" s="202"/>
    </row>
    <row r="27" spans="2:25" x14ac:dyDescent="0.25">
      <c r="J27" s="202"/>
    </row>
    <row r="28" spans="2:25" x14ac:dyDescent="0.25">
      <c r="J28" s="202"/>
    </row>
    <row r="29" spans="2:25" x14ac:dyDescent="0.25">
      <c r="J29" s="202"/>
    </row>
  </sheetData>
  <mergeCells count="9">
    <mergeCell ref="B19:M20"/>
    <mergeCell ref="B1:M1"/>
    <mergeCell ref="B2:M2"/>
    <mergeCell ref="B3:M3"/>
    <mergeCell ref="B4:B6"/>
    <mergeCell ref="L4:M5"/>
    <mergeCell ref="C4:E5"/>
    <mergeCell ref="I4:K5"/>
    <mergeCell ref="F4:H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370A-C260-4EE0-9238-C1777CAFE3C4}">
  <dimension ref="B1:O26"/>
  <sheetViews>
    <sheetView showGridLines="0" workbookViewId="0">
      <selection activeCell="K29" sqref="K29"/>
    </sheetView>
  </sheetViews>
  <sheetFormatPr defaultRowHeight="15" x14ac:dyDescent="0.25"/>
  <cols>
    <col min="1" max="1" width="9.140625" style="26"/>
    <col min="2" max="2" width="12" style="26" customWidth="1"/>
    <col min="3" max="3" width="9.140625" style="26" customWidth="1"/>
    <col min="4" max="4" width="8.7109375" style="26" bestFit="1" customWidth="1"/>
    <col min="5" max="5" width="8.42578125" style="26" customWidth="1"/>
    <col min="6" max="6" width="8.28515625" style="26" customWidth="1"/>
    <col min="7" max="7" width="7.28515625" style="26" customWidth="1"/>
    <col min="8" max="8" width="7.7109375" style="26" customWidth="1"/>
    <col min="9" max="9" width="8.5703125" style="26" customWidth="1"/>
    <col min="10" max="11" width="7.85546875" style="26" bestFit="1" customWidth="1"/>
    <col min="12" max="12" width="8.28515625" style="26" bestFit="1" customWidth="1"/>
    <col min="13" max="13" width="10.85546875" style="26" customWidth="1"/>
    <col min="14" max="14" width="10.5703125" style="26" bestFit="1" customWidth="1"/>
    <col min="15" max="16" width="9.28515625" style="26" bestFit="1" customWidth="1"/>
    <col min="17" max="17" width="8.42578125" style="26" customWidth="1"/>
    <col min="18" max="18" width="7.140625" style="26" customWidth="1"/>
    <col min="19" max="20" width="9.28515625" style="26" bestFit="1" customWidth="1"/>
    <col min="21" max="22" width="9.28515625" style="26" customWidth="1"/>
    <col min="23" max="24" width="15.28515625" style="26" bestFit="1" customWidth="1"/>
    <col min="25" max="16384" width="9.140625" style="26"/>
  </cols>
  <sheetData>
    <row r="1" spans="2:15" x14ac:dyDescent="0.25">
      <c r="B1" s="240" t="s">
        <v>65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2:15" x14ac:dyDescent="0.25">
      <c r="B2" s="240" t="s">
        <v>251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</row>
    <row r="3" spans="2:15" x14ac:dyDescent="0.25">
      <c r="B3" s="289" t="s">
        <v>176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2:15" ht="15" customHeight="1" x14ac:dyDescent="0.25">
      <c r="B4" s="267" t="s">
        <v>0</v>
      </c>
      <c r="C4" s="291" t="s">
        <v>204</v>
      </c>
      <c r="D4" s="292"/>
      <c r="E4" s="293"/>
      <c r="F4" s="291" t="s">
        <v>212</v>
      </c>
      <c r="G4" s="292"/>
      <c r="H4" s="293"/>
      <c r="I4" s="291" t="s">
        <v>205</v>
      </c>
      <c r="J4" s="292"/>
      <c r="K4" s="293"/>
      <c r="L4" s="290" t="s">
        <v>206</v>
      </c>
      <c r="M4" s="290"/>
    </row>
    <row r="5" spans="2:15" ht="19.5" customHeight="1" x14ac:dyDescent="0.25">
      <c r="B5" s="267"/>
      <c r="C5" s="294"/>
      <c r="D5" s="295"/>
      <c r="E5" s="296"/>
      <c r="F5" s="294"/>
      <c r="G5" s="295"/>
      <c r="H5" s="296"/>
      <c r="I5" s="294"/>
      <c r="J5" s="295"/>
      <c r="K5" s="296"/>
      <c r="L5" s="290"/>
      <c r="M5" s="290"/>
    </row>
    <row r="6" spans="2:15" x14ac:dyDescent="0.25">
      <c r="B6" s="267"/>
      <c r="C6" s="219">
        <v>2020</v>
      </c>
      <c r="D6" s="64">
        <v>2021</v>
      </c>
      <c r="E6" s="64">
        <v>2022</v>
      </c>
      <c r="F6" s="220">
        <v>2020</v>
      </c>
      <c r="G6" s="64">
        <v>2021</v>
      </c>
      <c r="H6" s="64">
        <v>2022</v>
      </c>
      <c r="I6" s="220">
        <v>2020</v>
      </c>
      <c r="J6" s="64">
        <v>2021</v>
      </c>
      <c r="K6" s="64">
        <v>2022</v>
      </c>
      <c r="L6" s="140" t="s">
        <v>28</v>
      </c>
      <c r="M6" s="141" t="s">
        <v>29</v>
      </c>
    </row>
    <row r="7" spans="2:15" x14ac:dyDescent="0.25">
      <c r="B7" s="80" t="s">
        <v>1</v>
      </c>
      <c r="C7" s="68">
        <v>2120404</v>
      </c>
      <c r="D7" s="68">
        <v>1936822</v>
      </c>
      <c r="E7" s="68">
        <v>2178203</v>
      </c>
      <c r="F7" s="68">
        <v>36161</v>
      </c>
      <c r="G7" s="68">
        <v>30294</v>
      </c>
      <c r="H7" s="68">
        <v>32079</v>
      </c>
      <c r="I7" s="68">
        <v>2156565</v>
      </c>
      <c r="J7" s="68">
        <v>1967116</v>
      </c>
      <c r="K7" s="68">
        <v>2210282</v>
      </c>
      <c r="L7" s="143">
        <v>1785</v>
      </c>
      <c r="M7" s="98">
        <v>5.8922558922558925E-2</v>
      </c>
      <c r="N7" s="46"/>
    </row>
    <row r="8" spans="2:15" x14ac:dyDescent="0.25">
      <c r="B8" s="80" t="s">
        <v>2</v>
      </c>
      <c r="C8" s="68">
        <v>2127935</v>
      </c>
      <c r="D8" s="68">
        <v>1961375</v>
      </c>
      <c r="E8" s="68">
        <v>2192371</v>
      </c>
      <c r="F8" s="68">
        <v>36452</v>
      </c>
      <c r="G8" s="68">
        <v>30666</v>
      </c>
      <c r="H8" s="68">
        <v>32443</v>
      </c>
      <c r="I8" s="68">
        <v>2164387</v>
      </c>
      <c r="J8" s="68">
        <v>1992041</v>
      </c>
      <c r="K8" s="68">
        <v>2224814</v>
      </c>
      <c r="L8" s="143">
        <v>1777</v>
      </c>
      <c r="M8" s="98">
        <v>5.79469118893889E-2</v>
      </c>
    </row>
    <row r="9" spans="2:15" x14ac:dyDescent="0.25">
      <c r="B9" s="80" t="s">
        <v>3</v>
      </c>
      <c r="C9" s="68">
        <v>2105857</v>
      </c>
      <c r="D9" s="68">
        <v>1973437</v>
      </c>
      <c r="E9" s="68">
        <v>2209994</v>
      </c>
      <c r="F9" s="68">
        <v>35931</v>
      </c>
      <c r="G9" s="68">
        <v>30970</v>
      </c>
      <c r="H9" s="68">
        <v>33069</v>
      </c>
      <c r="I9" s="68">
        <v>2141788</v>
      </c>
      <c r="J9" s="68">
        <v>2004407</v>
      </c>
      <c r="K9" s="68">
        <v>2243063</v>
      </c>
      <c r="L9" s="143">
        <v>2099</v>
      </c>
      <c r="M9" s="98">
        <v>6.7775266386825961E-2</v>
      </c>
    </row>
    <row r="10" spans="2:15" x14ac:dyDescent="0.25">
      <c r="B10" s="80" t="s">
        <v>4</v>
      </c>
      <c r="C10" s="68">
        <v>1588701</v>
      </c>
      <c r="D10" s="68">
        <v>2009388</v>
      </c>
      <c r="E10" s="68">
        <v>2198109</v>
      </c>
      <c r="F10" s="68">
        <v>24776</v>
      </c>
      <c r="G10" s="68">
        <v>31004</v>
      </c>
      <c r="H10" s="68">
        <v>33334</v>
      </c>
      <c r="I10" s="68">
        <v>1613477</v>
      </c>
      <c r="J10" s="68">
        <v>2040392</v>
      </c>
      <c r="K10" s="68">
        <v>2231443</v>
      </c>
      <c r="L10" s="143">
        <v>2330</v>
      </c>
      <c r="M10" s="98">
        <v>7.5151593342794476E-2</v>
      </c>
    </row>
    <row r="11" spans="2:15" x14ac:dyDescent="0.25">
      <c r="B11" s="80" t="s">
        <v>5</v>
      </c>
      <c r="C11" s="68">
        <v>1573256</v>
      </c>
      <c r="D11" s="68">
        <v>2039298</v>
      </c>
      <c r="E11" s="68"/>
      <c r="F11" s="68">
        <v>24510</v>
      </c>
      <c r="G11" s="68">
        <v>31312</v>
      </c>
      <c r="H11" s="68"/>
      <c r="I11" s="68">
        <v>1597766</v>
      </c>
      <c r="J11" s="68">
        <v>2070610</v>
      </c>
      <c r="K11" s="68"/>
      <c r="L11" s="143"/>
      <c r="M11" s="98"/>
      <c r="O11" s="50"/>
    </row>
    <row r="12" spans="2:15" x14ac:dyDescent="0.25">
      <c r="B12" s="80" t="s">
        <v>6</v>
      </c>
      <c r="C12" s="68">
        <v>1779133</v>
      </c>
      <c r="D12" s="68">
        <v>2056934</v>
      </c>
      <c r="E12" s="68"/>
      <c r="F12" s="68">
        <v>27679</v>
      </c>
      <c r="G12" s="68">
        <v>31347</v>
      </c>
      <c r="H12" s="68"/>
      <c r="I12" s="68">
        <v>1806812</v>
      </c>
      <c r="J12" s="68">
        <v>2088281</v>
      </c>
      <c r="K12" s="68"/>
      <c r="L12" s="143"/>
      <c r="M12" s="98"/>
      <c r="O12" s="50"/>
    </row>
    <row r="13" spans="2:15" x14ac:dyDescent="0.25">
      <c r="B13" s="80" t="s">
        <v>7</v>
      </c>
      <c r="C13" s="68">
        <v>1855412</v>
      </c>
      <c r="D13" s="68">
        <v>2078835</v>
      </c>
      <c r="E13" s="68"/>
      <c r="F13" s="68">
        <v>27958</v>
      </c>
      <c r="G13" s="68">
        <v>30318</v>
      </c>
      <c r="H13" s="68"/>
      <c r="I13" s="68">
        <v>1883370</v>
      </c>
      <c r="J13" s="68">
        <v>2109153</v>
      </c>
      <c r="K13" s="68"/>
      <c r="L13" s="143"/>
      <c r="M13" s="98"/>
      <c r="O13" s="49"/>
    </row>
    <row r="14" spans="2:15" x14ac:dyDescent="0.25">
      <c r="B14" s="80" t="s">
        <v>8</v>
      </c>
      <c r="C14" s="68">
        <v>1836205</v>
      </c>
      <c r="D14" s="68">
        <v>2091036</v>
      </c>
      <c r="E14" s="68"/>
      <c r="F14" s="68">
        <v>27862</v>
      </c>
      <c r="G14" s="68">
        <v>30151</v>
      </c>
      <c r="H14" s="68"/>
      <c r="I14" s="68">
        <v>1864067</v>
      </c>
      <c r="J14" s="68">
        <v>2121187</v>
      </c>
      <c r="K14" s="68"/>
      <c r="L14" s="143"/>
      <c r="M14" s="98"/>
    </row>
    <row r="15" spans="2:15" x14ac:dyDescent="0.25">
      <c r="B15" s="80" t="s">
        <v>9</v>
      </c>
      <c r="C15" s="68">
        <v>1867482</v>
      </c>
      <c r="D15" s="68">
        <v>2106316</v>
      </c>
      <c r="E15" s="68"/>
      <c r="F15" s="68">
        <v>28208</v>
      </c>
      <c r="G15" s="68">
        <v>30235</v>
      </c>
      <c r="H15" s="68"/>
      <c r="I15" s="68">
        <v>1895690</v>
      </c>
      <c r="J15" s="68">
        <v>2136551</v>
      </c>
      <c r="K15" s="68"/>
      <c r="L15" s="143"/>
      <c r="M15" s="98"/>
    </row>
    <row r="16" spans="2:15" x14ac:dyDescent="0.25">
      <c r="B16" s="80" t="s">
        <v>10</v>
      </c>
      <c r="C16" s="68">
        <v>1888576</v>
      </c>
      <c r="D16" s="68">
        <v>2131924</v>
      </c>
      <c r="E16" s="68"/>
      <c r="F16" s="68">
        <v>28606</v>
      </c>
      <c r="G16" s="68">
        <v>30376</v>
      </c>
      <c r="H16" s="68"/>
      <c r="I16" s="68">
        <v>1917182</v>
      </c>
      <c r="J16" s="68">
        <v>2162300</v>
      </c>
      <c r="K16" s="68"/>
      <c r="L16" s="143"/>
      <c r="M16" s="98"/>
    </row>
    <row r="17" spans="2:13" x14ac:dyDescent="0.25">
      <c r="B17" s="80" t="s">
        <v>11</v>
      </c>
      <c r="C17" s="68">
        <v>1918831</v>
      </c>
      <c r="D17" s="68">
        <v>2145399</v>
      </c>
      <c r="E17" s="68"/>
      <c r="F17" s="68">
        <v>28774</v>
      </c>
      <c r="G17" s="68">
        <v>30430</v>
      </c>
      <c r="H17" s="68"/>
      <c r="I17" s="68">
        <v>1947605</v>
      </c>
      <c r="J17" s="68">
        <v>2175829</v>
      </c>
      <c r="K17" s="68"/>
      <c r="L17" s="143"/>
      <c r="M17" s="98"/>
    </row>
    <row r="18" spans="2:13" x14ac:dyDescent="0.25">
      <c r="B18" s="80" t="s">
        <v>12</v>
      </c>
      <c r="C18" s="68">
        <v>1920071</v>
      </c>
      <c r="D18" s="68">
        <v>2171057</v>
      </c>
      <c r="E18" s="68"/>
      <c r="F18" s="68">
        <v>30253</v>
      </c>
      <c r="G18" s="68">
        <v>31891</v>
      </c>
      <c r="H18" s="68"/>
      <c r="I18" s="68">
        <v>1950324</v>
      </c>
      <c r="J18" s="68">
        <v>2202948</v>
      </c>
      <c r="K18" s="68"/>
      <c r="L18" s="143"/>
      <c r="M18" s="98"/>
    </row>
    <row r="19" spans="2:13" ht="15" customHeight="1" x14ac:dyDescent="0.25">
      <c r="B19" s="238" t="s">
        <v>158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</row>
    <row r="20" spans="2:13" x14ac:dyDescent="0.25"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</row>
    <row r="21" spans="2:13" x14ac:dyDescent="0.25">
      <c r="B21" s="40" t="s">
        <v>69</v>
      </c>
      <c r="C21" s="40"/>
    </row>
    <row r="23" spans="2:13" x14ac:dyDescent="0.25">
      <c r="H23" s="46"/>
      <c r="I23" s="46"/>
    </row>
    <row r="25" spans="2:13" x14ac:dyDescent="0.25">
      <c r="K25" s="46"/>
    </row>
    <row r="26" spans="2:13" x14ac:dyDescent="0.25">
      <c r="J26" s="46"/>
    </row>
  </sheetData>
  <mergeCells count="9">
    <mergeCell ref="B19:M20"/>
    <mergeCell ref="B1:M1"/>
    <mergeCell ref="B2:M2"/>
    <mergeCell ref="B3:M3"/>
    <mergeCell ref="B4:B6"/>
    <mergeCell ref="L4:M5"/>
    <mergeCell ref="C4:E5"/>
    <mergeCell ref="F4:H5"/>
    <mergeCell ref="I4:K5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809-4100-40F4-BFF1-B17CF2440BB4}">
  <dimension ref="B1:AC21"/>
  <sheetViews>
    <sheetView showGridLines="0" workbookViewId="0">
      <selection activeCell="K29" sqref="K29"/>
    </sheetView>
  </sheetViews>
  <sheetFormatPr defaultRowHeight="15" x14ac:dyDescent="0.25"/>
  <cols>
    <col min="1" max="1" width="9.140625" style="26"/>
    <col min="2" max="2" width="10" style="26" bestFit="1" customWidth="1"/>
    <col min="3" max="3" width="6.28515625" style="26" customWidth="1"/>
    <col min="4" max="4" width="6.85546875" style="26" customWidth="1"/>
    <col min="5" max="5" width="5.7109375" style="26" customWidth="1"/>
    <col min="6" max="6" width="6.7109375" style="26" customWidth="1"/>
    <col min="7" max="7" width="6.28515625" style="26" customWidth="1"/>
    <col min="8" max="8" width="6.5703125" style="26" customWidth="1"/>
    <col min="9" max="9" width="5.7109375" style="26" customWidth="1"/>
    <col min="10" max="11" width="6.85546875" style="26" customWidth="1"/>
    <col min="12" max="12" width="8.42578125" style="26" customWidth="1"/>
    <col min="13" max="13" width="7.85546875" style="26" customWidth="1"/>
    <col min="14" max="14" width="9.42578125" style="26" customWidth="1"/>
    <col min="15" max="15" width="7.7109375" style="26" customWidth="1"/>
    <col min="16" max="16" width="12.140625" style="26" hidden="1" customWidth="1"/>
    <col min="17" max="17" width="12.28515625" style="26" hidden="1" customWidth="1"/>
    <col min="18" max="18" width="7.5703125" style="26" customWidth="1"/>
    <col min="19" max="19" width="6.85546875" style="26" customWidth="1"/>
    <col min="20" max="20" width="7" style="26" bestFit="1" customWidth="1"/>
    <col min="21" max="21" width="9.28515625" style="26" bestFit="1" customWidth="1"/>
    <col min="22" max="22" width="8.42578125" style="26" customWidth="1"/>
    <col min="23" max="23" width="7.140625" style="26" customWidth="1"/>
    <col min="24" max="25" width="9.28515625" style="26" bestFit="1" customWidth="1"/>
    <col min="26" max="27" width="9.28515625" style="26" customWidth="1"/>
    <col min="28" max="29" width="15.28515625" style="26" bestFit="1" customWidth="1"/>
    <col min="30" max="16384" width="9.140625" style="26"/>
  </cols>
  <sheetData>
    <row r="1" spans="2:29" x14ac:dyDescent="0.25">
      <c r="B1" s="240" t="s">
        <v>66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42"/>
      <c r="V1" s="42"/>
      <c r="W1" s="42"/>
      <c r="X1" s="42"/>
      <c r="Y1" s="42"/>
      <c r="Z1" s="42"/>
      <c r="AA1" s="42"/>
      <c r="AB1" s="42"/>
      <c r="AC1" s="42"/>
    </row>
    <row r="2" spans="2:29" x14ac:dyDescent="0.25">
      <c r="B2" s="240" t="s">
        <v>230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2:29" x14ac:dyDescent="0.25">
      <c r="B3" s="257" t="s">
        <v>176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2:29" ht="15" customHeight="1" x14ac:dyDescent="0.25">
      <c r="B4" s="267" t="s">
        <v>0</v>
      </c>
      <c r="C4" s="291" t="s">
        <v>207</v>
      </c>
      <c r="D4" s="292"/>
      <c r="E4" s="293"/>
      <c r="F4" s="291" t="s">
        <v>208</v>
      </c>
      <c r="G4" s="292"/>
      <c r="H4" s="293"/>
      <c r="I4" s="291" t="s">
        <v>209</v>
      </c>
      <c r="J4" s="292"/>
      <c r="K4" s="293"/>
      <c r="L4" s="290" t="s">
        <v>211</v>
      </c>
      <c r="M4" s="290"/>
      <c r="N4" s="290" t="s">
        <v>210</v>
      </c>
      <c r="O4" s="290"/>
      <c r="P4" s="291" t="s">
        <v>70</v>
      </c>
      <c r="Q4" s="293"/>
      <c r="R4" s="303" t="s">
        <v>180</v>
      </c>
      <c r="S4" s="304"/>
      <c r="T4" s="305"/>
    </row>
    <row r="5" spans="2:29" ht="29.25" customHeight="1" x14ac:dyDescent="0.25">
      <c r="B5" s="267"/>
      <c r="C5" s="294"/>
      <c r="D5" s="295"/>
      <c r="E5" s="296"/>
      <c r="F5" s="294"/>
      <c r="G5" s="295"/>
      <c r="H5" s="296"/>
      <c r="I5" s="294"/>
      <c r="J5" s="295"/>
      <c r="K5" s="296"/>
      <c r="L5" s="290"/>
      <c r="M5" s="290"/>
      <c r="N5" s="290"/>
      <c r="O5" s="290"/>
      <c r="P5" s="294"/>
      <c r="Q5" s="296"/>
      <c r="R5" s="306"/>
      <c r="S5" s="307"/>
      <c r="T5" s="308"/>
    </row>
    <row r="6" spans="2:29" x14ac:dyDescent="0.25">
      <c r="B6" s="267"/>
      <c r="C6" s="79">
        <v>2020</v>
      </c>
      <c r="D6" s="79">
        <v>2021</v>
      </c>
      <c r="E6" s="79">
        <v>2022</v>
      </c>
      <c r="F6" s="79">
        <v>2020</v>
      </c>
      <c r="G6" s="79">
        <v>2021</v>
      </c>
      <c r="H6" s="79">
        <v>2022</v>
      </c>
      <c r="I6" s="79">
        <v>2020</v>
      </c>
      <c r="J6" s="79">
        <v>2021</v>
      </c>
      <c r="K6" s="79">
        <v>2022</v>
      </c>
      <c r="L6" s="140" t="s">
        <v>28</v>
      </c>
      <c r="M6" s="141" t="s">
        <v>29</v>
      </c>
      <c r="N6" s="140" t="s">
        <v>28</v>
      </c>
      <c r="O6" s="141" t="s">
        <v>29</v>
      </c>
      <c r="P6" s="64">
        <v>2021</v>
      </c>
      <c r="Q6" s="64">
        <v>2022</v>
      </c>
      <c r="R6" s="123">
        <v>2020</v>
      </c>
      <c r="S6" s="123">
        <v>2021</v>
      </c>
      <c r="T6" s="123">
        <v>2022</v>
      </c>
    </row>
    <row r="7" spans="2:29" x14ac:dyDescent="0.25">
      <c r="B7" s="118" t="s">
        <v>1</v>
      </c>
      <c r="C7" s="85">
        <v>17219</v>
      </c>
      <c r="D7" s="85">
        <v>15488</v>
      </c>
      <c r="E7" s="85">
        <v>17411</v>
      </c>
      <c r="F7" s="85">
        <v>18942</v>
      </c>
      <c r="G7" s="85">
        <v>14806</v>
      </c>
      <c r="H7" s="85">
        <v>14668</v>
      </c>
      <c r="I7" s="85">
        <v>36161</v>
      </c>
      <c r="J7" s="85">
        <v>30294</v>
      </c>
      <c r="K7" s="85">
        <v>32079</v>
      </c>
      <c r="L7" s="172">
        <v>1923</v>
      </c>
      <c r="M7" s="181">
        <v>0.12416064049586777</v>
      </c>
      <c r="N7" s="172">
        <v>-138</v>
      </c>
      <c r="O7" s="181">
        <v>-9.3205457247062008E-3</v>
      </c>
      <c r="P7" s="86">
        <v>1378378275.5500011</v>
      </c>
      <c r="Q7" s="86">
        <v>1247418931.7499993</v>
      </c>
      <c r="R7" s="86">
        <v>39559.689910455498</v>
      </c>
      <c r="S7" s="86">
        <v>42269.625961505801</v>
      </c>
      <c r="T7" s="86">
        <v>50006.222264211334</v>
      </c>
    </row>
    <row r="8" spans="2:29" x14ac:dyDescent="0.25">
      <c r="B8" s="118" t="s">
        <v>2</v>
      </c>
      <c r="C8" s="85">
        <v>17377</v>
      </c>
      <c r="D8" s="85">
        <v>15715</v>
      </c>
      <c r="E8" s="85">
        <v>17442</v>
      </c>
      <c r="F8" s="85">
        <v>19075</v>
      </c>
      <c r="G8" s="85">
        <v>14951</v>
      </c>
      <c r="H8" s="85">
        <v>15001</v>
      </c>
      <c r="I8" s="85">
        <v>36452</v>
      </c>
      <c r="J8" s="85">
        <v>30666</v>
      </c>
      <c r="K8" s="85">
        <v>32443</v>
      </c>
      <c r="L8" s="172">
        <v>1727</v>
      </c>
      <c r="M8" s="181">
        <v>0.10989500477251034</v>
      </c>
      <c r="N8" s="172">
        <v>50</v>
      </c>
      <c r="O8" s="181">
        <v>3.3442579091699553E-3</v>
      </c>
      <c r="P8" s="86">
        <v>1399187402.2699978</v>
      </c>
      <c r="Q8" s="86">
        <v>1259602385.79</v>
      </c>
      <c r="R8" s="86">
        <v>39859.482160214182</v>
      </c>
      <c r="S8" s="86">
        <v>42162.422955313763</v>
      </c>
      <c r="T8" s="86">
        <v>50124.987124377709</v>
      </c>
    </row>
    <row r="9" spans="2:29" x14ac:dyDescent="0.25">
      <c r="B9" s="118" t="s">
        <v>3</v>
      </c>
      <c r="C9" s="85">
        <v>17373</v>
      </c>
      <c r="D9" s="85">
        <v>15896</v>
      </c>
      <c r="E9" s="85">
        <v>17616</v>
      </c>
      <c r="F9" s="85">
        <v>18558</v>
      </c>
      <c r="G9" s="85">
        <v>15074</v>
      </c>
      <c r="H9" s="85">
        <v>15453</v>
      </c>
      <c r="I9" s="85">
        <v>35931</v>
      </c>
      <c r="J9" s="85">
        <v>30970</v>
      </c>
      <c r="K9" s="85">
        <v>33069</v>
      </c>
      <c r="L9" s="172">
        <v>1720</v>
      </c>
      <c r="M9" s="181">
        <v>0.10820332159033719</v>
      </c>
      <c r="N9" s="172">
        <v>379</v>
      </c>
      <c r="O9" s="181">
        <v>2.5142629693512008E-2</v>
      </c>
      <c r="P9" s="86">
        <v>1388190157.4099975</v>
      </c>
      <c r="Q9" s="86">
        <v>1285040379.5199995</v>
      </c>
      <c r="R9" s="86">
        <v>40150.113012581212</v>
      </c>
      <c r="S9" s="86">
        <v>42620.157856124133</v>
      </c>
      <c r="T9" s="86">
        <v>50303.052079833258</v>
      </c>
    </row>
    <row r="10" spans="2:29" x14ac:dyDescent="0.25">
      <c r="B10" s="118" t="s">
        <v>4</v>
      </c>
      <c r="C10" s="85">
        <v>11867</v>
      </c>
      <c r="D10" s="85">
        <v>16207</v>
      </c>
      <c r="E10" s="85">
        <v>17650</v>
      </c>
      <c r="F10" s="85">
        <v>12909</v>
      </c>
      <c r="G10" s="85">
        <v>14797</v>
      </c>
      <c r="H10" s="85">
        <v>15684</v>
      </c>
      <c r="I10" s="85">
        <v>24776</v>
      </c>
      <c r="J10" s="85">
        <v>31004</v>
      </c>
      <c r="K10" s="85">
        <v>33334</v>
      </c>
      <c r="L10" s="172">
        <v>1443</v>
      </c>
      <c r="M10" s="181">
        <v>8.9035601900413402E-2</v>
      </c>
      <c r="N10" s="172">
        <v>887</v>
      </c>
      <c r="O10" s="181">
        <v>5.9944583361492193E-2</v>
      </c>
      <c r="P10" s="86">
        <v>993872056.6299988</v>
      </c>
      <c r="Q10" s="86"/>
      <c r="R10" s="86">
        <v>41109.863361598247</v>
      </c>
      <c r="S10" s="86">
        <v>43307.666223857348</v>
      </c>
      <c r="T10" s="86">
        <v>51073.093644473323</v>
      </c>
    </row>
    <row r="11" spans="2:29" x14ac:dyDescent="0.25">
      <c r="B11" s="118" t="s">
        <v>5</v>
      </c>
      <c r="C11" s="85">
        <v>11464</v>
      </c>
      <c r="D11" s="85">
        <v>16473</v>
      </c>
      <c r="E11" s="85"/>
      <c r="F11" s="85">
        <v>13046</v>
      </c>
      <c r="G11" s="85">
        <v>14839</v>
      </c>
      <c r="H11" s="85"/>
      <c r="I11" s="85">
        <v>24510</v>
      </c>
      <c r="J11" s="85">
        <v>31312</v>
      </c>
      <c r="K11" s="85"/>
      <c r="L11" s="172"/>
      <c r="M11" s="181"/>
      <c r="N11" s="172"/>
      <c r="O11" s="181"/>
      <c r="P11" s="86">
        <v>958099936.07000017</v>
      </c>
      <c r="Q11" s="86"/>
      <c r="R11" s="86">
        <v>39974.129508928578</v>
      </c>
      <c r="S11" s="86">
        <v>43608.871677603485</v>
      </c>
      <c r="T11" s="86"/>
    </row>
    <row r="12" spans="2:29" x14ac:dyDescent="0.25">
      <c r="B12" s="118" t="s">
        <v>6</v>
      </c>
      <c r="C12" s="85">
        <v>13158</v>
      </c>
      <c r="D12" s="85">
        <v>16615</v>
      </c>
      <c r="E12" s="85"/>
      <c r="F12" s="85">
        <v>14521</v>
      </c>
      <c r="G12" s="85">
        <v>14732</v>
      </c>
      <c r="H12" s="85"/>
      <c r="I12" s="85">
        <v>27679</v>
      </c>
      <c r="J12" s="85">
        <v>31347</v>
      </c>
      <c r="K12" s="85"/>
      <c r="L12" s="172"/>
      <c r="M12" s="181"/>
      <c r="N12" s="172"/>
      <c r="O12" s="181"/>
      <c r="P12" s="86">
        <v>1045944159.0399995</v>
      </c>
      <c r="Q12" s="86"/>
      <c r="R12" s="86">
        <v>38730.065875731227</v>
      </c>
      <c r="S12" s="86">
        <v>43957.678605520217</v>
      </c>
      <c r="T12" s="86"/>
    </row>
    <row r="13" spans="2:29" x14ac:dyDescent="0.25">
      <c r="B13" s="118" t="s">
        <v>7</v>
      </c>
      <c r="C13" s="85">
        <v>13772</v>
      </c>
      <c r="D13" s="85">
        <v>16677</v>
      </c>
      <c r="E13" s="85"/>
      <c r="F13" s="85">
        <v>14186</v>
      </c>
      <c r="G13" s="85">
        <v>13641</v>
      </c>
      <c r="H13" s="85"/>
      <c r="I13" s="85">
        <v>27958</v>
      </c>
      <c r="J13" s="85">
        <v>30318</v>
      </c>
      <c r="K13" s="85"/>
      <c r="L13" s="172"/>
      <c r="M13" s="181"/>
      <c r="N13" s="172"/>
      <c r="O13" s="181"/>
      <c r="P13" s="86">
        <v>1087027550.3199992</v>
      </c>
      <c r="Q13" s="86"/>
      <c r="R13" s="86">
        <v>39904.098613119953</v>
      </c>
      <c r="S13" s="86">
        <v>45739.988760434375</v>
      </c>
      <c r="T13" s="86"/>
    </row>
    <row r="14" spans="2:29" x14ac:dyDescent="0.25">
      <c r="B14" s="118" t="s">
        <v>8</v>
      </c>
      <c r="C14" s="85">
        <v>13827</v>
      </c>
      <c r="D14" s="85">
        <v>16731</v>
      </c>
      <c r="E14" s="85"/>
      <c r="F14" s="85">
        <v>14035</v>
      </c>
      <c r="G14" s="85">
        <v>13420</v>
      </c>
      <c r="H14" s="85"/>
      <c r="I14" s="85">
        <v>27862</v>
      </c>
      <c r="J14" s="85">
        <v>30151</v>
      </c>
      <c r="K14" s="85"/>
      <c r="L14" s="172"/>
      <c r="M14" s="181"/>
      <c r="N14" s="172"/>
      <c r="O14" s="181"/>
      <c r="P14" s="86">
        <v>1104987358.8499999</v>
      </c>
      <c r="Q14" s="86"/>
      <c r="R14" s="86">
        <v>40708.346553566174</v>
      </c>
      <c r="S14" s="86">
        <v>48779.394467722021</v>
      </c>
      <c r="T14" s="86"/>
    </row>
    <row r="15" spans="2:29" x14ac:dyDescent="0.25">
      <c r="B15" s="118" t="s">
        <v>9</v>
      </c>
      <c r="C15" s="85">
        <v>14251</v>
      </c>
      <c r="D15" s="85">
        <v>16929</v>
      </c>
      <c r="E15" s="85"/>
      <c r="F15" s="85">
        <v>13957</v>
      </c>
      <c r="G15" s="85">
        <v>13306</v>
      </c>
      <c r="H15" s="85"/>
      <c r="I15" s="85">
        <v>28208</v>
      </c>
      <c r="J15" s="85">
        <v>30235</v>
      </c>
      <c r="K15" s="85"/>
      <c r="L15" s="172"/>
      <c r="M15" s="181"/>
      <c r="N15" s="172"/>
      <c r="O15" s="181"/>
      <c r="P15" s="86">
        <v>1118362790.0199995</v>
      </c>
      <c r="Q15" s="86"/>
      <c r="R15" s="86">
        <v>40731.426959245349</v>
      </c>
      <c r="S15" s="86">
        <v>49269.932594824641</v>
      </c>
      <c r="T15" s="86"/>
    </row>
    <row r="16" spans="2:29" x14ac:dyDescent="0.25">
      <c r="B16" s="118" t="s">
        <v>10</v>
      </c>
      <c r="C16" s="85">
        <v>14639</v>
      </c>
      <c r="D16" s="85">
        <v>17010</v>
      </c>
      <c r="E16" s="85"/>
      <c r="F16" s="85">
        <v>13967</v>
      </c>
      <c r="G16" s="85">
        <v>13366</v>
      </c>
      <c r="H16" s="85"/>
      <c r="I16" s="85">
        <v>28606</v>
      </c>
      <c r="J16" s="85">
        <v>30376</v>
      </c>
      <c r="K16" s="85"/>
      <c r="L16" s="172"/>
      <c r="M16" s="181"/>
      <c r="N16" s="172"/>
      <c r="O16" s="181"/>
      <c r="P16" s="86">
        <v>1155026377.9899981</v>
      </c>
      <c r="Q16" s="86"/>
      <c r="R16" s="86">
        <v>41501.432862275768</v>
      </c>
      <c r="S16" s="86">
        <v>49774.544534010136</v>
      </c>
      <c r="T16" s="86"/>
    </row>
    <row r="17" spans="2:20" x14ac:dyDescent="0.25">
      <c r="B17" s="118" t="s">
        <v>11</v>
      </c>
      <c r="C17" s="85">
        <v>14889</v>
      </c>
      <c r="D17" s="85">
        <v>17084</v>
      </c>
      <c r="E17" s="85"/>
      <c r="F17" s="85">
        <v>13885</v>
      </c>
      <c r="G17" s="85">
        <v>13346</v>
      </c>
      <c r="H17" s="85"/>
      <c r="I17" s="85">
        <v>28774</v>
      </c>
      <c r="J17" s="85">
        <v>30430</v>
      </c>
      <c r="K17" s="85"/>
      <c r="L17" s="172"/>
      <c r="M17" s="181"/>
      <c r="N17" s="172"/>
      <c r="O17" s="181"/>
      <c r="P17" s="86">
        <v>1179428628.8599992</v>
      </c>
      <c r="Q17" s="86"/>
      <c r="R17" s="86">
        <v>42149.547168179568</v>
      </c>
      <c r="S17" s="86">
        <v>50194.545058994547</v>
      </c>
      <c r="T17" s="86"/>
    </row>
    <row r="18" spans="2:20" x14ac:dyDescent="0.25">
      <c r="B18" s="118" t="s">
        <v>12</v>
      </c>
      <c r="C18" s="85">
        <v>15268</v>
      </c>
      <c r="D18" s="85">
        <v>17355</v>
      </c>
      <c r="E18" s="85"/>
      <c r="F18" s="85">
        <v>14985</v>
      </c>
      <c r="G18" s="85">
        <v>14536</v>
      </c>
      <c r="H18" s="85"/>
      <c r="I18" s="85">
        <v>30253</v>
      </c>
      <c r="J18" s="85">
        <v>31891</v>
      </c>
      <c r="K18" s="85"/>
      <c r="L18" s="172"/>
      <c r="M18" s="181"/>
      <c r="N18" s="172"/>
      <c r="O18" s="181"/>
      <c r="P18" s="86">
        <v>1217194354.7399993</v>
      </c>
      <c r="Q18" s="86"/>
      <c r="R18" s="86">
        <v>41290.218621391439</v>
      </c>
      <c r="S18" s="86">
        <v>49187.94010124464</v>
      </c>
      <c r="T18" s="86"/>
    </row>
    <row r="19" spans="2:20" x14ac:dyDescent="0.25">
      <c r="B19" s="238" t="s">
        <v>158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2:20" x14ac:dyDescent="0.25"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</row>
    <row r="21" spans="2:20" x14ac:dyDescent="0.25">
      <c r="B21" s="40" t="s">
        <v>69</v>
      </c>
      <c r="C21" s="40"/>
    </row>
  </sheetData>
  <mergeCells count="12">
    <mergeCell ref="B19:T20"/>
    <mergeCell ref="B2:T2"/>
    <mergeCell ref="B1:T1"/>
    <mergeCell ref="B3:T3"/>
    <mergeCell ref="B4:B6"/>
    <mergeCell ref="L4:M5"/>
    <mergeCell ref="N4:O5"/>
    <mergeCell ref="P4:Q5"/>
    <mergeCell ref="C4:E5"/>
    <mergeCell ref="F4:H5"/>
    <mergeCell ref="I4:K5"/>
    <mergeCell ref="R4:T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E9EA-1223-4DAB-AFE8-9AAB12CE7E98}">
  <dimension ref="B1:K10"/>
  <sheetViews>
    <sheetView showGridLines="0" workbookViewId="0">
      <selection activeCell="K29" sqref="K29"/>
    </sheetView>
  </sheetViews>
  <sheetFormatPr defaultRowHeight="15" x14ac:dyDescent="0.25"/>
  <cols>
    <col min="1" max="1" width="9.140625" style="26"/>
    <col min="2" max="2" width="9" style="26" customWidth="1"/>
    <col min="3" max="3" width="8" style="26" bestFit="1" customWidth="1"/>
    <col min="4" max="4" width="5.7109375" style="26" bestFit="1" customWidth="1"/>
    <col min="5" max="5" width="7.7109375" style="26" bestFit="1" customWidth="1"/>
    <col min="6" max="6" width="8" style="26" bestFit="1" customWidth="1"/>
    <col min="7" max="7" width="6.85546875" style="26" bestFit="1" customWidth="1"/>
    <col min="8" max="8" width="7.7109375" style="26" bestFit="1" customWidth="1"/>
    <col min="9" max="9" width="7.85546875" style="26" bestFit="1" customWidth="1"/>
    <col min="10" max="10" width="7" style="26" bestFit="1" customWidth="1"/>
    <col min="11" max="16384" width="9.140625" style="26"/>
  </cols>
  <sheetData>
    <row r="1" spans="2:11" x14ac:dyDescent="0.25">
      <c r="B1" s="240" t="s">
        <v>67</v>
      </c>
      <c r="C1" s="240"/>
      <c r="D1" s="240"/>
      <c r="E1" s="240"/>
      <c r="F1" s="240"/>
      <c r="G1" s="240"/>
      <c r="H1" s="240"/>
      <c r="I1" s="240"/>
      <c r="J1" s="240"/>
      <c r="K1" s="2"/>
    </row>
    <row r="2" spans="2:11" ht="12.75" customHeight="1" x14ac:dyDescent="0.25">
      <c r="B2" s="240" t="s">
        <v>231</v>
      </c>
      <c r="C2" s="240"/>
      <c r="D2" s="240"/>
      <c r="E2" s="240"/>
      <c r="F2" s="240"/>
      <c r="G2" s="240"/>
      <c r="H2" s="240"/>
      <c r="I2" s="240"/>
      <c r="J2" s="240"/>
      <c r="K2" s="2"/>
    </row>
    <row r="3" spans="2:11" ht="15" customHeight="1" x14ac:dyDescent="0.25">
      <c r="B3" s="257" t="s">
        <v>239</v>
      </c>
      <c r="C3" s="257"/>
      <c r="D3" s="257"/>
      <c r="E3" s="257"/>
      <c r="F3" s="257"/>
      <c r="G3" s="257"/>
      <c r="H3" s="257"/>
      <c r="I3" s="257"/>
      <c r="J3" s="257"/>
      <c r="K3" s="180"/>
    </row>
    <row r="4" spans="2:11" ht="33.75" customHeight="1" x14ac:dyDescent="0.25">
      <c r="B4" s="277" t="s">
        <v>232</v>
      </c>
      <c r="C4" s="278"/>
      <c r="D4" s="279"/>
      <c r="E4" s="290" t="s">
        <v>255</v>
      </c>
      <c r="F4" s="290"/>
      <c r="G4" s="290"/>
      <c r="H4" s="309" t="s">
        <v>213</v>
      </c>
      <c r="I4" s="310"/>
      <c r="J4" s="311"/>
    </row>
    <row r="5" spans="2:11" x14ac:dyDescent="0.25">
      <c r="B5" s="79" t="s">
        <v>13</v>
      </c>
      <c r="C5" s="79" t="s">
        <v>14</v>
      </c>
      <c r="D5" s="79" t="s">
        <v>16</v>
      </c>
      <c r="E5" s="141" t="s">
        <v>13</v>
      </c>
      <c r="F5" s="141" t="s">
        <v>14</v>
      </c>
      <c r="G5" s="141" t="s">
        <v>16</v>
      </c>
      <c r="H5" s="140" t="s">
        <v>13</v>
      </c>
      <c r="I5" s="140" t="s">
        <v>14</v>
      </c>
      <c r="J5" s="140" t="s">
        <v>16</v>
      </c>
    </row>
    <row r="6" spans="2:11" x14ac:dyDescent="0.25">
      <c r="B6" s="68">
        <v>9051</v>
      </c>
      <c r="C6" s="68">
        <v>24283</v>
      </c>
      <c r="D6" s="68">
        <v>33334</v>
      </c>
      <c r="E6" s="98">
        <v>0.27152456950860981</v>
      </c>
      <c r="F6" s="98">
        <v>0.72847543049139019</v>
      </c>
      <c r="G6" s="98">
        <v>1</v>
      </c>
      <c r="H6" s="69">
        <v>54411.665222045085</v>
      </c>
      <c r="I6" s="69">
        <v>49831.538040228719</v>
      </c>
      <c r="J6" s="69">
        <v>51073.093644473309</v>
      </c>
    </row>
    <row r="7" spans="2:11" x14ac:dyDescent="0.25">
      <c r="B7" s="40" t="s">
        <v>69</v>
      </c>
    </row>
    <row r="10" spans="2:11" ht="15" customHeight="1" x14ac:dyDescent="0.25"/>
  </sheetData>
  <mergeCells count="6">
    <mergeCell ref="B2:J2"/>
    <mergeCell ref="B1:J1"/>
    <mergeCell ref="B3:J3"/>
    <mergeCell ref="B4:D4"/>
    <mergeCell ref="E4:G4"/>
    <mergeCell ref="H4:J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56FA-7557-41DE-A017-3BC45BA476BF}">
  <dimension ref="B1:Q9"/>
  <sheetViews>
    <sheetView showGridLines="0" workbookViewId="0">
      <selection activeCell="K29" sqref="K29"/>
    </sheetView>
  </sheetViews>
  <sheetFormatPr defaultRowHeight="15" x14ac:dyDescent="0.25"/>
  <cols>
    <col min="1" max="1" width="9.140625" style="26"/>
    <col min="2" max="2" width="9" style="26" customWidth="1"/>
    <col min="3" max="3" width="7.42578125" style="26" customWidth="1"/>
    <col min="4" max="4" width="6.28515625" style="26" customWidth="1"/>
    <col min="5" max="5" width="8" style="26" customWidth="1"/>
    <col min="6" max="6" width="5.7109375" style="26" bestFit="1" customWidth="1"/>
    <col min="7" max="7" width="7.5703125" style="26" customWidth="1"/>
    <col min="8" max="9" width="8.7109375" style="26" bestFit="1" customWidth="1"/>
    <col min="10" max="10" width="8.7109375" style="26" customWidth="1"/>
    <col min="11" max="11" width="6.85546875" style="26" bestFit="1" customWidth="1"/>
    <col min="12" max="12" width="7.5703125" style="26" bestFit="1" customWidth="1"/>
    <col min="13" max="14" width="8.7109375" style="26" bestFit="1" customWidth="1"/>
    <col min="15" max="15" width="8.5703125" style="26" customWidth="1"/>
    <col min="16" max="17" width="7" style="26" bestFit="1" customWidth="1"/>
    <col min="18" max="16384" width="9.140625" style="26"/>
  </cols>
  <sheetData>
    <row r="1" spans="2:17" x14ac:dyDescent="0.25">
      <c r="B1" s="240" t="s">
        <v>68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2:17" x14ac:dyDescent="0.25">
      <c r="B2" s="240" t="s">
        <v>252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"/>
    </row>
    <row r="3" spans="2:17" x14ac:dyDescent="0.25">
      <c r="B3" s="257" t="s">
        <v>239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82"/>
    </row>
    <row r="4" spans="2:17" ht="28.5" customHeight="1" x14ac:dyDescent="0.25">
      <c r="B4" s="277" t="s">
        <v>243</v>
      </c>
      <c r="C4" s="278"/>
      <c r="D4" s="278"/>
      <c r="E4" s="278"/>
      <c r="F4" s="279"/>
      <c r="G4" s="309" t="s">
        <v>244</v>
      </c>
      <c r="H4" s="310"/>
      <c r="I4" s="310"/>
      <c r="J4" s="310"/>
      <c r="K4" s="311"/>
      <c r="L4" s="312" t="s">
        <v>213</v>
      </c>
      <c r="M4" s="312"/>
      <c r="N4" s="312"/>
      <c r="O4" s="312"/>
      <c r="P4" s="312"/>
      <c r="Q4" s="173"/>
    </row>
    <row r="5" spans="2:17" ht="24" customHeight="1" x14ac:dyDescent="0.25">
      <c r="B5" s="78" t="s">
        <v>73</v>
      </c>
      <c r="C5" s="78" t="s">
        <v>77</v>
      </c>
      <c r="D5" s="78" t="s">
        <v>75</v>
      </c>
      <c r="E5" s="78" t="s">
        <v>76</v>
      </c>
      <c r="F5" s="79" t="s">
        <v>16</v>
      </c>
      <c r="G5" s="144" t="s">
        <v>73</v>
      </c>
      <c r="H5" s="144" t="s">
        <v>77</v>
      </c>
      <c r="I5" s="144" t="s">
        <v>75</v>
      </c>
      <c r="J5" s="144" t="s">
        <v>76</v>
      </c>
      <c r="K5" s="141" t="s">
        <v>16</v>
      </c>
      <c r="L5" s="145" t="s">
        <v>73</v>
      </c>
      <c r="M5" s="145" t="s">
        <v>77</v>
      </c>
      <c r="N5" s="145" t="s">
        <v>75</v>
      </c>
      <c r="O5" s="145" t="s">
        <v>76</v>
      </c>
      <c r="P5" s="140" t="s">
        <v>16</v>
      </c>
    </row>
    <row r="6" spans="2:17" x14ac:dyDescent="0.25">
      <c r="B6" s="68">
        <v>1</v>
      </c>
      <c r="C6" s="68">
        <v>4076</v>
      </c>
      <c r="D6" s="68">
        <v>24399</v>
      </c>
      <c r="E6" s="68">
        <v>4858</v>
      </c>
      <c r="F6" s="68">
        <v>33334</v>
      </c>
      <c r="G6" s="106">
        <v>2.9999400011999759E-5</v>
      </c>
      <c r="H6" s="106">
        <v>0.12227755444891102</v>
      </c>
      <c r="I6" s="106">
        <v>0.73195536089278213</v>
      </c>
      <c r="J6" s="106">
        <v>0.14573708525829485</v>
      </c>
      <c r="K6" s="106">
        <v>1</v>
      </c>
      <c r="L6" s="69">
        <v>18107.43</v>
      </c>
      <c r="M6" s="69">
        <v>31891.512009063459</v>
      </c>
      <c r="N6" s="69">
        <v>52371.01774113391</v>
      </c>
      <c r="O6" s="69">
        <v>60771.276903032885</v>
      </c>
      <c r="P6" s="69">
        <v>51073.093644473236</v>
      </c>
    </row>
    <row r="7" spans="2:17" x14ac:dyDescent="0.25">
      <c r="B7" s="40" t="s">
        <v>69</v>
      </c>
    </row>
    <row r="9" spans="2:17" x14ac:dyDescent="0.25">
      <c r="D9" s="46"/>
      <c r="E9" s="46"/>
      <c r="F9" s="46"/>
    </row>
  </sheetData>
  <mergeCells count="6">
    <mergeCell ref="B1:Q1"/>
    <mergeCell ref="B3:Q3"/>
    <mergeCell ref="B4:F4"/>
    <mergeCell ref="L4:P4"/>
    <mergeCell ref="G4:K4"/>
    <mergeCell ref="B2:P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AA0B-5947-41DC-95D8-9A1222EBBEDD}">
  <dimension ref="B1:M25"/>
  <sheetViews>
    <sheetView showGridLines="0" workbookViewId="0">
      <selection activeCell="E7" sqref="E7"/>
    </sheetView>
  </sheetViews>
  <sheetFormatPr defaultRowHeight="15" x14ac:dyDescent="0.25"/>
  <cols>
    <col min="1" max="1" width="9.140625" style="26"/>
    <col min="2" max="2" width="27.85546875" style="26" customWidth="1"/>
    <col min="3" max="3" width="16.28515625" style="26" customWidth="1"/>
    <col min="4" max="4" width="16.140625" style="26" customWidth="1"/>
    <col min="5" max="5" width="19.7109375" style="26" bestFit="1" customWidth="1"/>
    <col min="6" max="6" width="19" style="26" customWidth="1"/>
    <col min="7" max="16384" width="9.140625" style="26"/>
  </cols>
  <sheetData>
    <row r="1" spans="2:13" x14ac:dyDescent="0.25">
      <c r="B1" s="240" t="s">
        <v>121</v>
      </c>
      <c r="C1" s="240"/>
      <c r="D1" s="240"/>
      <c r="E1" s="240"/>
      <c r="F1" s="240"/>
      <c r="G1" s="42"/>
      <c r="H1" s="42"/>
      <c r="I1" s="42"/>
      <c r="J1" s="42"/>
      <c r="K1" s="42"/>
      <c r="L1" s="42"/>
      <c r="M1" s="42"/>
    </row>
    <row r="2" spans="2:13" x14ac:dyDescent="0.25">
      <c r="B2" s="240" t="s">
        <v>155</v>
      </c>
      <c r="C2" s="240"/>
      <c r="D2" s="240"/>
      <c r="E2" s="240"/>
      <c r="F2" s="240"/>
    </row>
    <row r="3" spans="2:13" x14ac:dyDescent="0.25">
      <c r="B3" s="289" t="s">
        <v>239</v>
      </c>
      <c r="C3" s="289"/>
      <c r="D3" s="289"/>
      <c r="E3" s="289"/>
      <c r="F3" s="289"/>
    </row>
    <row r="4" spans="2:13" ht="33.75" x14ac:dyDescent="0.25">
      <c r="B4" s="210" t="s">
        <v>56</v>
      </c>
      <c r="C4" s="212" t="s">
        <v>173</v>
      </c>
      <c r="D4" s="212" t="s">
        <v>232</v>
      </c>
      <c r="E4" s="215" t="s">
        <v>179</v>
      </c>
      <c r="F4" s="214" t="s">
        <v>200</v>
      </c>
    </row>
    <row r="5" spans="2:13" x14ac:dyDescent="0.25">
      <c r="B5" s="178" t="s">
        <v>129</v>
      </c>
      <c r="C5" s="179">
        <v>16447</v>
      </c>
      <c r="D5" s="179">
        <v>16784</v>
      </c>
      <c r="E5" s="69">
        <v>303019408.1499998</v>
      </c>
      <c r="F5" s="69">
        <v>18423.992712956759</v>
      </c>
    </row>
    <row r="6" spans="2:13" x14ac:dyDescent="0.25">
      <c r="B6" s="178" t="s">
        <v>130</v>
      </c>
      <c r="C6" s="179">
        <v>4073</v>
      </c>
      <c r="D6" s="179">
        <v>4200</v>
      </c>
      <c r="E6" s="69">
        <v>280509070.45000005</v>
      </c>
      <c r="F6" s="69">
        <v>68870.383120549974</v>
      </c>
    </row>
    <row r="7" spans="2:13" x14ac:dyDescent="0.25">
      <c r="B7" s="178" t="s">
        <v>131</v>
      </c>
      <c r="C7" s="179">
        <v>1689</v>
      </c>
      <c r="D7" s="179">
        <v>1742</v>
      </c>
      <c r="E7" s="69">
        <v>167248661.57999989</v>
      </c>
      <c r="F7" s="69">
        <v>99022.29815275305</v>
      </c>
    </row>
    <row r="8" spans="2:13" x14ac:dyDescent="0.25">
      <c r="B8" s="178" t="s">
        <v>132</v>
      </c>
      <c r="C8" s="179">
        <v>1561</v>
      </c>
      <c r="D8" s="179">
        <v>1624</v>
      </c>
      <c r="E8" s="69">
        <v>200027009.59</v>
      </c>
      <c r="F8" s="69">
        <v>128140.30082639334</v>
      </c>
    </row>
    <row r="9" spans="2:13" x14ac:dyDescent="0.25">
      <c r="B9" s="178" t="s">
        <v>133</v>
      </c>
      <c r="C9" s="179">
        <v>1257</v>
      </c>
      <c r="D9" s="179">
        <v>1323</v>
      </c>
      <c r="E9" s="69">
        <v>118131716.56999998</v>
      </c>
      <c r="F9" s="69">
        <v>93979.090350039754</v>
      </c>
    </row>
    <row r="10" spans="2:13" x14ac:dyDescent="0.25">
      <c r="B10" s="178" t="s">
        <v>134</v>
      </c>
      <c r="C10" s="179">
        <v>1120</v>
      </c>
      <c r="D10" s="179">
        <v>1126</v>
      </c>
      <c r="E10" s="69">
        <v>15584226.849999998</v>
      </c>
      <c r="F10" s="69">
        <v>13914.48825892857</v>
      </c>
    </row>
    <row r="11" spans="2:13" x14ac:dyDescent="0.25">
      <c r="B11" s="178" t="s">
        <v>135</v>
      </c>
      <c r="C11" s="179">
        <v>1094</v>
      </c>
      <c r="D11" s="179">
        <v>1173</v>
      </c>
      <c r="E11" s="69">
        <v>65364521.840000004</v>
      </c>
      <c r="F11" s="69">
        <v>59748.191809872034</v>
      </c>
    </row>
    <row r="12" spans="2:13" x14ac:dyDescent="0.25">
      <c r="B12" s="178" t="s">
        <v>136</v>
      </c>
      <c r="C12" s="179">
        <v>644</v>
      </c>
      <c r="D12" s="179">
        <v>672</v>
      </c>
      <c r="E12" s="69">
        <v>38595825.380000003</v>
      </c>
      <c r="F12" s="69">
        <v>59931.40586956522</v>
      </c>
    </row>
    <row r="13" spans="2:13" x14ac:dyDescent="0.25">
      <c r="B13" s="178" t="s">
        <v>137</v>
      </c>
      <c r="C13" s="179">
        <v>590</v>
      </c>
      <c r="D13" s="179">
        <v>605</v>
      </c>
      <c r="E13" s="69">
        <v>70457640.409999996</v>
      </c>
      <c r="F13" s="69">
        <v>119419.72950847457</v>
      </c>
    </row>
    <row r="14" spans="2:13" x14ac:dyDescent="0.25">
      <c r="B14" s="178" t="s">
        <v>138</v>
      </c>
      <c r="C14" s="179">
        <v>511</v>
      </c>
      <c r="D14" s="179">
        <v>525</v>
      </c>
      <c r="E14" s="69">
        <v>48586772.660000004</v>
      </c>
      <c r="F14" s="69">
        <v>95081.746888454014</v>
      </c>
    </row>
    <row r="15" spans="2:13" x14ac:dyDescent="0.25">
      <c r="B15" s="178" t="s">
        <v>139</v>
      </c>
      <c r="C15" s="179">
        <v>334</v>
      </c>
      <c r="D15" s="179">
        <v>345</v>
      </c>
      <c r="E15" s="69">
        <v>28071290.060000006</v>
      </c>
      <c r="F15" s="69">
        <v>84045.778622754515</v>
      </c>
    </row>
    <row r="16" spans="2:13" x14ac:dyDescent="0.25">
      <c r="B16" s="178" t="s">
        <v>140</v>
      </c>
      <c r="C16" s="179">
        <v>296</v>
      </c>
      <c r="D16" s="179">
        <v>314</v>
      </c>
      <c r="E16" s="69">
        <v>33006809.249999996</v>
      </c>
      <c r="F16" s="69">
        <v>111509.49070945945</v>
      </c>
    </row>
    <row r="17" spans="2:6" x14ac:dyDescent="0.25">
      <c r="B17" s="178" t="s">
        <v>141</v>
      </c>
      <c r="C17" s="179">
        <v>241</v>
      </c>
      <c r="D17" s="179">
        <v>248</v>
      </c>
      <c r="E17" s="69">
        <v>20528131.459999997</v>
      </c>
      <c r="F17" s="69">
        <v>85178.968713692928</v>
      </c>
    </row>
    <row r="18" spans="2:6" x14ac:dyDescent="0.25">
      <c r="B18" s="178" t="s">
        <v>142</v>
      </c>
      <c r="C18" s="179">
        <v>209</v>
      </c>
      <c r="D18" s="179">
        <v>217</v>
      </c>
      <c r="E18" s="69">
        <v>19349554.010000002</v>
      </c>
      <c r="F18" s="69">
        <v>92581.598133971303</v>
      </c>
    </row>
    <row r="19" spans="2:6" x14ac:dyDescent="0.25">
      <c r="B19" s="178" t="s">
        <v>143</v>
      </c>
      <c r="C19" s="179">
        <v>154</v>
      </c>
      <c r="D19" s="179">
        <v>166</v>
      </c>
      <c r="E19" s="69">
        <v>19008466.000000004</v>
      </c>
      <c r="F19" s="69">
        <v>123431.59740259743</v>
      </c>
    </row>
    <row r="20" spans="2:6" x14ac:dyDescent="0.25">
      <c r="B20" s="178" t="s">
        <v>144</v>
      </c>
      <c r="C20" s="179">
        <v>153</v>
      </c>
      <c r="D20" s="179">
        <v>162</v>
      </c>
      <c r="E20" s="69">
        <v>19785772.57</v>
      </c>
      <c r="F20" s="69">
        <v>129318.77496732026</v>
      </c>
    </row>
    <row r="21" spans="2:6" x14ac:dyDescent="0.25">
      <c r="B21" s="178" t="s">
        <v>145</v>
      </c>
      <c r="C21" s="179">
        <v>148</v>
      </c>
      <c r="D21" s="179">
        <v>154</v>
      </c>
      <c r="E21" s="69">
        <v>19696680.650000002</v>
      </c>
      <c r="F21" s="69">
        <v>133085.68006756759</v>
      </c>
    </row>
    <row r="22" spans="2:6" x14ac:dyDescent="0.25">
      <c r="B22" s="178" t="s">
        <v>146</v>
      </c>
      <c r="C22" s="179">
        <v>135</v>
      </c>
      <c r="D22" s="179">
        <v>143</v>
      </c>
      <c r="E22" s="69">
        <v>12876557</v>
      </c>
      <c r="F22" s="69">
        <v>95381.903703703705</v>
      </c>
    </row>
    <row r="23" spans="2:6" x14ac:dyDescent="0.25">
      <c r="B23" s="178" t="s">
        <v>147</v>
      </c>
      <c r="C23" s="179">
        <v>117</v>
      </c>
      <c r="D23" s="179">
        <v>123</v>
      </c>
      <c r="E23" s="69">
        <v>16039191.850000001</v>
      </c>
      <c r="F23" s="69">
        <v>137087.10982905983</v>
      </c>
    </row>
    <row r="24" spans="2:6" x14ac:dyDescent="0.25">
      <c r="B24" s="178" t="s">
        <v>148</v>
      </c>
      <c r="C24" s="236">
        <v>1624</v>
      </c>
      <c r="D24" s="142">
        <v>1688</v>
      </c>
      <c r="E24" s="69">
        <v>158727708.47000006</v>
      </c>
      <c r="F24" s="69">
        <v>105794.02863216269</v>
      </c>
    </row>
    <row r="25" spans="2:6" x14ac:dyDescent="0.25">
      <c r="B25" s="146" t="s">
        <v>127</v>
      </c>
      <c r="C25" s="174">
        <f>SUM(C5:C24)</f>
        <v>32397</v>
      </c>
      <c r="D25" s="174">
        <f>SUM(D5:D24)</f>
        <v>33334</v>
      </c>
      <c r="E25" s="174">
        <f>SUM(E5:E24)</f>
        <v>1654615014.8</v>
      </c>
      <c r="F25" s="174">
        <f>SUM(F5:F24)</f>
        <v>1853946.5582802768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7736-81B1-447F-94F1-7FDEDD051D1B}">
  <dimension ref="B1:G40"/>
  <sheetViews>
    <sheetView showGridLines="0" topLeftCell="A7" workbookViewId="0">
      <selection activeCell="K29" sqref="K29"/>
    </sheetView>
  </sheetViews>
  <sheetFormatPr defaultRowHeight="15" x14ac:dyDescent="0.25"/>
  <cols>
    <col min="1" max="1" width="9.140625" style="26"/>
    <col min="2" max="2" width="24.28515625" style="26" bestFit="1" customWidth="1"/>
    <col min="3" max="3" width="17.85546875" style="26" customWidth="1"/>
    <col min="4" max="4" width="14.5703125" style="26" customWidth="1"/>
    <col min="5" max="5" width="19.7109375" style="26" bestFit="1" customWidth="1"/>
    <col min="6" max="6" width="19.7109375" style="26" customWidth="1"/>
    <col min="7" max="7" width="18" style="26" bestFit="1" customWidth="1"/>
    <col min="8" max="16384" width="9.140625" style="26"/>
  </cols>
  <sheetData>
    <row r="1" spans="2:7" x14ac:dyDescent="0.25">
      <c r="B1" s="240" t="s">
        <v>122</v>
      </c>
      <c r="C1" s="240"/>
      <c r="D1" s="240"/>
      <c r="E1" s="240"/>
      <c r="F1" s="240"/>
      <c r="G1" s="240"/>
    </row>
    <row r="2" spans="2:7" x14ac:dyDescent="0.25">
      <c r="B2" s="240" t="s">
        <v>233</v>
      </c>
      <c r="C2" s="240"/>
      <c r="D2" s="240"/>
      <c r="E2" s="240"/>
      <c r="F2" s="240"/>
      <c r="G2" s="240"/>
    </row>
    <row r="3" spans="2:7" x14ac:dyDescent="0.25">
      <c r="B3" s="289" t="s">
        <v>239</v>
      </c>
      <c r="C3" s="289"/>
      <c r="D3" s="289"/>
      <c r="E3" s="289"/>
      <c r="F3" s="289"/>
      <c r="G3" s="289"/>
    </row>
    <row r="4" spans="2:7" ht="45" x14ac:dyDescent="0.25">
      <c r="B4" s="87" t="s">
        <v>15</v>
      </c>
      <c r="C4" s="190" t="s">
        <v>174</v>
      </c>
      <c r="D4" s="190" t="s">
        <v>245</v>
      </c>
      <c r="E4" s="192" t="s">
        <v>179</v>
      </c>
      <c r="F4" s="191" t="s">
        <v>200</v>
      </c>
      <c r="G4" s="191" t="s">
        <v>214</v>
      </c>
    </row>
    <row r="5" spans="2:7" x14ac:dyDescent="0.25">
      <c r="B5" s="80" t="s">
        <v>278</v>
      </c>
      <c r="C5" s="142">
        <v>12878</v>
      </c>
      <c r="D5" s="68">
        <v>13436</v>
      </c>
      <c r="E5" s="69">
        <v>889136372.06000018</v>
      </c>
      <c r="F5" s="69">
        <v>69043.047993477259</v>
      </c>
      <c r="G5" s="98">
        <v>0.40307193856122875</v>
      </c>
    </row>
    <row r="6" spans="2:7" x14ac:dyDescent="0.25">
      <c r="B6" s="80" t="s">
        <v>279</v>
      </c>
      <c r="C6" s="142">
        <v>3265</v>
      </c>
      <c r="D6" s="142">
        <v>3282</v>
      </c>
      <c r="E6" s="69">
        <v>61052259.229999989</v>
      </c>
      <c r="F6" s="69">
        <v>18699.007421133228</v>
      </c>
      <c r="G6" s="98">
        <v>9.8458030839383218E-2</v>
      </c>
    </row>
    <row r="7" spans="2:7" x14ac:dyDescent="0.25">
      <c r="B7" s="80" t="s">
        <v>280</v>
      </c>
      <c r="C7" s="142">
        <v>3127</v>
      </c>
      <c r="D7" s="142">
        <v>3225</v>
      </c>
      <c r="E7" s="69">
        <v>155208697.93999982</v>
      </c>
      <c r="F7" s="69">
        <v>49635.016929964768</v>
      </c>
      <c r="G7" s="98">
        <v>9.6748065038699232E-2</v>
      </c>
    </row>
    <row r="8" spans="2:7" x14ac:dyDescent="0.25">
      <c r="B8" s="80" t="s">
        <v>281</v>
      </c>
      <c r="C8" s="142">
        <v>3025</v>
      </c>
      <c r="D8" s="142">
        <v>3113</v>
      </c>
      <c r="E8" s="69">
        <v>117189020.06999998</v>
      </c>
      <c r="F8" s="69">
        <v>38740.171923966933</v>
      </c>
      <c r="G8" s="98">
        <v>9.3388132237355259E-2</v>
      </c>
    </row>
    <row r="9" spans="2:7" x14ac:dyDescent="0.25">
      <c r="B9" s="80" t="s">
        <v>282</v>
      </c>
      <c r="C9" s="142">
        <v>2939</v>
      </c>
      <c r="D9" s="142">
        <v>3013</v>
      </c>
      <c r="E9" s="69">
        <v>212893895.72999999</v>
      </c>
      <c r="F9" s="69">
        <v>72437.528319156176</v>
      </c>
      <c r="G9" s="98">
        <v>9.0388192236155282E-2</v>
      </c>
    </row>
    <row r="10" spans="2:7" x14ac:dyDescent="0.25">
      <c r="B10" s="80" t="s">
        <v>283</v>
      </c>
      <c r="C10" s="142">
        <v>1369</v>
      </c>
      <c r="D10" s="142">
        <v>1387</v>
      </c>
      <c r="E10" s="69">
        <v>22618212.34</v>
      </c>
      <c r="F10" s="69">
        <v>16521.703681519357</v>
      </c>
      <c r="G10" s="98">
        <v>4.1609167816643665E-2</v>
      </c>
    </row>
    <row r="11" spans="2:7" x14ac:dyDescent="0.25">
      <c r="B11" s="80" t="s">
        <v>284</v>
      </c>
      <c r="C11" s="142">
        <v>1158</v>
      </c>
      <c r="D11" s="142">
        <v>1171</v>
      </c>
      <c r="E11" s="69">
        <v>40065152.430000007</v>
      </c>
      <c r="F11" s="69">
        <v>34598.57722797928</v>
      </c>
      <c r="G11" s="98">
        <v>3.512929741405172E-2</v>
      </c>
    </row>
    <row r="12" spans="2:7" x14ac:dyDescent="0.25">
      <c r="B12" s="80" t="s">
        <v>285</v>
      </c>
      <c r="C12" s="142">
        <v>1119</v>
      </c>
      <c r="D12" s="142">
        <v>1125</v>
      </c>
      <c r="E12" s="69">
        <v>18562531.349999998</v>
      </c>
      <c r="F12" s="69">
        <v>16588.499865951741</v>
      </c>
      <c r="G12" s="98">
        <v>3.3749325013499733E-2</v>
      </c>
    </row>
    <row r="13" spans="2:7" x14ac:dyDescent="0.25">
      <c r="B13" s="80" t="s">
        <v>286</v>
      </c>
      <c r="C13" s="142">
        <v>763</v>
      </c>
      <c r="D13" s="142">
        <v>780</v>
      </c>
      <c r="E13" s="69">
        <v>29134055.819999993</v>
      </c>
      <c r="F13" s="69">
        <v>38183.559397116638</v>
      </c>
      <c r="G13" s="98">
        <v>2.3399532009359812E-2</v>
      </c>
    </row>
    <row r="14" spans="2:7" x14ac:dyDescent="0.25">
      <c r="B14" s="80" t="s">
        <v>287</v>
      </c>
      <c r="C14" s="142">
        <v>509</v>
      </c>
      <c r="D14" s="142">
        <v>515</v>
      </c>
      <c r="E14" s="69">
        <v>12874246.889999997</v>
      </c>
      <c r="F14" s="69">
        <v>25293.215893909619</v>
      </c>
      <c r="G14" s="98">
        <v>1.5449691006179876E-2</v>
      </c>
    </row>
    <row r="15" spans="2:7" x14ac:dyDescent="0.25">
      <c r="B15" s="80" t="s">
        <v>288</v>
      </c>
      <c r="C15" s="142">
        <v>454</v>
      </c>
      <c r="D15" s="142">
        <v>468</v>
      </c>
      <c r="E15" s="69">
        <v>36075393.689999998</v>
      </c>
      <c r="F15" s="69">
        <v>79461.219581497789</v>
      </c>
      <c r="G15" s="98">
        <v>1.4039719205615888E-2</v>
      </c>
    </row>
    <row r="16" spans="2:7" x14ac:dyDescent="0.25">
      <c r="B16" s="80" t="s">
        <v>289</v>
      </c>
      <c r="C16" s="142">
        <v>400</v>
      </c>
      <c r="D16" s="142">
        <v>403</v>
      </c>
      <c r="E16" s="69">
        <v>16594144.68</v>
      </c>
      <c r="F16" s="69">
        <v>41485.361700000001</v>
      </c>
      <c r="G16" s="98">
        <v>1.2089758204835903E-2</v>
      </c>
    </row>
    <row r="17" spans="2:7" x14ac:dyDescent="0.25">
      <c r="B17" s="80" t="s">
        <v>290</v>
      </c>
      <c r="C17" s="142">
        <v>272</v>
      </c>
      <c r="D17" s="142">
        <v>278</v>
      </c>
      <c r="E17" s="69">
        <v>8406987.8900000006</v>
      </c>
      <c r="F17" s="69">
        <v>30908.043713235296</v>
      </c>
      <c r="G17" s="98">
        <v>8.3398332033359328E-3</v>
      </c>
    </row>
    <row r="18" spans="2:7" x14ac:dyDescent="0.25">
      <c r="B18" s="80" t="s">
        <v>291</v>
      </c>
      <c r="C18" s="142">
        <v>219</v>
      </c>
      <c r="D18" s="142">
        <v>230</v>
      </c>
      <c r="E18" s="69">
        <v>2716397.0800000005</v>
      </c>
      <c r="F18" s="69">
        <v>12403.639634703199</v>
      </c>
      <c r="G18" s="98">
        <v>6.8998620027599447E-3</v>
      </c>
    </row>
    <row r="19" spans="2:7" x14ac:dyDescent="0.25">
      <c r="B19" s="80" t="s">
        <v>292</v>
      </c>
      <c r="C19" s="142">
        <v>174</v>
      </c>
      <c r="D19" s="142">
        <v>177</v>
      </c>
      <c r="E19" s="69">
        <v>4014654.6300000004</v>
      </c>
      <c r="F19" s="69">
        <v>23072.727758620691</v>
      </c>
      <c r="G19" s="98">
        <v>5.3098938021239571E-3</v>
      </c>
    </row>
    <row r="20" spans="2:7" x14ac:dyDescent="0.25">
      <c r="B20" s="80" t="s">
        <v>293</v>
      </c>
      <c r="C20" s="142">
        <v>123</v>
      </c>
      <c r="D20" s="142">
        <v>123</v>
      </c>
      <c r="E20" s="69">
        <v>8210948.669999999</v>
      </c>
      <c r="F20" s="69">
        <v>66755.680243902432</v>
      </c>
      <c r="G20" s="98">
        <v>3.6899262014759705E-3</v>
      </c>
    </row>
    <row r="21" spans="2:7" x14ac:dyDescent="0.25">
      <c r="B21" s="80" t="s">
        <v>294</v>
      </c>
      <c r="C21" s="142">
        <v>109</v>
      </c>
      <c r="D21" s="142">
        <v>110</v>
      </c>
      <c r="E21" s="69">
        <v>3575449.3500000006</v>
      </c>
      <c r="F21" s="69">
        <v>32802.287614678906</v>
      </c>
      <c r="G21" s="98">
        <v>3.2999340013199737E-3</v>
      </c>
    </row>
    <row r="22" spans="2:7" x14ac:dyDescent="0.25">
      <c r="B22" s="80" t="s">
        <v>295</v>
      </c>
      <c r="C22" s="142">
        <v>105</v>
      </c>
      <c r="D22" s="142">
        <v>106</v>
      </c>
      <c r="E22" s="69">
        <v>2090804.01</v>
      </c>
      <c r="F22" s="69">
        <v>19912.419142857143</v>
      </c>
      <c r="G22" s="98">
        <v>3.1799364012719744E-3</v>
      </c>
    </row>
    <row r="23" spans="2:7" x14ac:dyDescent="0.25">
      <c r="B23" s="80" t="s">
        <v>296</v>
      </c>
      <c r="C23" s="142">
        <v>101</v>
      </c>
      <c r="D23" s="142">
        <v>101</v>
      </c>
      <c r="E23" s="69">
        <v>5269920.58</v>
      </c>
      <c r="F23" s="69">
        <v>52177.431485148518</v>
      </c>
      <c r="G23" s="98">
        <v>3.0299394012119757E-3</v>
      </c>
    </row>
    <row r="24" spans="2:7" x14ac:dyDescent="0.25">
      <c r="B24" s="80" t="s">
        <v>297</v>
      </c>
      <c r="C24" s="142">
        <v>53</v>
      </c>
      <c r="D24" s="142">
        <v>53</v>
      </c>
      <c r="E24" s="69">
        <v>2548548.41</v>
      </c>
      <c r="F24" s="69">
        <v>48085.819056603774</v>
      </c>
      <c r="G24" s="98">
        <v>1.5899682006359872E-3</v>
      </c>
    </row>
    <row r="25" spans="2:7" x14ac:dyDescent="0.25">
      <c r="B25" s="80" t="s">
        <v>298</v>
      </c>
      <c r="C25" s="142">
        <v>47</v>
      </c>
      <c r="D25" s="142">
        <v>47</v>
      </c>
      <c r="E25" s="69">
        <v>1511618.84</v>
      </c>
      <c r="F25" s="69">
        <v>32162.102978723407</v>
      </c>
      <c r="G25" s="98">
        <v>1.4099718005639887E-3</v>
      </c>
    </row>
    <row r="26" spans="2:7" x14ac:dyDescent="0.25">
      <c r="B26" s="80" t="s">
        <v>299</v>
      </c>
      <c r="C26" s="142">
        <v>45</v>
      </c>
      <c r="D26" s="142">
        <v>46</v>
      </c>
      <c r="E26" s="69">
        <v>907945</v>
      </c>
      <c r="F26" s="69">
        <v>20176.555555555555</v>
      </c>
      <c r="G26" s="98">
        <v>1.3799724005519889E-3</v>
      </c>
    </row>
    <row r="27" spans="2:7" x14ac:dyDescent="0.25">
      <c r="B27" s="80" t="s">
        <v>300</v>
      </c>
      <c r="C27" s="142">
        <v>28</v>
      </c>
      <c r="D27" s="142">
        <v>28</v>
      </c>
      <c r="E27" s="69">
        <v>808666.35999999987</v>
      </c>
      <c r="F27" s="69">
        <v>28880.941428571423</v>
      </c>
      <c r="G27" s="98">
        <v>8.3998320033599333E-4</v>
      </c>
    </row>
    <row r="28" spans="2:7" x14ac:dyDescent="0.25">
      <c r="B28" s="80" t="s">
        <v>301</v>
      </c>
      <c r="C28" s="142">
        <v>24</v>
      </c>
      <c r="D28" s="142">
        <v>24</v>
      </c>
      <c r="E28" s="69">
        <v>507020</v>
      </c>
      <c r="F28" s="69">
        <v>21125.833333333332</v>
      </c>
      <c r="G28" s="98">
        <v>7.1998560028799425E-4</v>
      </c>
    </row>
    <row r="29" spans="2:7" x14ac:dyDescent="0.25">
      <c r="B29" s="80" t="s">
        <v>302</v>
      </c>
      <c r="C29" s="142">
        <v>23</v>
      </c>
      <c r="D29" s="142">
        <v>23</v>
      </c>
      <c r="E29" s="69">
        <v>312945</v>
      </c>
      <c r="F29" s="69">
        <v>13606.304347826086</v>
      </c>
      <c r="G29" s="98">
        <v>6.8998620027599443E-4</v>
      </c>
    </row>
    <row r="30" spans="2:7" x14ac:dyDescent="0.25">
      <c r="B30" s="80" t="s">
        <v>303</v>
      </c>
      <c r="C30" s="142">
        <v>22</v>
      </c>
      <c r="D30" s="142">
        <v>22</v>
      </c>
      <c r="E30" s="69">
        <v>367978.05</v>
      </c>
      <c r="F30" s="69">
        <v>16726.274999999998</v>
      </c>
      <c r="G30" s="98">
        <v>6.5998680026399471E-4</v>
      </c>
    </row>
    <row r="31" spans="2:7" x14ac:dyDescent="0.25">
      <c r="B31" s="80" t="s">
        <v>304</v>
      </c>
      <c r="C31" s="142">
        <v>18</v>
      </c>
      <c r="D31" s="142">
        <v>18</v>
      </c>
      <c r="E31" s="69">
        <v>554415.14</v>
      </c>
      <c r="F31" s="69">
        <v>30800.841111111113</v>
      </c>
      <c r="G31" s="98">
        <v>5.3998920021599563E-4</v>
      </c>
    </row>
    <row r="32" spans="2:7" x14ac:dyDescent="0.25">
      <c r="B32" s="80" t="s">
        <v>305</v>
      </c>
      <c r="C32" s="142">
        <v>14</v>
      </c>
      <c r="D32" s="142">
        <v>15</v>
      </c>
      <c r="E32" s="69">
        <v>985057.8</v>
      </c>
      <c r="F32" s="69">
        <v>70361.271428571432</v>
      </c>
      <c r="G32" s="98">
        <v>4.4999100017999638E-4</v>
      </c>
    </row>
    <row r="33" spans="2:7" x14ac:dyDescent="0.25">
      <c r="B33" s="80" t="s">
        <v>306</v>
      </c>
      <c r="C33" s="142">
        <v>5</v>
      </c>
      <c r="D33" s="142">
        <v>5</v>
      </c>
      <c r="E33" s="69">
        <v>289465.76</v>
      </c>
      <c r="F33" s="69">
        <v>57893.152000000002</v>
      </c>
      <c r="G33" s="98">
        <v>1.4999700005999879E-4</v>
      </c>
    </row>
    <row r="34" spans="2:7" x14ac:dyDescent="0.25">
      <c r="B34" s="80" t="s">
        <v>307</v>
      </c>
      <c r="C34" s="142">
        <v>5</v>
      </c>
      <c r="D34" s="142">
        <v>5</v>
      </c>
      <c r="E34" s="69">
        <v>58260</v>
      </c>
      <c r="F34" s="69">
        <v>11652</v>
      </c>
      <c r="G34" s="98">
        <v>1.4999700005999879E-4</v>
      </c>
    </row>
    <row r="35" spans="2:7" x14ac:dyDescent="0.25">
      <c r="B35" s="80" t="s">
        <v>308</v>
      </c>
      <c r="C35" s="142">
        <v>3</v>
      </c>
      <c r="D35" s="142">
        <v>3</v>
      </c>
      <c r="E35" s="69">
        <v>36700</v>
      </c>
      <c r="F35" s="69">
        <v>12233.333333333334</v>
      </c>
      <c r="G35" s="98">
        <v>8.9998200035999281E-5</v>
      </c>
    </row>
    <row r="36" spans="2:7" x14ac:dyDescent="0.25">
      <c r="B36" s="80" t="s">
        <v>309</v>
      </c>
      <c r="C36" s="142">
        <v>1</v>
      </c>
      <c r="D36" s="142">
        <v>2</v>
      </c>
      <c r="E36" s="69">
        <v>37250</v>
      </c>
      <c r="F36" s="69">
        <v>37250</v>
      </c>
      <c r="G36" s="98">
        <v>5.9998800023999519E-5</v>
      </c>
    </row>
    <row r="37" spans="2:7" x14ac:dyDescent="0.25">
      <c r="B37" s="110" t="s">
        <v>127</v>
      </c>
      <c r="C37" s="177">
        <v>32397</v>
      </c>
      <c r="D37" s="177">
        <v>33334</v>
      </c>
      <c r="E37" s="83">
        <v>1654615014.8</v>
      </c>
      <c r="F37" s="83">
        <v>51073.093644473243</v>
      </c>
      <c r="G37" s="108">
        <v>1</v>
      </c>
    </row>
    <row r="38" spans="2:7" x14ac:dyDescent="0.25">
      <c r="B38" s="58" t="s">
        <v>159</v>
      </c>
      <c r="C38" s="47"/>
      <c r="D38" s="47"/>
      <c r="E38" s="47"/>
      <c r="F38" s="47"/>
      <c r="G38" s="47"/>
    </row>
    <row r="39" spans="2:7" x14ac:dyDescent="0.25">
      <c r="B39" s="58" t="s">
        <v>175</v>
      </c>
    </row>
    <row r="40" spans="2:7" x14ac:dyDescent="0.25">
      <c r="B40" s="40" t="s">
        <v>69</v>
      </c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659B-067D-455B-A563-F65B419BFDE4}">
  <dimension ref="B1:G29"/>
  <sheetViews>
    <sheetView showGridLines="0" workbookViewId="0">
      <selection activeCell="E13" sqref="E13"/>
    </sheetView>
  </sheetViews>
  <sheetFormatPr defaultRowHeight="15" x14ac:dyDescent="0.25"/>
  <cols>
    <col min="1" max="1" width="9.140625" style="26"/>
    <col min="2" max="2" width="36.5703125" style="26" bestFit="1" customWidth="1"/>
    <col min="3" max="3" width="17.140625" style="26" customWidth="1"/>
    <col min="4" max="4" width="18" style="26" bestFit="1" customWidth="1"/>
    <col min="5" max="5" width="13.28515625" style="26" bestFit="1" customWidth="1"/>
    <col min="6" max="6" width="19.28515625" style="26" bestFit="1" customWidth="1"/>
    <col min="7" max="16384" width="9.140625" style="26"/>
  </cols>
  <sheetData>
    <row r="1" spans="2:7" x14ac:dyDescent="0.25">
      <c r="B1" s="240" t="s">
        <v>124</v>
      </c>
      <c r="C1" s="240"/>
      <c r="D1" s="240"/>
      <c r="E1" s="240"/>
      <c r="F1" s="240"/>
      <c r="G1" s="42"/>
    </row>
    <row r="2" spans="2:7" x14ac:dyDescent="0.25">
      <c r="B2" s="240" t="s">
        <v>253</v>
      </c>
      <c r="C2" s="240"/>
      <c r="D2" s="240"/>
      <c r="E2" s="240"/>
      <c r="F2" s="240"/>
    </row>
    <row r="3" spans="2:7" x14ac:dyDescent="0.25">
      <c r="B3" s="289" t="s">
        <v>239</v>
      </c>
      <c r="C3" s="289"/>
      <c r="D3" s="289"/>
      <c r="E3" s="289"/>
      <c r="F3" s="289"/>
    </row>
    <row r="4" spans="2:7" ht="37.5" customHeight="1" x14ac:dyDescent="0.25">
      <c r="B4" s="87" t="s">
        <v>26</v>
      </c>
      <c r="C4" s="78" t="s">
        <v>173</v>
      </c>
      <c r="D4" s="212" t="s">
        <v>232</v>
      </c>
      <c r="E4" s="78" t="s">
        <v>179</v>
      </c>
      <c r="F4" s="214" t="s">
        <v>213</v>
      </c>
    </row>
    <row r="5" spans="2:7" x14ac:dyDescent="0.25">
      <c r="B5" s="147" t="s">
        <v>256</v>
      </c>
      <c r="C5" s="234">
        <v>18693</v>
      </c>
      <c r="D5" s="234">
        <v>19424</v>
      </c>
      <c r="E5" s="148">
        <v>1154633178.6899998</v>
      </c>
      <c r="F5" s="148">
        <v>61768.21155994224</v>
      </c>
    </row>
    <row r="6" spans="2:7" x14ac:dyDescent="0.25">
      <c r="B6" s="118" t="s">
        <v>257</v>
      </c>
      <c r="C6" s="142">
        <v>901</v>
      </c>
      <c r="D6" s="142">
        <v>1012</v>
      </c>
      <c r="E6" s="69">
        <v>50368540.500000015</v>
      </c>
      <c r="F6" s="69">
        <v>55902.930632630429</v>
      </c>
    </row>
    <row r="7" spans="2:7" x14ac:dyDescent="0.25">
      <c r="B7" s="118" t="s">
        <v>258</v>
      </c>
      <c r="C7" s="142">
        <v>1184</v>
      </c>
      <c r="D7" s="142">
        <v>1219</v>
      </c>
      <c r="E7" s="69">
        <v>55222445.180000022</v>
      </c>
      <c r="F7" s="69">
        <v>46640.578699324346</v>
      </c>
    </row>
    <row r="8" spans="2:7" x14ac:dyDescent="0.25">
      <c r="B8" s="118" t="s">
        <v>259</v>
      </c>
      <c r="C8" s="142">
        <v>4841</v>
      </c>
      <c r="D8" s="142">
        <v>4938</v>
      </c>
      <c r="E8" s="69">
        <v>254623717.80000004</v>
      </c>
      <c r="F8" s="69">
        <v>52597.338938235909</v>
      </c>
    </row>
    <row r="9" spans="2:7" x14ac:dyDescent="0.25">
      <c r="B9" s="118" t="s">
        <v>260</v>
      </c>
      <c r="C9" s="142">
        <v>854</v>
      </c>
      <c r="D9" s="142">
        <v>885</v>
      </c>
      <c r="E9" s="69">
        <v>53117402.210000001</v>
      </c>
      <c r="F9" s="69">
        <v>62198.363243559717</v>
      </c>
    </row>
    <row r="10" spans="2:7" x14ac:dyDescent="0.25">
      <c r="B10" s="118" t="s">
        <v>261</v>
      </c>
      <c r="C10" s="142">
        <v>166</v>
      </c>
      <c r="D10" s="142">
        <v>169</v>
      </c>
      <c r="E10" s="69">
        <v>25482650.279999997</v>
      </c>
      <c r="F10" s="69">
        <v>153509.94144578313</v>
      </c>
    </row>
    <row r="11" spans="2:7" x14ac:dyDescent="0.25">
      <c r="B11" s="118" t="s">
        <v>262</v>
      </c>
      <c r="C11" s="142">
        <v>2512</v>
      </c>
      <c r="D11" s="142">
        <v>2582</v>
      </c>
      <c r="E11" s="69">
        <v>181686938.70999983</v>
      </c>
      <c r="F11" s="69">
        <v>72327.602989649618</v>
      </c>
    </row>
    <row r="12" spans="2:7" x14ac:dyDescent="0.25">
      <c r="B12" s="118" t="s">
        <v>263</v>
      </c>
      <c r="C12" s="142">
        <v>871</v>
      </c>
      <c r="D12" s="142">
        <v>888</v>
      </c>
      <c r="E12" s="69">
        <v>106493619.61999999</v>
      </c>
      <c r="F12" s="69">
        <v>122265.92378874855</v>
      </c>
    </row>
    <row r="13" spans="2:7" x14ac:dyDescent="0.25">
      <c r="B13" s="118" t="s">
        <v>264</v>
      </c>
      <c r="C13" s="142">
        <v>4113</v>
      </c>
      <c r="D13" s="142">
        <v>4219</v>
      </c>
      <c r="E13" s="69">
        <v>232357863.28999984</v>
      </c>
      <c r="F13" s="69">
        <v>56493.523775832684</v>
      </c>
    </row>
    <row r="14" spans="2:7" x14ac:dyDescent="0.25">
      <c r="B14" s="118" t="s">
        <v>265</v>
      </c>
      <c r="C14" s="142">
        <v>1537</v>
      </c>
      <c r="D14" s="142">
        <v>1732</v>
      </c>
      <c r="E14" s="69">
        <v>84036237.320000038</v>
      </c>
      <c r="F14" s="69">
        <v>54675.495979180247</v>
      </c>
    </row>
    <row r="15" spans="2:7" x14ac:dyDescent="0.25">
      <c r="B15" s="118" t="s">
        <v>266</v>
      </c>
      <c r="C15" s="142">
        <v>673</v>
      </c>
      <c r="D15" s="142">
        <v>718</v>
      </c>
      <c r="E15" s="69">
        <v>35152716.819999985</v>
      </c>
      <c r="F15" s="69">
        <v>52232.863031203546</v>
      </c>
    </row>
    <row r="16" spans="2:7" x14ac:dyDescent="0.25">
      <c r="B16" s="118" t="s">
        <v>267</v>
      </c>
      <c r="C16" s="142">
        <v>1041</v>
      </c>
      <c r="D16" s="142">
        <v>1062</v>
      </c>
      <c r="E16" s="69">
        <v>76091046.960000053</v>
      </c>
      <c r="F16" s="69">
        <v>73094.185360230593</v>
      </c>
    </row>
    <row r="17" spans="2:6" x14ac:dyDescent="0.25">
      <c r="B17" s="147" t="s">
        <v>268</v>
      </c>
      <c r="C17" s="234">
        <v>8276</v>
      </c>
      <c r="D17" s="234">
        <v>8432</v>
      </c>
      <c r="E17" s="148">
        <v>386323358.80000001</v>
      </c>
      <c r="F17" s="148">
        <v>46679.961188980218</v>
      </c>
    </row>
    <row r="18" spans="2:6" x14ac:dyDescent="0.25">
      <c r="B18" s="118" t="s">
        <v>269</v>
      </c>
      <c r="C18" s="142">
        <v>2207</v>
      </c>
      <c r="D18" s="142">
        <v>2289</v>
      </c>
      <c r="E18" s="69">
        <v>99543544.379999995</v>
      </c>
      <c r="F18" s="69">
        <v>45103.554318078837</v>
      </c>
    </row>
    <row r="19" spans="2:6" x14ac:dyDescent="0.25">
      <c r="B19" s="118" t="s">
        <v>270</v>
      </c>
      <c r="C19" s="142">
        <v>163</v>
      </c>
      <c r="D19" s="142">
        <v>166</v>
      </c>
      <c r="E19" s="69">
        <v>38453322.159999996</v>
      </c>
      <c r="F19" s="69">
        <v>235909.95190184048</v>
      </c>
    </row>
    <row r="20" spans="2:6" x14ac:dyDescent="0.25">
      <c r="B20" s="118" t="s">
        <v>271</v>
      </c>
      <c r="C20" s="142">
        <v>5906</v>
      </c>
      <c r="D20" s="142">
        <v>5977</v>
      </c>
      <c r="E20" s="69">
        <v>248326492.26000002</v>
      </c>
      <c r="F20" s="69">
        <v>42046.47684727396</v>
      </c>
    </row>
    <row r="21" spans="2:6" x14ac:dyDescent="0.25">
      <c r="B21" s="147" t="s">
        <v>272</v>
      </c>
      <c r="C21" s="234">
        <v>5384</v>
      </c>
      <c r="D21" s="234">
        <v>5434</v>
      </c>
      <c r="E21" s="148">
        <v>113114558.31000002</v>
      </c>
      <c r="F21" s="148">
        <v>21009.390473625554</v>
      </c>
    </row>
    <row r="22" spans="2:6" x14ac:dyDescent="0.25">
      <c r="B22" s="118" t="s">
        <v>273</v>
      </c>
      <c r="C22" s="142">
        <v>85</v>
      </c>
      <c r="D22" s="142">
        <v>86</v>
      </c>
      <c r="E22" s="69">
        <v>1546208.67</v>
      </c>
      <c r="F22" s="69">
        <v>18190.690235294118</v>
      </c>
    </row>
    <row r="23" spans="2:6" x14ac:dyDescent="0.25">
      <c r="B23" s="118" t="s">
        <v>274</v>
      </c>
      <c r="C23" s="142">
        <v>4006</v>
      </c>
      <c r="D23" s="142">
        <v>4033</v>
      </c>
      <c r="E23" s="69">
        <v>80374619.030000001</v>
      </c>
      <c r="F23" s="69">
        <v>20063.559418372442</v>
      </c>
    </row>
    <row r="24" spans="2:6" x14ac:dyDescent="0.25">
      <c r="B24" s="118" t="s">
        <v>275</v>
      </c>
      <c r="C24" s="142">
        <v>575</v>
      </c>
      <c r="D24" s="142">
        <v>583</v>
      </c>
      <c r="E24" s="69">
        <v>15536346.680000003</v>
      </c>
      <c r="F24" s="69">
        <v>27019.733356521745</v>
      </c>
    </row>
    <row r="25" spans="2:6" x14ac:dyDescent="0.25">
      <c r="B25" s="118" t="s">
        <v>276</v>
      </c>
      <c r="C25" s="142">
        <v>718</v>
      </c>
      <c r="D25" s="142">
        <v>732</v>
      </c>
      <c r="E25" s="69">
        <v>15657383.930000002</v>
      </c>
      <c r="F25" s="69">
        <v>21806.941406685241</v>
      </c>
    </row>
    <row r="26" spans="2:6" x14ac:dyDescent="0.25">
      <c r="B26" s="147" t="s">
        <v>277</v>
      </c>
      <c r="C26" s="234">
        <v>44</v>
      </c>
      <c r="D26" s="234">
        <v>44</v>
      </c>
      <c r="E26" s="148">
        <v>543919</v>
      </c>
      <c r="F26" s="148">
        <v>12361.795454545454</v>
      </c>
    </row>
    <row r="27" spans="2:6" x14ac:dyDescent="0.25">
      <c r="B27" s="120" t="s">
        <v>16</v>
      </c>
      <c r="C27" s="175">
        <v>32397</v>
      </c>
      <c r="D27" s="175">
        <v>33334</v>
      </c>
      <c r="E27" s="149">
        <v>1654615014.7999997</v>
      </c>
      <c r="F27" s="149">
        <v>51073.093644473272</v>
      </c>
    </row>
    <row r="28" spans="2:6" x14ac:dyDescent="0.25">
      <c r="B28" s="40" t="s">
        <v>254</v>
      </c>
    </row>
    <row r="29" spans="2:6" x14ac:dyDescent="0.25">
      <c r="B29" s="40" t="s">
        <v>69</v>
      </c>
    </row>
  </sheetData>
  <mergeCells count="3">
    <mergeCell ref="B1:F1"/>
    <mergeCell ref="B2:F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4079-83FB-4D3D-AF62-3DB30172BE9C}">
  <dimension ref="B1:Q21"/>
  <sheetViews>
    <sheetView showGridLines="0" workbookViewId="0">
      <selection activeCell="K29" sqref="K29"/>
    </sheetView>
  </sheetViews>
  <sheetFormatPr defaultRowHeight="12.75" x14ac:dyDescent="0.2"/>
  <cols>
    <col min="1" max="2" width="9.140625" style="1"/>
    <col min="3" max="3" width="8.85546875" style="1" bestFit="1" customWidth="1"/>
    <col min="4" max="5" width="7.85546875" style="1" bestFit="1" customWidth="1"/>
    <col min="6" max="6" width="8.85546875" style="1" customWidth="1"/>
    <col min="7" max="7" width="7.85546875" style="1" customWidth="1"/>
    <col min="8" max="10" width="13.140625" style="1" hidden="1" customWidth="1"/>
    <col min="11" max="11" width="10.28515625" style="1" customWidth="1"/>
    <col min="12" max="12" width="8.85546875" style="1" customWidth="1"/>
    <col min="13" max="13" width="8.140625" style="1" customWidth="1"/>
    <col min="14" max="14" width="9.28515625" style="1" customWidth="1"/>
    <col min="15" max="15" width="10.5703125" style="12" customWidth="1"/>
    <col min="16" max="16" width="12.140625" style="1" customWidth="1"/>
    <col min="17" max="17" width="11" style="1" customWidth="1"/>
    <col min="18" max="16384" width="9.140625" style="1"/>
  </cols>
  <sheetData>
    <row r="1" spans="2:17" x14ac:dyDescent="0.2">
      <c r="B1" s="240" t="s">
        <v>19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"/>
      <c r="Q1" s="2"/>
    </row>
    <row r="2" spans="2:17" x14ac:dyDescent="0.2">
      <c r="B2" s="240" t="s">
        <v>183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"/>
      <c r="Q2" s="2"/>
    </row>
    <row r="3" spans="2:17" x14ac:dyDescent="0.2">
      <c r="B3" s="241" t="s">
        <v>239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8"/>
      <c r="Q3" s="8"/>
    </row>
    <row r="4" spans="2:17" ht="23.25" customHeight="1" x14ac:dyDescent="0.2">
      <c r="B4" s="253" t="s">
        <v>157</v>
      </c>
      <c r="C4" s="253"/>
      <c r="D4" s="253"/>
      <c r="E4" s="250" t="s">
        <v>177</v>
      </c>
      <c r="F4" s="251"/>
      <c r="G4" s="252"/>
      <c r="H4" s="253" t="s">
        <v>70</v>
      </c>
      <c r="I4" s="253"/>
      <c r="J4" s="253"/>
      <c r="K4" s="256" t="s">
        <v>180</v>
      </c>
      <c r="L4" s="256"/>
      <c r="M4" s="256"/>
      <c r="N4" s="254" t="s">
        <v>182</v>
      </c>
      <c r="O4" s="255"/>
      <c r="P4" s="17"/>
    </row>
    <row r="5" spans="2:17" x14ac:dyDescent="0.2">
      <c r="B5" s="158" t="s">
        <v>13</v>
      </c>
      <c r="C5" s="158" t="s">
        <v>14</v>
      </c>
      <c r="D5" s="158" t="s">
        <v>16</v>
      </c>
      <c r="E5" s="158" t="s">
        <v>13</v>
      </c>
      <c r="F5" s="158" t="s">
        <v>14</v>
      </c>
      <c r="G5" s="158" t="s">
        <v>16</v>
      </c>
      <c r="H5" s="158" t="s">
        <v>13</v>
      </c>
      <c r="I5" s="158" t="s">
        <v>14</v>
      </c>
      <c r="J5" s="158" t="s">
        <v>16</v>
      </c>
      <c r="K5" s="67" t="s">
        <v>13</v>
      </c>
      <c r="L5" s="67" t="s">
        <v>14</v>
      </c>
      <c r="M5" s="67" t="s">
        <v>16</v>
      </c>
      <c r="N5" s="77" t="s">
        <v>13</v>
      </c>
      <c r="O5" s="77" t="s">
        <v>14</v>
      </c>
      <c r="P5" s="17"/>
    </row>
    <row r="6" spans="2:17" x14ac:dyDescent="0.2">
      <c r="B6" s="68">
        <v>993162</v>
      </c>
      <c r="C6" s="68">
        <v>1160523</v>
      </c>
      <c r="D6" s="68">
        <v>2153685</v>
      </c>
      <c r="E6" s="68">
        <v>1033344</v>
      </c>
      <c r="F6" s="68">
        <v>1208679</v>
      </c>
      <c r="G6" s="68">
        <v>2242023</v>
      </c>
      <c r="H6" s="69">
        <v>29287753033.999958</v>
      </c>
      <c r="I6" s="69">
        <v>34144284462.089886</v>
      </c>
      <c r="J6" s="69">
        <v>63432037496.089844</v>
      </c>
      <c r="K6" s="69">
        <v>27352.086229074263</v>
      </c>
      <c r="L6" s="69">
        <v>26601.170452123402</v>
      </c>
      <c r="M6" s="69">
        <v>26947.451832579518</v>
      </c>
      <c r="N6" s="106">
        <v>0.46089803717446254</v>
      </c>
      <c r="O6" s="106">
        <v>0.53910196282553746</v>
      </c>
    </row>
    <row r="7" spans="2:17" x14ac:dyDescent="0.2">
      <c r="B7" s="40" t="s">
        <v>69</v>
      </c>
      <c r="K7" s="38"/>
    </row>
    <row r="9" spans="2:17" x14ac:dyDescent="0.2">
      <c r="I9" s="9"/>
    </row>
    <row r="10" spans="2:17" x14ac:dyDescent="0.2">
      <c r="C10" s="9"/>
      <c r="I10" s="9"/>
    </row>
    <row r="11" spans="2:17" x14ac:dyDescent="0.2">
      <c r="C11" s="9"/>
    </row>
    <row r="12" spans="2:17" x14ac:dyDescent="0.2">
      <c r="C12" s="9"/>
    </row>
    <row r="18" spans="3:8" x14ac:dyDescent="0.2">
      <c r="C18" s="18"/>
      <c r="D18" s="18"/>
      <c r="E18" s="18"/>
      <c r="F18" s="18"/>
      <c r="G18" s="18"/>
      <c r="H18" s="18"/>
    </row>
    <row r="19" spans="3:8" x14ac:dyDescent="0.2">
      <c r="D19" s="19"/>
      <c r="E19" s="19"/>
      <c r="F19" s="19"/>
      <c r="G19" s="19"/>
      <c r="H19" s="19"/>
    </row>
    <row r="20" spans="3:8" x14ac:dyDescent="0.2">
      <c r="D20" s="9"/>
      <c r="E20" s="9"/>
      <c r="F20" s="9"/>
      <c r="G20" s="9"/>
      <c r="H20" s="9"/>
    </row>
    <row r="21" spans="3:8" x14ac:dyDescent="0.2">
      <c r="D21" s="9"/>
      <c r="E21" s="9"/>
      <c r="F21" s="9"/>
      <c r="G21" s="9"/>
      <c r="H21" s="9"/>
    </row>
  </sheetData>
  <mergeCells count="8">
    <mergeCell ref="B3:O3"/>
    <mergeCell ref="B2:O2"/>
    <mergeCell ref="B1:O1"/>
    <mergeCell ref="B4:D4"/>
    <mergeCell ref="H4:J4"/>
    <mergeCell ref="E4:G4"/>
    <mergeCell ref="N4:O4"/>
    <mergeCell ref="K4:M4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30C6-77AD-473D-83C7-B6063B18A044}">
  <dimension ref="B1:AA30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8.140625" style="1" customWidth="1"/>
    <col min="3" max="3" width="7" style="1" customWidth="1"/>
    <col min="4" max="4" width="8.140625" style="1" customWidth="1"/>
    <col min="5" max="5" width="8.85546875" style="1" customWidth="1"/>
    <col min="6" max="6" width="7.7109375" style="1" customWidth="1"/>
    <col min="7" max="7" width="8.7109375" style="1" customWidth="1"/>
    <col min="8" max="8" width="8.7109375" style="1" bestFit="1" customWidth="1"/>
    <col min="9" max="9" width="8.42578125" style="1" customWidth="1"/>
    <col min="10" max="10" width="8.140625" style="1" customWidth="1"/>
    <col min="11" max="11" width="7.85546875" style="1" customWidth="1"/>
    <col min="12" max="12" width="8.42578125" style="1" hidden="1" customWidth="1"/>
    <col min="13" max="14" width="13.140625" style="1" hidden="1" customWidth="1"/>
    <col min="15" max="15" width="12.140625" style="1" hidden="1" customWidth="1"/>
    <col min="16" max="16" width="13.140625" style="1" hidden="1" customWidth="1"/>
    <col min="17" max="17" width="8.7109375" style="1" customWidth="1"/>
    <col min="18" max="18" width="7.85546875" style="1" bestFit="1" customWidth="1"/>
    <col min="19" max="19" width="8.140625" style="1" customWidth="1"/>
    <col min="20" max="21" width="7.85546875" style="1" bestFit="1" customWidth="1"/>
    <col min="22" max="22" width="7.85546875" style="1" customWidth="1"/>
    <col min="23" max="23" width="7" style="1" customWidth="1"/>
    <col min="24" max="24" width="7.42578125" style="1" customWidth="1"/>
    <col min="25" max="25" width="8.140625" style="1" customWidth="1"/>
    <col min="26" max="26" width="8.42578125" style="1" customWidth="1"/>
    <col min="27" max="16384" width="9.140625" style="1"/>
  </cols>
  <sheetData>
    <row r="1" spans="2:27" ht="15" customHeight="1" x14ac:dyDescent="0.2">
      <c r="B1" s="240" t="s">
        <v>20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"/>
    </row>
    <row r="2" spans="2:27" ht="15" customHeight="1" x14ac:dyDescent="0.2">
      <c r="B2" s="240" t="s">
        <v>184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"/>
    </row>
    <row r="3" spans="2:27" ht="15" customHeight="1" x14ac:dyDescent="0.2">
      <c r="B3" s="257" t="s">
        <v>239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35"/>
    </row>
    <row r="4" spans="2:27" ht="15" customHeight="1" x14ac:dyDescent="0.2">
      <c r="B4" s="258" t="s">
        <v>157</v>
      </c>
      <c r="C4" s="259"/>
      <c r="D4" s="259"/>
      <c r="E4" s="259"/>
      <c r="F4" s="260"/>
      <c r="G4" s="258" t="s">
        <v>177</v>
      </c>
      <c r="H4" s="259"/>
      <c r="I4" s="259"/>
      <c r="J4" s="259"/>
      <c r="K4" s="260"/>
      <c r="L4" s="258" t="s">
        <v>70</v>
      </c>
      <c r="M4" s="259"/>
      <c r="N4" s="259"/>
      <c r="O4" s="259"/>
      <c r="P4" s="260"/>
      <c r="Q4" s="261" t="s">
        <v>200</v>
      </c>
      <c r="R4" s="262"/>
      <c r="S4" s="262"/>
      <c r="T4" s="262"/>
      <c r="U4" s="263"/>
      <c r="V4" s="261" t="s">
        <v>182</v>
      </c>
      <c r="W4" s="262"/>
      <c r="X4" s="262"/>
      <c r="Y4" s="262"/>
      <c r="Z4" s="263"/>
    </row>
    <row r="5" spans="2:27" ht="22.5" x14ac:dyDescent="0.2">
      <c r="B5" s="157" t="s">
        <v>73</v>
      </c>
      <c r="C5" s="157" t="s">
        <v>74</v>
      </c>
      <c r="D5" s="78" t="s">
        <v>75</v>
      </c>
      <c r="E5" s="78" t="s">
        <v>76</v>
      </c>
      <c r="F5" s="158" t="s">
        <v>16</v>
      </c>
      <c r="G5" s="157" t="s">
        <v>73</v>
      </c>
      <c r="H5" s="157" t="s">
        <v>74</v>
      </c>
      <c r="I5" s="78" t="s">
        <v>75</v>
      </c>
      <c r="J5" s="78" t="s">
        <v>76</v>
      </c>
      <c r="K5" s="158" t="s">
        <v>16</v>
      </c>
      <c r="L5" s="157" t="s">
        <v>73</v>
      </c>
      <c r="M5" s="161" t="s">
        <v>74</v>
      </c>
      <c r="N5" s="79" t="s">
        <v>75</v>
      </c>
      <c r="O5" s="78" t="s">
        <v>76</v>
      </c>
      <c r="P5" s="158" t="s">
        <v>16</v>
      </c>
      <c r="Q5" s="65" t="s">
        <v>73</v>
      </c>
      <c r="R5" s="65" t="s">
        <v>74</v>
      </c>
      <c r="S5" s="66" t="s">
        <v>75</v>
      </c>
      <c r="T5" s="66" t="s">
        <v>76</v>
      </c>
      <c r="U5" s="67" t="s">
        <v>16</v>
      </c>
      <c r="V5" s="160" t="s">
        <v>53</v>
      </c>
      <c r="W5" s="160" t="s">
        <v>30</v>
      </c>
      <c r="X5" s="84" t="s">
        <v>31</v>
      </c>
      <c r="Y5" s="84" t="s">
        <v>32</v>
      </c>
      <c r="Z5" s="77" t="s">
        <v>16</v>
      </c>
    </row>
    <row r="6" spans="2:27" x14ac:dyDescent="0.2">
      <c r="B6" s="68">
        <v>866</v>
      </c>
      <c r="C6" s="68">
        <v>708260</v>
      </c>
      <c r="D6" s="68">
        <v>1165475</v>
      </c>
      <c r="E6" s="68">
        <v>279084</v>
      </c>
      <c r="F6" s="68">
        <v>2153685</v>
      </c>
      <c r="G6" s="68">
        <v>868</v>
      </c>
      <c r="H6" s="68">
        <v>731573</v>
      </c>
      <c r="I6" s="68">
        <v>1220089</v>
      </c>
      <c r="J6" s="68">
        <v>289493</v>
      </c>
      <c r="K6" s="68">
        <v>2242023</v>
      </c>
      <c r="L6" s="68">
        <v>10226914.649999999</v>
      </c>
      <c r="M6" s="69">
        <v>15244153815.230059</v>
      </c>
      <c r="N6" s="69">
        <v>39021724335.809715</v>
      </c>
      <c r="O6" s="69">
        <v>9155932430.4000874</v>
      </c>
      <c r="P6" s="69">
        <v>63432037496.089859</v>
      </c>
      <c r="Q6" s="69">
        <v>15781.328683602773</v>
      </c>
      <c r="R6" s="69">
        <v>20290.739519555027</v>
      </c>
      <c r="S6" s="69">
        <v>30729.272148411041</v>
      </c>
      <c r="T6" s="69">
        <v>28082.364234854169</v>
      </c>
      <c r="U6" s="69">
        <v>26947.451832579409</v>
      </c>
      <c r="V6" s="159">
        <v>3.871503548357889E-4</v>
      </c>
      <c r="W6" s="159">
        <v>0.32630039923765281</v>
      </c>
      <c r="X6" s="159">
        <v>0.54419111668345954</v>
      </c>
      <c r="Y6" s="159">
        <v>0.12912133372405191</v>
      </c>
      <c r="Z6" s="159">
        <v>1</v>
      </c>
    </row>
    <row r="7" spans="2:27" x14ac:dyDescent="0.2">
      <c r="B7" s="40" t="s">
        <v>69</v>
      </c>
      <c r="D7" s="21"/>
      <c r="M7" s="13"/>
    </row>
    <row r="8" spans="2:27" x14ac:dyDescent="0.2">
      <c r="B8" s="9"/>
      <c r="C8" s="9"/>
      <c r="D8" s="9"/>
      <c r="E8" s="9"/>
      <c r="G8" s="9"/>
      <c r="H8" s="9"/>
      <c r="I8" s="9"/>
      <c r="J8" s="9"/>
    </row>
    <row r="9" spans="2:27" x14ac:dyDescent="0.2">
      <c r="D9" s="9"/>
      <c r="G9" s="9"/>
      <c r="H9" s="9"/>
      <c r="I9" s="9"/>
      <c r="J9" s="9"/>
    </row>
    <row r="10" spans="2:27" x14ac:dyDescent="0.2">
      <c r="D10" s="9"/>
      <c r="E10" s="9"/>
      <c r="F10" s="9"/>
      <c r="G10" s="9"/>
      <c r="H10" s="9"/>
      <c r="I10" s="9"/>
      <c r="J10" s="9"/>
      <c r="K10" s="9"/>
      <c r="L10" s="9"/>
    </row>
    <row r="11" spans="2:27" x14ac:dyDescent="0.2">
      <c r="D11" s="9"/>
      <c r="H11" s="9"/>
    </row>
    <row r="12" spans="2:27" x14ac:dyDescent="0.2">
      <c r="D12" s="9"/>
      <c r="K12" s="9"/>
      <c r="L12" s="9"/>
    </row>
    <row r="13" spans="2:27" x14ac:dyDescent="0.2">
      <c r="K13" s="9"/>
      <c r="L13" s="9"/>
    </row>
    <row r="14" spans="2:27" x14ac:dyDescent="0.2">
      <c r="K14" s="9"/>
      <c r="L14" s="9"/>
    </row>
    <row r="18" spans="4:17" x14ac:dyDescent="0.2">
      <c r="D18" s="19"/>
    </row>
    <row r="19" spans="4:17" x14ac:dyDescent="0.2">
      <c r="D19" s="19"/>
      <c r="E19" s="9"/>
      <c r="F19" s="9"/>
      <c r="G19" s="9"/>
      <c r="H19" s="9"/>
      <c r="I19" s="9"/>
      <c r="J19" s="9"/>
    </row>
    <row r="20" spans="4:17" x14ac:dyDescent="0.2">
      <c r="D20" s="19"/>
      <c r="P20" s="22"/>
      <c r="Q20" s="22"/>
    </row>
    <row r="21" spans="4:17" x14ac:dyDescent="0.2">
      <c r="D21" s="19"/>
      <c r="O21" s="22"/>
    </row>
    <row r="22" spans="4:17" x14ac:dyDescent="0.2">
      <c r="D22" s="19"/>
    </row>
    <row r="23" spans="4:17" x14ac:dyDescent="0.2">
      <c r="D23" s="19"/>
    </row>
    <row r="24" spans="4:17" x14ac:dyDescent="0.2">
      <c r="D24" s="19"/>
    </row>
    <row r="25" spans="4:17" x14ac:dyDescent="0.2">
      <c r="D25" s="19"/>
    </row>
    <row r="26" spans="4:17" x14ac:dyDescent="0.2">
      <c r="D26" s="19"/>
    </row>
    <row r="27" spans="4:17" x14ac:dyDescent="0.2">
      <c r="D27" s="19"/>
    </row>
    <row r="28" spans="4:17" x14ac:dyDescent="0.2">
      <c r="D28" s="19"/>
    </row>
    <row r="29" spans="4:17" x14ac:dyDescent="0.2">
      <c r="D29" s="19"/>
    </row>
    <row r="30" spans="4:17" x14ac:dyDescent="0.2">
      <c r="D30" s="19"/>
    </row>
  </sheetData>
  <mergeCells count="8">
    <mergeCell ref="B2:Z2"/>
    <mergeCell ref="B3:Z3"/>
    <mergeCell ref="B1:Z1"/>
    <mergeCell ref="B4:F4"/>
    <mergeCell ref="G4:K4"/>
    <mergeCell ref="L4:P4"/>
    <mergeCell ref="Q4:U4"/>
    <mergeCell ref="V4:Z4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1641-8576-46A6-891E-5A4F46D2F29C}">
  <dimension ref="B1:U13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19.140625" style="1" customWidth="1"/>
    <col min="3" max="3" width="8" style="1" customWidth="1"/>
    <col min="4" max="4" width="6.5703125" style="1" bestFit="1" customWidth="1"/>
    <col min="5" max="5" width="8.140625" style="1" customWidth="1"/>
    <col min="6" max="6" width="7.7109375" style="1" bestFit="1" customWidth="1"/>
    <col min="7" max="7" width="7.85546875" style="1" bestFit="1" customWidth="1"/>
    <col min="8" max="8" width="9.85546875" style="1" hidden="1" customWidth="1"/>
    <col min="9" max="9" width="11.7109375" style="1" hidden="1" customWidth="1"/>
    <col min="10" max="10" width="13.140625" style="1" hidden="1" customWidth="1"/>
    <col min="11" max="11" width="12.140625" style="1" hidden="1" customWidth="1"/>
    <col min="12" max="12" width="13.140625" style="1" hidden="1" customWidth="1"/>
    <col min="13" max="13" width="8.85546875" style="1" customWidth="1"/>
    <col min="14" max="14" width="10.28515625" style="1" customWidth="1"/>
    <col min="15" max="17" width="7.85546875" style="1" bestFit="1" customWidth="1"/>
    <col min="18" max="19" width="18.140625" style="1" bestFit="1" customWidth="1"/>
    <col min="20" max="20" width="14.85546875" style="1" bestFit="1" customWidth="1"/>
    <col min="21" max="21" width="12" style="1" bestFit="1" customWidth="1"/>
    <col min="22" max="25" width="26" style="1" bestFit="1" customWidth="1"/>
    <col min="26" max="26" width="29.42578125" style="1" bestFit="1" customWidth="1"/>
    <col min="27" max="27" width="31" style="1" bestFit="1" customWidth="1"/>
    <col min="28" max="28" width="17" style="1" bestFit="1" customWidth="1"/>
    <col min="29" max="31" width="18.140625" style="1" bestFit="1" customWidth="1"/>
    <col min="32" max="32" width="14.85546875" style="1" bestFit="1" customWidth="1"/>
    <col min="33" max="33" width="11.28515625" style="1" bestFit="1" customWidth="1"/>
    <col min="34" max="16384" width="9.140625" style="1"/>
  </cols>
  <sheetData>
    <row r="1" spans="2:21" x14ac:dyDescent="0.2">
      <c r="B1" s="266" t="s">
        <v>21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3"/>
      <c r="S1" s="3"/>
      <c r="T1" s="3"/>
      <c r="U1" s="3"/>
    </row>
    <row r="2" spans="2:21" ht="12.75" customHeight="1" x14ac:dyDescent="0.2">
      <c r="B2" s="265" t="s">
        <v>218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10"/>
      <c r="S2" s="10"/>
      <c r="T2" s="10"/>
      <c r="U2" s="10"/>
    </row>
    <row r="3" spans="2:21" x14ac:dyDescent="0.2">
      <c r="B3" s="264" t="s">
        <v>239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14"/>
      <c r="S3" s="14"/>
      <c r="T3" s="14"/>
      <c r="U3" s="14"/>
    </row>
    <row r="4" spans="2:21" ht="15" customHeight="1" x14ac:dyDescent="0.2">
      <c r="B4" s="267" t="s">
        <v>225</v>
      </c>
      <c r="C4" s="258" t="s">
        <v>185</v>
      </c>
      <c r="D4" s="259"/>
      <c r="E4" s="259"/>
      <c r="F4" s="259"/>
      <c r="G4" s="260"/>
      <c r="H4" s="258" t="s">
        <v>70</v>
      </c>
      <c r="I4" s="259"/>
      <c r="J4" s="259"/>
      <c r="K4" s="259"/>
      <c r="L4" s="260"/>
      <c r="M4" s="261" t="s">
        <v>200</v>
      </c>
      <c r="N4" s="262"/>
      <c r="O4" s="262"/>
      <c r="P4" s="262"/>
      <c r="Q4" s="263"/>
    </row>
    <row r="5" spans="2:21" ht="22.5" x14ac:dyDescent="0.2">
      <c r="B5" s="267"/>
      <c r="C5" s="78" t="s">
        <v>73</v>
      </c>
      <c r="D5" s="78" t="s">
        <v>77</v>
      </c>
      <c r="E5" s="78" t="s">
        <v>75</v>
      </c>
      <c r="F5" s="78" t="s">
        <v>76</v>
      </c>
      <c r="G5" s="78" t="s">
        <v>16</v>
      </c>
      <c r="H5" s="78" t="s">
        <v>73</v>
      </c>
      <c r="I5" s="79" t="s">
        <v>77</v>
      </c>
      <c r="J5" s="79" t="s">
        <v>75</v>
      </c>
      <c r="K5" s="78" t="s">
        <v>76</v>
      </c>
      <c r="L5" s="78" t="s">
        <v>16</v>
      </c>
      <c r="M5" s="66" t="s">
        <v>73</v>
      </c>
      <c r="N5" s="66" t="s">
        <v>77</v>
      </c>
      <c r="O5" s="66" t="s">
        <v>75</v>
      </c>
      <c r="P5" s="66" t="s">
        <v>76</v>
      </c>
      <c r="Q5" s="66" t="s">
        <v>16</v>
      </c>
    </row>
    <row r="6" spans="2:21" x14ac:dyDescent="0.2">
      <c r="B6" s="163" t="s">
        <v>78</v>
      </c>
      <c r="C6" s="68">
        <v>23</v>
      </c>
      <c r="D6" s="68">
        <v>10592</v>
      </c>
      <c r="E6" s="68">
        <v>9989</v>
      </c>
      <c r="F6" s="68">
        <v>1903</v>
      </c>
      <c r="G6" s="68">
        <v>22507</v>
      </c>
      <c r="H6" s="68">
        <v>69586.62</v>
      </c>
      <c r="I6" s="68">
        <v>60904866.299999803</v>
      </c>
      <c r="J6" s="68">
        <v>94698222.659999937</v>
      </c>
      <c r="K6" s="68">
        <v>37313509.719999991</v>
      </c>
      <c r="L6" s="69">
        <v>192986185.29999974</v>
      </c>
      <c r="M6" s="69">
        <v>3295.7121739130439</v>
      </c>
      <c r="N6" s="69">
        <v>2937.2220979244307</v>
      </c>
      <c r="O6" s="69">
        <v>3192.0475534162952</v>
      </c>
      <c r="P6" s="69">
        <v>3193.4200477611939</v>
      </c>
      <c r="Q6" s="69">
        <v>3070.2076706950206</v>
      </c>
    </row>
    <row r="7" spans="2:21" x14ac:dyDescent="0.2">
      <c r="B7" s="163" t="s">
        <v>79</v>
      </c>
      <c r="C7" s="68">
        <v>46</v>
      </c>
      <c r="D7" s="68">
        <v>57343</v>
      </c>
      <c r="E7" s="68">
        <v>105773</v>
      </c>
      <c r="F7" s="68">
        <v>56690</v>
      </c>
      <c r="G7" s="68">
        <v>219852</v>
      </c>
      <c r="H7" s="68">
        <v>1130662.47</v>
      </c>
      <c r="I7" s="68">
        <v>777335684.6600014</v>
      </c>
      <c r="J7" s="68">
        <v>1359603514.6399937</v>
      </c>
      <c r="K7" s="68">
        <v>653671365.23000205</v>
      </c>
      <c r="L7" s="69">
        <v>2791741226.9999971</v>
      </c>
      <c r="M7" s="69">
        <v>8067.2845454545459</v>
      </c>
      <c r="N7" s="69">
        <v>7519.9187333923992</v>
      </c>
      <c r="O7" s="69">
        <v>7515.0768714508176</v>
      </c>
      <c r="P7" s="69">
        <v>7458.5945734827783</v>
      </c>
      <c r="Q7" s="69">
        <v>7501.5565434519131</v>
      </c>
    </row>
    <row r="8" spans="2:21" ht="22.5" x14ac:dyDescent="0.2">
      <c r="B8" s="163" t="s">
        <v>80</v>
      </c>
      <c r="C8" s="68">
        <v>523</v>
      </c>
      <c r="D8" s="68">
        <v>231978</v>
      </c>
      <c r="E8" s="68">
        <v>311530</v>
      </c>
      <c r="F8" s="68">
        <v>86959</v>
      </c>
      <c r="G8" s="68">
        <v>630990</v>
      </c>
      <c r="H8" s="68">
        <v>4223053.42</v>
      </c>
      <c r="I8" s="68">
        <v>2726692116.8900023</v>
      </c>
      <c r="J8" s="68">
        <v>3579937946.3199906</v>
      </c>
      <c r="K8" s="68">
        <v>922902677.98000038</v>
      </c>
      <c r="L8" s="69">
        <v>7233755794.6099939</v>
      </c>
      <c r="M8" s="69">
        <v>14119.250688336519</v>
      </c>
      <c r="N8" s="69">
        <v>9995.1484003723781</v>
      </c>
      <c r="O8" s="69">
        <v>9337.5285372002327</v>
      </c>
      <c r="P8" s="69">
        <v>8253.7347201189041</v>
      </c>
      <c r="Q8" s="69">
        <v>9432.3563555198034</v>
      </c>
    </row>
    <row r="9" spans="2:21" ht="22.5" x14ac:dyDescent="0.2">
      <c r="B9" s="163" t="s">
        <v>81</v>
      </c>
      <c r="C9" s="68">
        <v>238</v>
      </c>
      <c r="D9" s="68">
        <v>325208</v>
      </c>
      <c r="E9" s="68">
        <v>434663</v>
      </c>
      <c r="F9" s="68">
        <v>64589</v>
      </c>
      <c r="G9" s="68">
        <v>824698</v>
      </c>
      <c r="H9" s="68">
        <v>4608616.6500000004</v>
      </c>
      <c r="I9" s="68">
        <v>6865179903.6300116</v>
      </c>
      <c r="J9" s="68">
        <v>9561587759.949995</v>
      </c>
      <c r="K9" s="68">
        <v>1354286830.2900007</v>
      </c>
      <c r="L9" s="69">
        <v>17785663110.520008</v>
      </c>
      <c r="M9" s="69">
        <v>18661.679873949579</v>
      </c>
      <c r="N9" s="69">
        <v>20556.800983339443</v>
      </c>
      <c r="O9" s="69">
        <v>21473.77681171105</v>
      </c>
      <c r="P9" s="69">
        <v>20027.987064289708</v>
      </c>
      <c r="Q9" s="69">
        <v>20994.730981957444</v>
      </c>
    </row>
    <row r="10" spans="2:21" ht="22.5" x14ac:dyDescent="0.2">
      <c r="B10" s="163" t="s">
        <v>82</v>
      </c>
      <c r="C10" s="68">
        <v>38</v>
      </c>
      <c r="D10" s="68">
        <v>76740</v>
      </c>
      <c r="E10" s="68">
        <v>163626</v>
      </c>
      <c r="F10" s="68">
        <v>32716</v>
      </c>
      <c r="G10" s="68">
        <v>273120</v>
      </c>
      <c r="H10" s="68">
        <v>194995.49</v>
      </c>
      <c r="I10" s="68">
        <v>2565517983.4100003</v>
      </c>
      <c r="J10" s="68">
        <v>6206679747.8099937</v>
      </c>
      <c r="K10" s="68">
        <v>1313901293.2100003</v>
      </c>
      <c r="L10" s="69">
        <v>10086294019.919994</v>
      </c>
      <c r="M10" s="69">
        <v>37105.811052631572</v>
      </c>
      <c r="N10" s="69">
        <v>39748.651179594366</v>
      </c>
      <c r="O10" s="69">
        <v>40101.411144383761</v>
      </c>
      <c r="P10" s="69">
        <v>39722.496288910457</v>
      </c>
      <c r="Q10" s="69">
        <v>39955.29743303897</v>
      </c>
    </row>
    <row r="11" spans="2:21" x14ac:dyDescent="0.2">
      <c r="B11" s="163" t="s">
        <v>83</v>
      </c>
      <c r="C11" s="68">
        <v>0</v>
      </c>
      <c r="D11" s="68">
        <v>29712</v>
      </c>
      <c r="E11" s="68">
        <v>194508</v>
      </c>
      <c r="F11" s="68">
        <v>46636</v>
      </c>
      <c r="G11" s="68">
        <v>270856</v>
      </c>
      <c r="H11" s="68">
        <v>0</v>
      </c>
      <c r="I11" s="68">
        <v>2248523260.3400025</v>
      </c>
      <c r="J11" s="68">
        <v>18219217144.429989</v>
      </c>
      <c r="K11" s="68">
        <v>4873856753.9700012</v>
      </c>
      <c r="L11" s="69">
        <v>25341597158.739994</v>
      </c>
      <c r="M11" s="69">
        <v>0</v>
      </c>
      <c r="N11" s="69">
        <v>78334.967258838937</v>
      </c>
      <c r="O11" s="69">
        <v>93113.511563706023</v>
      </c>
      <c r="P11" s="69">
        <v>97301.481696798844</v>
      </c>
      <c r="Q11" s="69">
        <v>92169.115093772227</v>
      </c>
    </row>
    <row r="12" spans="2:21" x14ac:dyDescent="0.2">
      <c r="B12" s="81" t="s">
        <v>16</v>
      </c>
      <c r="C12" s="82">
        <v>868</v>
      </c>
      <c r="D12" s="82">
        <v>731573</v>
      </c>
      <c r="E12" s="82">
        <v>1220089</v>
      </c>
      <c r="F12" s="82">
        <v>289493</v>
      </c>
      <c r="G12" s="82">
        <v>2242023</v>
      </c>
      <c r="H12" s="82">
        <v>10226914.65</v>
      </c>
      <c r="I12" s="82">
        <v>15244153815.230017</v>
      </c>
      <c r="J12" s="82">
        <v>39021724335.809967</v>
      </c>
      <c r="K12" s="82">
        <v>9155932430.4000053</v>
      </c>
      <c r="L12" s="83">
        <v>63432037496.089981</v>
      </c>
      <c r="M12" s="83">
        <v>15781.328683602773</v>
      </c>
      <c r="N12" s="83">
        <v>20290.7395195551</v>
      </c>
      <c r="O12" s="83">
        <v>30729.272148411557</v>
      </c>
      <c r="P12" s="83">
        <v>28082.364234853958</v>
      </c>
      <c r="Q12" s="83">
        <v>26947.451832580045</v>
      </c>
    </row>
    <row r="13" spans="2:21" x14ac:dyDescent="0.2">
      <c r="B13" s="40" t="s">
        <v>69</v>
      </c>
    </row>
  </sheetData>
  <mergeCells count="7">
    <mergeCell ref="B3:Q3"/>
    <mergeCell ref="B2:Q2"/>
    <mergeCell ref="B1:Q1"/>
    <mergeCell ref="B4:B5"/>
    <mergeCell ref="C4:G4"/>
    <mergeCell ref="H4:L4"/>
    <mergeCell ref="M4:Q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3C49-3144-425F-B71B-A63938112B0C}">
  <dimension ref="B1:AF17"/>
  <sheetViews>
    <sheetView showGridLines="0" zoomScaleNormal="100" workbookViewId="0">
      <selection activeCell="K29" sqref="K29"/>
    </sheetView>
  </sheetViews>
  <sheetFormatPr defaultRowHeight="11.25" x14ac:dyDescent="0.2"/>
  <cols>
    <col min="1" max="1" width="5" style="37" customWidth="1"/>
    <col min="2" max="2" width="7.7109375" style="37" customWidth="1"/>
    <col min="3" max="3" width="8.85546875" style="37" customWidth="1"/>
    <col min="4" max="4" width="9.5703125" style="37" customWidth="1"/>
    <col min="5" max="5" width="9.28515625" style="37" customWidth="1"/>
    <col min="6" max="6" width="9.85546875" style="37" customWidth="1"/>
    <col min="7" max="7" width="8.42578125" style="37" customWidth="1"/>
    <col min="8" max="8" width="8.140625" style="37" customWidth="1"/>
    <col min="9" max="9" width="7.28515625" style="37" customWidth="1"/>
    <col min="10" max="10" width="8.7109375" style="37" customWidth="1"/>
    <col min="11" max="11" width="9.140625" style="37" customWidth="1"/>
    <col min="12" max="12" width="9.5703125" style="37" customWidth="1"/>
    <col min="13" max="13" width="9.28515625" style="37" customWidth="1"/>
    <col min="14" max="14" width="8.42578125" style="37" customWidth="1"/>
    <col min="15" max="15" width="8.140625" style="37" customWidth="1"/>
    <col min="16" max="16" width="10.85546875" style="37" hidden="1" customWidth="1"/>
    <col min="17" max="18" width="12.140625" style="37" hidden="1" customWidth="1"/>
    <col min="19" max="19" width="13.140625" style="37" hidden="1" customWidth="1"/>
    <col min="20" max="20" width="12.140625" style="37" hidden="1" customWidth="1"/>
    <col min="21" max="21" width="13.140625" style="37" hidden="1" customWidth="1"/>
    <col min="22" max="22" width="0.5703125" style="37" hidden="1" customWidth="1"/>
    <col min="23" max="23" width="9.140625" style="37" bestFit="1" customWidth="1"/>
    <col min="24" max="24" width="9.28515625" style="37" customWidth="1"/>
    <col min="25" max="25" width="13.140625" style="37" bestFit="1" customWidth="1"/>
    <col min="26" max="27" width="9.85546875" style="37" customWidth="1"/>
    <col min="28" max="28" width="8.28515625" style="37" customWidth="1"/>
    <col min="29" max="30" width="7" style="37" bestFit="1" customWidth="1"/>
    <col min="31" max="31" width="9.140625" style="37"/>
    <col min="32" max="32" width="9.7109375" style="37" customWidth="1"/>
    <col min="33" max="16384" width="9.140625" style="37"/>
  </cols>
  <sheetData>
    <row r="1" spans="2:32" ht="15" customHeight="1" x14ac:dyDescent="0.2">
      <c r="B1" s="265" t="s">
        <v>22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52"/>
      <c r="AE1" s="52"/>
      <c r="AF1" s="52"/>
    </row>
    <row r="2" spans="2:32" ht="12.75" x14ac:dyDescent="0.2">
      <c r="B2" s="266" t="s">
        <v>219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53"/>
      <c r="AE2" s="53"/>
      <c r="AF2" s="53"/>
    </row>
    <row r="3" spans="2:32" ht="12.75" x14ac:dyDescent="0.2">
      <c r="B3" s="270" t="s">
        <v>239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54"/>
      <c r="AE3" s="54"/>
      <c r="AF3" s="54"/>
    </row>
    <row r="4" spans="2:32" x14ac:dyDescent="0.2">
      <c r="B4" s="258" t="s">
        <v>186</v>
      </c>
      <c r="C4" s="259"/>
      <c r="D4" s="259"/>
      <c r="E4" s="259"/>
      <c r="F4" s="259"/>
      <c r="G4" s="259"/>
      <c r="H4" s="260"/>
      <c r="I4" s="258" t="s">
        <v>177</v>
      </c>
      <c r="J4" s="259"/>
      <c r="K4" s="259"/>
      <c r="L4" s="259"/>
      <c r="M4" s="259"/>
      <c r="N4" s="259"/>
      <c r="O4" s="260"/>
      <c r="P4" s="258" t="s">
        <v>70</v>
      </c>
      <c r="Q4" s="259"/>
      <c r="R4" s="259"/>
      <c r="S4" s="259"/>
      <c r="T4" s="259"/>
      <c r="U4" s="259"/>
      <c r="V4" s="260"/>
      <c r="W4" s="268" t="s">
        <v>200</v>
      </c>
      <c r="X4" s="268"/>
      <c r="Y4" s="268"/>
      <c r="Z4" s="268"/>
      <c r="AA4" s="268"/>
      <c r="AB4" s="268"/>
      <c r="AC4" s="269"/>
      <c r="AD4" s="55"/>
    </row>
    <row r="5" spans="2:32" ht="36" customHeight="1" x14ac:dyDescent="0.2">
      <c r="B5" s="78" t="s">
        <v>78</v>
      </c>
      <c r="C5" s="78" t="s">
        <v>79</v>
      </c>
      <c r="D5" s="78" t="s">
        <v>96</v>
      </c>
      <c r="E5" s="78" t="s">
        <v>81</v>
      </c>
      <c r="F5" s="78" t="s">
        <v>82</v>
      </c>
      <c r="G5" s="78" t="s">
        <v>83</v>
      </c>
      <c r="H5" s="79" t="s">
        <v>16</v>
      </c>
      <c r="I5" s="78" t="s">
        <v>78</v>
      </c>
      <c r="J5" s="78" t="s">
        <v>79</v>
      </c>
      <c r="K5" s="78" t="s">
        <v>80</v>
      </c>
      <c r="L5" s="78" t="s">
        <v>81</v>
      </c>
      <c r="M5" s="78" t="s">
        <v>82</v>
      </c>
      <c r="N5" s="78" t="s">
        <v>83</v>
      </c>
      <c r="O5" s="79" t="s">
        <v>16</v>
      </c>
      <c r="P5" s="78" t="s">
        <v>78</v>
      </c>
      <c r="Q5" s="78" t="s">
        <v>79</v>
      </c>
      <c r="R5" s="78" t="s">
        <v>80</v>
      </c>
      <c r="S5" s="78" t="s">
        <v>81</v>
      </c>
      <c r="T5" s="78" t="s">
        <v>82</v>
      </c>
      <c r="U5" s="78" t="s">
        <v>83</v>
      </c>
      <c r="V5" s="79" t="s">
        <v>16</v>
      </c>
      <c r="W5" s="66" t="s">
        <v>78</v>
      </c>
      <c r="X5" s="66" t="s">
        <v>79</v>
      </c>
      <c r="Y5" s="66" t="s">
        <v>80</v>
      </c>
      <c r="Z5" s="66" t="s">
        <v>81</v>
      </c>
      <c r="AA5" s="66" t="s">
        <v>82</v>
      </c>
      <c r="AB5" s="66" t="s">
        <v>83</v>
      </c>
      <c r="AC5" s="66" t="s">
        <v>16</v>
      </c>
    </row>
    <row r="6" spans="2:32" x14ac:dyDescent="0.2">
      <c r="B6" s="68">
        <v>19611</v>
      </c>
      <c r="C6" s="68">
        <v>210635</v>
      </c>
      <c r="D6" s="68">
        <v>614233</v>
      </c>
      <c r="E6" s="68">
        <v>795442</v>
      </c>
      <c r="F6" s="68">
        <v>257612</v>
      </c>
      <c r="G6" s="162">
        <v>256152</v>
      </c>
      <c r="H6" s="68">
        <v>2153685</v>
      </c>
      <c r="I6" s="68">
        <v>22507</v>
      </c>
      <c r="J6" s="68">
        <v>219852</v>
      </c>
      <c r="K6" s="68">
        <v>630990</v>
      </c>
      <c r="L6" s="68">
        <v>824698</v>
      </c>
      <c r="M6" s="68">
        <v>273120</v>
      </c>
      <c r="N6" s="162">
        <v>270856</v>
      </c>
      <c r="O6" s="68">
        <v>2242023</v>
      </c>
      <c r="P6" s="69">
        <v>192986185.3000001</v>
      </c>
      <c r="Q6" s="69">
        <v>2791741226.9999576</v>
      </c>
      <c r="R6" s="69">
        <v>7233755794.6100311</v>
      </c>
      <c r="S6" s="69">
        <v>17785663110.520172</v>
      </c>
      <c r="T6" s="69">
        <v>10086294019.92001</v>
      </c>
      <c r="U6" s="69">
        <v>25341597158.740089</v>
      </c>
      <c r="V6" s="69">
        <v>63432037496.090263</v>
      </c>
      <c r="W6" s="86">
        <v>3070.2076706950256</v>
      </c>
      <c r="X6" s="86">
        <v>7501.5565434519322</v>
      </c>
      <c r="Y6" s="86">
        <v>9432.3563555198216</v>
      </c>
      <c r="Z6" s="86">
        <v>20994.730981957389</v>
      </c>
      <c r="AA6" s="86">
        <v>39955.297433039057</v>
      </c>
      <c r="AB6" s="86">
        <v>92169.115093772227</v>
      </c>
      <c r="AC6" s="86">
        <v>26947.451832579874</v>
      </c>
    </row>
    <row r="7" spans="2:32" x14ac:dyDescent="0.2">
      <c r="B7" s="40" t="s">
        <v>69</v>
      </c>
    </row>
    <row r="8" spans="2:32" x14ac:dyDescent="0.2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</row>
    <row r="9" spans="2:32" x14ac:dyDescent="0.2">
      <c r="B9" s="70">
        <v>2.469833682541351E-2</v>
      </c>
      <c r="C9" s="70">
        <v>0.13449527826585658</v>
      </c>
      <c r="D9" s="70">
        <v>0.2536077339103453</v>
      </c>
      <c r="E9" s="70">
        <v>0.3598283587375502</v>
      </c>
      <c r="F9" s="70">
        <v>0.11156179382484457</v>
      </c>
      <c r="G9" s="70">
        <v>0.11580849843598982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2:32" x14ac:dyDescent="0.2">
      <c r="I10" s="56"/>
      <c r="J10" s="56"/>
      <c r="K10" s="56"/>
      <c r="L10" s="56"/>
      <c r="M10" s="56"/>
      <c r="N10" s="56"/>
      <c r="O10" s="56"/>
    </row>
    <row r="11" spans="2:32" x14ac:dyDescent="0.2">
      <c r="C11" s="56"/>
      <c r="D11" s="56"/>
      <c r="E11" s="56"/>
      <c r="I11" s="56"/>
      <c r="J11" s="56"/>
      <c r="K11" s="56"/>
      <c r="L11" s="56"/>
      <c r="M11" s="56"/>
      <c r="N11" s="56"/>
      <c r="O11" s="56"/>
    </row>
    <row r="12" spans="2:32" x14ac:dyDescent="0.2">
      <c r="E12" s="56"/>
      <c r="L12" s="183"/>
    </row>
    <row r="13" spans="2:32" x14ac:dyDescent="0.2">
      <c r="E13" s="56"/>
    </row>
    <row r="14" spans="2:32" x14ac:dyDescent="0.2">
      <c r="E14" s="56"/>
    </row>
    <row r="15" spans="2:32" x14ac:dyDescent="0.2"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r="16" spans="2:32" x14ac:dyDescent="0.2">
      <c r="E16" s="56"/>
    </row>
    <row r="17" spans="9:15" x14ac:dyDescent="0.2">
      <c r="I17" s="57"/>
      <c r="J17" s="57"/>
      <c r="K17" s="57"/>
      <c r="L17" s="57"/>
      <c r="M17" s="57"/>
      <c r="N17" s="57"/>
      <c r="O17" s="57"/>
    </row>
  </sheetData>
  <mergeCells count="7">
    <mergeCell ref="B4:H4"/>
    <mergeCell ref="P4:V4"/>
    <mergeCell ref="W4:AC4"/>
    <mergeCell ref="I4:O4"/>
    <mergeCell ref="B1:AC1"/>
    <mergeCell ref="B2:AC2"/>
    <mergeCell ref="B3:AC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C43C-07CE-4DE0-9520-BCB7C5D8386A}">
  <dimension ref="B1:J40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28.85546875" style="1" bestFit="1" customWidth="1"/>
    <col min="3" max="3" width="10.140625" style="1" bestFit="1" customWidth="1"/>
    <col min="4" max="4" width="9.28515625" style="1" bestFit="1" customWidth="1"/>
    <col min="5" max="5" width="15.28515625" style="7" bestFit="1" customWidth="1"/>
    <col min="6" max="6" width="15.5703125" style="1" customWidth="1"/>
    <col min="7" max="7" width="12" style="1" bestFit="1" customWidth="1"/>
    <col min="8" max="8" width="9.140625" style="1"/>
    <col min="9" max="9" width="28.85546875" style="1" bestFit="1" customWidth="1"/>
    <col min="10" max="10" width="16" style="1" bestFit="1" customWidth="1"/>
    <col min="11" max="16384" width="9.140625" style="1"/>
  </cols>
  <sheetData>
    <row r="1" spans="2:10" x14ac:dyDescent="0.2">
      <c r="B1" s="266" t="s">
        <v>23</v>
      </c>
      <c r="C1" s="266"/>
      <c r="D1" s="266"/>
      <c r="E1" s="266"/>
      <c r="F1" s="266"/>
      <c r="G1" s="266"/>
    </row>
    <row r="2" spans="2:10" x14ac:dyDescent="0.2">
      <c r="B2" s="266" t="s">
        <v>246</v>
      </c>
      <c r="C2" s="266"/>
      <c r="D2" s="266"/>
      <c r="E2" s="266"/>
      <c r="F2" s="266"/>
      <c r="G2" s="266"/>
    </row>
    <row r="3" spans="2:10" x14ac:dyDescent="0.2">
      <c r="B3" s="271" t="s">
        <v>239</v>
      </c>
      <c r="C3" s="271"/>
      <c r="D3" s="271"/>
      <c r="E3" s="271"/>
      <c r="F3" s="271"/>
      <c r="G3" s="271"/>
    </row>
    <row r="4" spans="2:10" ht="33.75" x14ac:dyDescent="0.25">
      <c r="B4" s="235" t="s">
        <v>15</v>
      </c>
      <c r="C4" s="78" t="s">
        <v>157</v>
      </c>
      <c r="D4" s="78" t="s">
        <v>177</v>
      </c>
      <c r="E4" s="78" t="s">
        <v>187</v>
      </c>
      <c r="F4" s="66" t="s">
        <v>200</v>
      </c>
      <c r="G4" s="213" t="s">
        <v>182</v>
      </c>
      <c r="I4"/>
      <c r="J4"/>
    </row>
    <row r="5" spans="2:10" ht="15" x14ac:dyDescent="0.25">
      <c r="B5" s="88" t="s">
        <v>278</v>
      </c>
      <c r="C5" s="89">
        <v>1075056</v>
      </c>
      <c r="D5" s="90">
        <v>1131543</v>
      </c>
      <c r="E5" s="91">
        <v>37254717379.189651</v>
      </c>
      <c r="F5" s="91">
        <v>34653.74583202145</v>
      </c>
      <c r="G5" s="92">
        <v>0.50469732023266489</v>
      </c>
      <c r="I5" s="27"/>
      <c r="J5"/>
    </row>
    <row r="6" spans="2:10" ht="15" x14ac:dyDescent="0.25">
      <c r="B6" s="88" t="s">
        <v>280</v>
      </c>
      <c r="C6" s="89">
        <v>298539</v>
      </c>
      <c r="D6" s="90">
        <v>310017</v>
      </c>
      <c r="E6" s="91">
        <v>6774965115.6700068</v>
      </c>
      <c r="F6" s="91">
        <v>22693.735544334264</v>
      </c>
      <c r="G6" s="92">
        <v>0.13827556630774973</v>
      </c>
      <c r="I6" s="27"/>
      <c r="J6"/>
    </row>
    <row r="7" spans="2:10" ht="15" x14ac:dyDescent="0.25">
      <c r="B7" s="88" t="s">
        <v>281</v>
      </c>
      <c r="C7" s="89">
        <v>246713</v>
      </c>
      <c r="D7" s="90">
        <v>254710</v>
      </c>
      <c r="E7" s="91">
        <v>4807991272.8500051</v>
      </c>
      <c r="F7" s="91">
        <v>19488.195890974555</v>
      </c>
      <c r="G7" s="92">
        <v>0.11360721990809193</v>
      </c>
      <c r="I7" s="27"/>
      <c r="J7"/>
    </row>
    <row r="8" spans="2:10" ht="15" x14ac:dyDescent="0.25">
      <c r="B8" s="88" t="s">
        <v>282</v>
      </c>
      <c r="C8" s="89">
        <v>87848</v>
      </c>
      <c r="D8" s="90">
        <v>89912</v>
      </c>
      <c r="E8" s="91">
        <v>1900048844.7199962</v>
      </c>
      <c r="F8" s="91">
        <v>21628.823020672025</v>
      </c>
      <c r="G8" s="92">
        <v>4.0103067631331167E-2</v>
      </c>
      <c r="I8" s="27"/>
      <c r="J8"/>
    </row>
    <row r="9" spans="2:10" ht="15" x14ac:dyDescent="0.25">
      <c r="B9" s="88" t="s">
        <v>288</v>
      </c>
      <c r="C9" s="89">
        <v>58090</v>
      </c>
      <c r="D9" s="90">
        <v>59220</v>
      </c>
      <c r="E9" s="91">
        <v>1408669685.6499989</v>
      </c>
      <c r="F9" s="91">
        <v>24249.779405233239</v>
      </c>
      <c r="G9" s="92">
        <v>2.6413645176699793E-2</v>
      </c>
      <c r="I9" s="27"/>
      <c r="J9"/>
    </row>
    <row r="10" spans="2:10" ht="15" x14ac:dyDescent="0.25">
      <c r="B10" s="88" t="s">
        <v>279</v>
      </c>
      <c r="C10" s="89">
        <v>46886</v>
      </c>
      <c r="D10" s="90">
        <v>48013</v>
      </c>
      <c r="E10" s="91">
        <v>933579941.35000002</v>
      </c>
      <c r="F10" s="91">
        <v>19911.699469991043</v>
      </c>
      <c r="G10" s="92">
        <v>2.1415034546924807E-2</v>
      </c>
      <c r="I10" s="27"/>
      <c r="J10"/>
    </row>
    <row r="11" spans="2:10" ht="15" x14ac:dyDescent="0.25">
      <c r="B11" s="88" t="s">
        <v>287</v>
      </c>
      <c r="C11" s="89">
        <v>45134</v>
      </c>
      <c r="D11" s="90">
        <v>46393</v>
      </c>
      <c r="E11" s="91">
        <v>722957130.44999969</v>
      </c>
      <c r="F11" s="91">
        <v>16018.015918154821</v>
      </c>
      <c r="G11" s="92">
        <v>2.0692472824765849E-2</v>
      </c>
      <c r="I11" s="27"/>
      <c r="J11"/>
    </row>
    <row r="12" spans="2:10" ht="15" x14ac:dyDescent="0.25">
      <c r="B12" s="88" t="s">
        <v>286</v>
      </c>
      <c r="C12" s="89">
        <v>41690</v>
      </c>
      <c r="D12" s="90">
        <v>42589</v>
      </c>
      <c r="E12" s="91">
        <v>606692209.29999948</v>
      </c>
      <c r="F12" s="91">
        <v>14552.463643559595</v>
      </c>
      <c r="G12" s="92">
        <v>1.8995790854955546E-2</v>
      </c>
      <c r="I12" s="27"/>
      <c r="J12"/>
    </row>
    <row r="13" spans="2:10" ht="15" x14ac:dyDescent="0.25">
      <c r="B13" s="88" t="s">
        <v>284</v>
      </c>
      <c r="C13" s="89">
        <v>39759</v>
      </c>
      <c r="D13" s="90">
        <v>41095</v>
      </c>
      <c r="E13" s="91">
        <v>708069723.23000014</v>
      </c>
      <c r="F13" s="91">
        <v>17809.04256218718</v>
      </c>
      <c r="G13" s="92">
        <v>1.8329428377853393E-2</v>
      </c>
      <c r="I13" s="27"/>
      <c r="J13"/>
    </row>
    <row r="14" spans="2:10" ht="15" x14ac:dyDescent="0.25">
      <c r="B14" s="88" t="s">
        <v>295</v>
      </c>
      <c r="C14" s="89">
        <v>27513</v>
      </c>
      <c r="D14" s="90">
        <v>28392</v>
      </c>
      <c r="E14" s="91">
        <v>347025575.57000029</v>
      </c>
      <c r="F14" s="91">
        <v>12613.149259259269</v>
      </c>
      <c r="G14" s="92">
        <v>1.2663563219467419E-2</v>
      </c>
      <c r="I14" s="27"/>
      <c r="J14"/>
    </row>
    <row r="15" spans="2:10" ht="15" x14ac:dyDescent="0.25">
      <c r="B15" s="88" t="s">
        <v>296</v>
      </c>
      <c r="C15" s="89">
        <v>24810</v>
      </c>
      <c r="D15" s="90">
        <v>25207</v>
      </c>
      <c r="E15" s="91">
        <v>426667059.56999999</v>
      </c>
      <c r="F15" s="91">
        <v>17197.382489721887</v>
      </c>
      <c r="G15" s="92">
        <v>1.1242971191642548E-2</v>
      </c>
      <c r="I15" s="27"/>
      <c r="J15"/>
    </row>
    <row r="16" spans="2:10" ht="15" x14ac:dyDescent="0.25">
      <c r="B16" s="88" t="s">
        <v>292</v>
      </c>
      <c r="C16" s="89">
        <v>24652</v>
      </c>
      <c r="D16" s="90">
        <v>25216</v>
      </c>
      <c r="E16" s="91">
        <v>358448258.56999981</v>
      </c>
      <c r="F16" s="91">
        <v>14540.331760911886</v>
      </c>
      <c r="G16" s="92">
        <v>1.124698542343232E-2</v>
      </c>
      <c r="I16" s="27"/>
      <c r="J16"/>
    </row>
    <row r="17" spans="2:10" ht="15" x14ac:dyDescent="0.25">
      <c r="B17" s="88" t="s">
        <v>283</v>
      </c>
      <c r="C17" s="89">
        <v>19864</v>
      </c>
      <c r="D17" s="90">
        <v>20317</v>
      </c>
      <c r="E17" s="91">
        <v>264874892.17000005</v>
      </c>
      <c r="F17" s="91">
        <v>13334.418655356427</v>
      </c>
      <c r="G17" s="92">
        <v>9.061905252533092E-3</v>
      </c>
      <c r="I17" s="27"/>
      <c r="J17"/>
    </row>
    <row r="18" spans="2:10" ht="15" x14ac:dyDescent="0.25">
      <c r="B18" s="88" t="s">
        <v>291</v>
      </c>
      <c r="C18" s="89">
        <v>16697</v>
      </c>
      <c r="D18" s="90">
        <v>16946</v>
      </c>
      <c r="E18" s="91">
        <v>117421690.47000004</v>
      </c>
      <c r="F18" s="91">
        <v>7032.5022740612112</v>
      </c>
      <c r="G18" s="92">
        <v>7.5583524343862665E-3</v>
      </c>
      <c r="I18" s="27"/>
      <c r="J18"/>
    </row>
    <row r="19" spans="2:10" ht="15" x14ac:dyDescent="0.25">
      <c r="B19" s="88" t="s">
        <v>294</v>
      </c>
      <c r="C19" s="89">
        <v>12338</v>
      </c>
      <c r="D19" s="90">
        <v>12607</v>
      </c>
      <c r="E19" s="91">
        <v>172462374.43000007</v>
      </c>
      <c r="F19" s="91">
        <v>13978.146736099859</v>
      </c>
      <c r="G19" s="92">
        <v>5.623046685961741E-3</v>
      </c>
      <c r="I19" s="27"/>
      <c r="J19"/>
    </row>
    <row r="20" spans="2:10" ht="15" x14ac:dyDescent="0.25">
      <c r="B20" s="88" t="s">
        <v>303</v>
      </c>
      <c r="C20" s="89">
        <v>10117</v>
      </c>
      <c r="D20" s="90">
        <v>10341</v>
      </c>
      <c r="E20" s="91">
        <v>130520889.05</v>
      </c>
      <c r="F20" s="91">
        <v>12901.145502619353</v>
      </c>
      <c r="G20" s="92">
        <v>4.6123523264480337E-3</v>
      </c>
      <c r="I20" s="27"/>
      <c r="J20"/>
    </row>
    <row r="21" spans="2:10" ht="15" x14ac:dyDescent="0.25">
      <c r="B21" s="88" t="s">
        <v>305</v>
      </c>
      <c r="C21" s="89">
        <v>9699</v>
      </c>
      <c r="D21" s="90">
        <v>9866</v>
      </c>
      <c r="E21" s="91">
        <v>97219535.929999977</v>
      </c>
      <c r="F21" s="91">
        <v>10023.665937725536</v>
      </c>
      <c r="G21" s="92">
        <v>4.4004900930989556E-3</v>
      </c>
      <c r="I21" s="27"/>
      <c r="J21"/>
    </row>
    <row r="22" spans="2:10" ht="15" x14ac:dyDescent="0.25">
      <c r="B22" s="88" t="s">
        <v>300</v>
      </c>
      <c r="C22" s="89">
        <v>9299</v>
      </c>
      <c r="D22" s="90">
        <v>9434</v>
      </c>
      <c r="E22" s="91">
        <v>124904269.66</v>
      </c>
      <c r="F22" s="91">
        <v>13432.010932358318</v>
      </c>
      <c r="G22" s="92">
        <v>4.2078069671898991E-3</v>
      </c>
      <c r="I22" s="27"/>
      <c r="J22"/>
    </row>
    <row r="23" spans="2:10" ht="15" x14ac:dyDescent="0.25">
      <c r="B23" s="88" t="s">
        <v>290</v>
      </c>
      <c r="C23" s="89">
        <v>9237</v>
      </c>
      <c r="D23" s="90">
        <v>9405</v>
      </c>
      <c r="E23" s="91">
        <v>121705521.28000003</v>
      </c>
      <c r="F23" s="91">
        <v>13175.871092346004</v>
      </c>
      <c r="G23" s="92">
        <v>4.1948722203117451E-3</v>
      </c>
      <c r="I23" s="27"/>
      <c r="J23"/>
    </row>
    <row r="24" spans="2:10" ht="15" x14ac:dyDescent="0.25">
      <c r="B24" s="88" t="s">
        <v>289</v>
      </c>
      <c r="C24" s="89">
        <v>8521</v>
      </c>
      <c r="D24" s="90">
        <v>8792</v>
      </c>
      <c r="E24" s="91">
        <v>148351576.26999995</v>
      </c>
      <c r="F24" s="91">
        <v>17410.113398662124</v>
      </c>
      <c r="G24" s="92">
        <v>3.92145843285283E-3</v>
      </c>
      <c r="I24" s="27"/>
      <c r="J24"/>
    </row>
    <row r="25" spans="2:10" ht="15" x14ac:dyDescent="0.25">
      <c r="B25" s="88" t="s">
        <v>298</v>
      </c>
      <c r="C25" s="89">
        <v>8257</v>
      </c>
      <c r="D25" s="90">
        <v>8400</v>
      </c>
      <c r="E25" s="91">
        <v>86377288.469999984</v>
      </c>
      <c r="F25" s="91">
        <v>10461.09827661378</v>
      </c>
      <c r="G25" s="92">
        <v>3.746616337120538E-3</v>
      </c>
      <c r="I25" s="27"/>
      <c r="J25"/>
    </row>
    <row r="26" spans="2:10" ht="15" x14ac:dyDescent="0.25">
      <c r="B26" s="88" t="s">
        <v>285</v>
      </c>
      <c r="C26" s="89">
        <v>7651</v>
      </c>
      <c r="D26" s="90">
        <v>7789</v>
      </c>
      <c r="E26" s="91">
        <v>114640217.05</v>
      </c>
      <c r="F26" s="91">
        <v>14983.690635211084</v>
      </c>
      <c r="G26" s="92">
        <v>3.4740946011704607E-3</v>
      </c>
      <c r="I26" s="27"/>
      <c r="J26"/>
    </row>
    <row r="27" spans="2:10" ht="15" x14ac:dyDescent="0.25">
      <c r="B27" s="88" t="s">
        <v>299</v>
      </c>
      <c r="C27" s="89">
        <v>6459</v>
      </c>
      <c r="D27" s="90">
        <v>6625</v>
      </c>
      <c r="E27" s="91">
        <v>94538639.48999998</v>
      </c>
      <c r="F27" s="91">
        <v>14636.730065025542</v>
      </c>
      <c r="G27" s="92">
        <v>2.9549206230266149E-3</v>
      </c>
      <c r="I27" s="27"/>
      <c r="J27"/>
    </row>
    <row r="28" spans="2:10" ht="15" x14ac:dyDescent="0.25">
      <c r="B28" s="88" t="s">
        <v>293</v>
      </c>
      <c r="C28" s="89">
        <v>6369</v>
      </c>
      <c r="D28" s="90">
        <v>6459</v>
      </c>
      <c r="E28" s="91">
        <v>124994058.21999995</v>
      </c>
      <c r="F28" s="91">
        <v>19625.382041136749</v>
      </c>
      <c r="G28" s="92">
        <v>2.8808803477930424E-3</v>
      </c>
      <c r="I28" s="27"/>
      <c r="J28"/>
    </row>
    <row r="29" spans="2:10" ht="15" x14ac:dyDescent="0.25">
      <c r="B29" s="88" t="s">
        <v>301</v>
      </c>
      <c r="C29" s="89">
        <v>3090</v>
      </c>
      <c r="D29" s="90">
        <v>3150</v>
      </c>
      <c r="E29" s="91">
        <v>55943409.5</v>
      </c>
      <c r="F29" s="91">
        <v>18104.663268608416</v>
      </c>
      <c r="G29" s="92">
        <v>1.4049811264202018E-3</v>
      </c>
      <c r="I29" s="27"/>
      <c r="J29"/>
    </row>
    <row r="30" spans="2:10" ht="15" x14ac:dyDescent="0.25">
      <c r="B30" s="88" t="s">
        <v>297</v>
      </c>
      <c r="C30" s="89">
        <v>2819</v>
      </c>
      <c r="D30" s="90">
        <v>2865</v>
      </c>
      <c r="E30" s="91">
        <v>50009125.300000004</v>
      </c>
      <c r="F30" s="91">
        <v>17740.023164242641</v>
      </c>
      <c r="G30" s="92">
        <v>1.2778637864107548E-3</v>
      </c>
      <c r="I30" s="27"/>
      <c r="J30"/>
    </row>
    <row r="31" spans="2:10" ht="15" x14ac:dyDescent="0.25">
      <c r="B31" s="88" t="s">
        <v>304</v>
      </c>
      <c r="C31" s="89">
        <v>1846</v>
      </c>
      <c r="D31" s="90">
        <v>1906</v>
      </c>
      <c r="E31" s="91">
        <v>23495652.899999999</v>
      </c>
      <c r="F31" s="91">
        <v>12727.872643553628</v>
      </c>
      <c r="G31" s="92">
        <v>8.5012508792282687E-4</v>
      </c>
      <c r="I31" s="27"/>
      <c r="J31"/>
    </row>
    <row r="32" spans="2:10" ht="15" x14ac:dyDescent="0.25">
      <c r="B32" s="88" t="s">
        <v>308</v>
      </c>
      <c r="C32" s="89">
        <v>1517</v>
      </c>
      <c r="D32" s="90">
        <v>1548</v>
      </c>
      <c r="E32" s="91">
        <v>18547121.739999998</v>
      </c>
      <c r="F32" s="91">
        <v>12226.184403427817</v>
      </c>
      <c r="G32" s="92">
        <v>6.9044786784078487E-4</v>
      </c>
      <c r="I32" s="27"/>
      <c r="J32"/>
    </row>
    <row r="33" spans="2:10" ht="15" x14ac:dyDescent="0.25">
      <c r="B33" s="88" t="s">
        <v>302</v>
      </c>
      <c r="C33" s="89">
        <v>1174</v>
      </c>
      <c r="D33" s="90">
        <v>1186</v>
      </c>
      <c r="E33" s="91">
        <v>16887712.829999998</v>
      </c>
      <c r="F33" s="91">
        <v>14384.763909710391</v>
      </c>
      <c r="G33" s="92">
        <v>5.2898654474106644E-4</v>
      </c>
      <c r="I33" s="27"/>
      <c r="J33"/>
    </row>
    <row r="34" spans="2:10" ht="15" x14ac:dyDescent="0.25">
      <c r="B34" s="88" t="s">
        <v>307</v>
      </c>
      <c r="C34" s="89">
        <v>1160</v>
      </c>
      <c r="D34" s="90">
        <v>1177</v>
      </c>
      <c r="E34" s="91">
        <v>12102050.280000001</v>
      </c>
      <c r="F34" s="91">
        <v>10432.801965517243</v>
      </c>
      <c r="G34" s="92">
        <v>5.249723129512944E-4</v>
      </c>
      <c r="I34" s="27"/>
      <c r="J34"/>
    </row>
    <row r="35" spans="2:10" ht="15" x14ac:dyDescent="0.25">
      <c r="B35" s="88" t="s">
        <v>306</v>
      </c>
      <c r="C35" s="89">
        <v>443</v>
      </c>
      <c r="D35" s="90">
        <v>450</v>
      </c>
      <c r="E35" s="91">
        <v>5919944.1299999999</v>
      </c>
      <c r="F35" s="91">
        <v>13363.305033860044</v>
      </c>
      <c r="G35" s="92">
        <v>2.0071158948860025E-4</v>
      </c>
      <c r="I35" s="27"/>
      <c r="J35"/>
    </row>
    <row r="36" spans="2:10" ht="15" x14ac:dyDescent="0.25">
      <c r="B36" s="88" t="s">
        <v>309</v>
      </c>
      <c r="C36" s="93">
        <v>438</v>
      </c>
      <c r="D36" s="90">
        <v>453</v>
      </c>
      <c r="E36" s="91">
        <v>5574634.7599999998</v>
      </c>
      <c r="F36" s="91">
        <v>12727.476621004565</v>
      </c>
      <c r="G36" s="92">
        <v>2.0204966675185757E-4</v>
      </c>
      <c r="I36" s="27"/>
      <c r="J36"/>
    </row>
    <row r="37" spans="2:10" x14ac:dyDescent="0.2">
      <c r="B37" s="81" t="s">
        <v>127</v>
      </c>
      <c r="C37" s="82">
        <v>2153685</v>
      </c>
      <c r="D37" s="94">
        <v>2242023</v>
      </c>
      <c r="E37" s="95">
        <v>58036322800.049667</v>
      </c>
      <c r="F37" s="95">
        <v>26947.451832579674</v>
      </c>
      <c r="G37" s="96">
        <v>1</v>
      </c>
    </row>
    <row r="38" spans="2:10" x14ac:dyDescent="0.2">
      <c r="B38" s="40" t="s">
        <v>220</v>
      </c>
    </row>
    <row r="39" spans="2:10" x14ac:dyDescent="0.2">
      <c r="B39" s="40" t="s">
        <v>221</v>
      </c>
    </row>
    <row r="40" spans="2:10" x14ac:dyDescent="0.2">
      <c r="B40" s="40" t="s">
        <v>69</v>
      </c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D1A9-B241-4584-80FC-DE692629AAD3}">
  <dimension ref="B1:AA14"/>
  <sheetViews>
    <sheetView showGridLines="0" workbookViewId="0">
      <selection activeCell="K29" sqref="K29"/>
    </sheetView>
  </sheetViews>
  <sheetFormatPr defaultRowHeight="12.75" x14ac:dyDescent="0.2"/>
  <cols>
    <col min="1" max="1" width="9.140625" style="1"/>
    <col min="2" max="2" width="9.5703125" style="1" customWidth="1"/>
    <col min="3" max="3" width="10" style="1" customWidth="1"/>
    <col min="4" max="4" width="9.5703125" style="1" bestFit="1" customWidth="1"/>
    <col min="5" max="5" width="9.28515625" style="1" bestFit="1" customWidth="1"/>
    <col min="6" max="6" width="8" style="1" bestFit="1" customWidth="1"/>
    <col min="7" max="7" width="10.28515625" style="1" customWidth="1"/>
    <col min="8" max="8" width="9.28515625" style="1" customWidth="1"/>
    <col min="9" max="9" width="9.85546875" style="1" customWidth="1"/>
    <col min="10" max="10" width="10.42578125" style="1" customWidth="1"/>
    <col min="11" max="11" width="8" style="1" bestFit="1" customWidth="1"/>
    <col min="12" max="14" width="12.140625" style="1" hidden="1" customWidth="1"/>
    <col min="15" max="16" width="13.140625" style="1" hidden="1" customWidth="1"/>
    <col min="17" max="17" width="13.140625" style="1" bestFit="1" customWidth="1"/>
    <col min="18" max="18" width="11.28515625" style="1" customWidth="1"/>
    <col min="19" max="19" width="11.5703125" style="1" customWidth="1"/>
    <col min="20" max="20" width="10" style="1" customWidth="1"/>
    <col min="21" max="21" width="8.140625" style="1" customWidth="1"/>
    <col min="22" max="22" width="14.7109375" style="1" bestFit="1" customWidth="1"/>
    <col min="23" max="23" width="10.28515625" style="1" customWidth="1"/>
    <col min="24" max="24" width="9.5703125" style="1" bestFit="1" customWidth="1"/>
    <col min="25" max="26" width="9.85546875" style="1" bestFit="1" customWidth="1"/>
    <col min="27" max="27" width="7.7109375" style="1" bestFit="1" customWidth="1"/>
    <col min="28" max="16384" width="9.140625" style="1"/>
  </cols>
  <sheetData>
    <row r="1" spans="2:27" x14ac:dyDescent="0.2">
      <c r="B1" s="272" t="s">
        <v>24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36"/>
    </row>
    <row r="2" spans="2:27" x14ac:dyDescent="0.2">
      <c r="B2" s="272" t="s">
        <v>188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36"/>
    </row>
    <row r="3" spans="2:27" ht="15" customHeight="1" x14ac:dyDescent="0.2">
      <c r="B3" s="264" t="s">
        <v>239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14"/>
    </row>
    <row r="4" spans="2:27" x14ac:dyDescent="0.2">
      <c r="B4" s="258" t="s">
        <v>160</v>
      </c>
      <c r="C4" s="259"/>
      <c r="D4" s="259"/>
      <c r="E4" s="259"/>
      <c r="F4" s="260"/>
      <c r="G4" s="258" t="s">
        <v>188</v>
      </c>
      <c r="H4" s="259"/>
      <c r="I4" s="259"/>
      <c r="J4" s="259"/>
      <c r="K4" s="260"/>
      <c r="L4" s="275" t="s">
        <v>70</v>
      </c>
      <c r="M4" s="275"/>
      <c r="N4" s="275"/>
      <c r="O4" s="275"/>
      <c r="P4" s="275"/>
      <c r="Q4" s="269" t="s">
        <v>200</v>
      </c>
      <c r="R4" s="273"/>
      <c r="S4" s="273"/>
      <c r="T4" s="273"/>
      <c r="U4" s="274"/>
      <c r="V4" s="268" t="s">
        <v>182</v>
      </c>
      <c r="W4" s="268"/>
      <c r="X4" s="268"/>
      <c r="Y4" s="268"/>
      <c r="Z4" s="268"/>
    </row>
    <row r="5" spans="2:27" ht="22.5" x14ac:dyDescent="0.2">
      <c r="B5" s="78" t="s">
        <v>117</v>
      </c>
      <c r="C5" s="78" t="s">
        <v>118</v>
      </c>
      <c r="D5" s="78" t="s">
        <v>119</v>
      </c>
      <c r="E5" s="78" t="s">
        <v>120</v>
      </c>
      <c r="F5" s="79" t="s">
        <v>16</v>
      </c>
      <c r="G5" s="78" t="s">
        <v>117</v>
      </c>
      <c r="H5" s="78" t="s">
        <v>118</v>
      </c>
      <c r="I5" s="78" t="s">
        <v>119</v>
      </c>
      <c r="J5" s="78" t="s">
        <v>120</v>
      </c>
      <c r="K5" s="79" t="s">
        <v>16</v>
      </c>
      <c r="L5" s="78" t="s">
        <v>117</v>
      </c>
      <c r="M5" s="78" t="s">
        <v>118</v>
      </c>
      <c r="N5" s="78" t="s">
        <v>119</v>
      </c>
      <c r="O5" s="78" t="s">
        <v>120</v>
      </c>
      <c r="P5" s="79" t="s">
        <v>16</v>
      </c>
      <c r="Q5" s="66" t="s">
        <v>117</v>
      </c>
      <c r="R5" s="66" t="s">
        <v>118</v>
      </c>
      <c r="S5" s="66" t="s">
        <v>119</v>
      </c>
      <c r="T5" s="66" t="s">
        <v>120</v>
      </c>
      <c r="U5" s="123" t="s">
        <v>16</v>
      </c>
      <c r="V5" s="84" t="s">
        <v>117</v>
      </c>
      <c r="W5" s="84" t="s">
        <v>118</v>
      </c>
      <c r="X5" s="132" t="s">
        <v>119</v>
      </c>
      <c r="Y5" s="84" t="s">
        <v>120</v>
      </c>
      <c r="Z5" s="97" t="s">
        <v>16</v>
      </c>
    </row>
    <row r="6" spans="2:27" x14ac:dyDescent="0.2">
      <c r="B6" s="68">
        <v>247164</v>
      </c>
      <c r="C6" s="68">
        <v>340314</v>
      </c>
      <c r="D6" s="68">
        <v>211793</v>
      </c>
      <c r="E6" s="68">
        <v>1354414</v>
      </c>
      <c r="F6" s="68">
        <v>2153685</v>
      </c>
      <c r="G6" s="68">
        <v>251300</v>
      </c>
      <c r="H6" s="68">
        <v>347854</v>
      </c>
      <c r="I6" s="68">
        <v>219420</v>
      </c>
      <c r="J6" s="68">
        <v>1423449</v>
      </c>
      <c r="K6" s="68">
        <v>2242023</v>
      </c>
      <c r="L6" s="69">
        <v>4197662169.3899541</v>
      </c>
      <c r="M6" s="69">
        <v>7697474403.1800785</v>
      </c>
      <c r="N6" s="69">
        <v>6420048620.6599836</v>
      </c>
      <c r="O6" s="69">
        <v>45116852302.860214</v>
      </c>
      <c r="P6" s="69">
        <v>63432037496.090225</v>
      </c>
      <c r="Q6" s="133">
        <v>7472.4397561942578</v>
      </c>
      <c r="R6" s="133">
        <v>18234.255575527575</v>
      </c>
      <c r="S6" s="133">
        <v>29322.10595666524</v>
      </c>
      <c r="T6" s="133">
        <v>32319.376100172976</v>
      </c>
      <c r="U6" s="133">
        <v>26947.451832579951</v>
      </c>
      <c r="V6" s="222">
        <v>0.11208627208552276</v>
      </c>
      <c r="W6" s="222">
        <v>0.15515184277770566</v>
      </c>
      <c r="X6" s="222">
        <v>9.7866971034641481E-2</v>
      </c>
      <c r="Y6" s="222">
        <v>0.63489491410213006</v>
      </c>
      <c r="Z6" s="222">
        <v>1</v>
      </c>
    </row>
    <row r="7" spans="2:27" x14ac:dyDescent="0.2">
      <c r="B7" s="40" t="s">
        <v>69</v>
      </c>
    </row>
    <row r="8" spans="2:27" x14ac:dyDescent="0.2">
      <c r="B8" s="20"/>
      <c r="C8" s="20"/>
      <c r="D8" s="20"/>
      <c r="E8" s="20"/>
      <c r="F8" s="20"/>
      <c r="G8" s="9"/>
      <c r="H8" s="9"/>
      <c r="I8" s="9"/>
      <c r="J8" s="9"/>
      <c r="K8" s="9"/>
    </row>
    <row r="9" spans="2:27" x14ac:dyDescent="0.2">
      <c r="B9" s="20"/>
      <c r="C9" s="9"/>
    </row>
    <row r="10" spans="2:27" x14ac:dyDescent="0.2">
      <c r="B10" s="20"/>
      <c r="C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27" x14ac:dyDescent="0.2">
      <c r="B11" s="20"/>
      <c r="C11" s="9"/>
      <c r="F11" s="9"/>
      <c r="H11" s="9"/>
    </row>
    <row r="12" spans="2:27" x14ac:dyDescent="0.2">
      <c r="C12" s="9"/>
      <c r="F12" s="9"/>
      <c r="H12" s="9"/>
    </row>
    <row r="13" spans="2:27" x14ac:dyDescent="0.2">
      <c r="F13" s="9"/>
      <c r="H13" s="9"/>
    </row>
    <row r="14" spans="2:27" x14ac:dyDescent="0.2">
      <c r="F14" s="9"/>
      <c r="H14" s="9"/>
    </row>
  </sheetData>
  <mergeCells count="8">
    <mergeCell ref="B1:Z1"/>
    <mergeCell ref="B2:Z2"/>
    <mergeCell ref="Q4:U4"/>
    <mergeCell ref="V4:Z4"/>
    <mergeCell ref="B4:F4"/>
    <mergeCell ref="L4:P4"/>
    <mergeCell ref="B3:Z3"/>
    <mergeCell ref="G4:K4"/>
  </mergeCell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242559860754EBA04917240847C28" ma:contentTypeVersion="2" ma:contentTypeDescription="Create a new document." ma:contentTypeScope="" ma:versionID="d684083f68b8c2c37a1244b92e63c4f2">
  <xsd:schema xmlns:xsd="http://www.w3.org/2001/XMLSchema" xmlns:xs="http://www.w3.org/2001/XMLSchema" xmlns:p="http://schemas.microsoft.com/office/2006/metadata/properties" xmlns:ns2="f49c234a-949e-4ddc-a6f0-dd178b13d28c" targetNamespace="http://schemas.microsoft.com/office/2006/metadata/properties" ma:root="true" ma:fieldsID="8feadde56424573912e24e360962821c" ns2:_="">
    <xsd:import namespace="f49c234a-949e-4ddc-a6f0-dd178b13d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c234a-949e-4ddc-a6f0-dd178b13d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AB7D37-0C1A-44F8-A320-EEFEA5F4A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EA09A7-C035-40CD-A20F-96A71AEE414E}">
  <ds:schemaRefs>
    <ds:schemaRef ds:uri="http://schemas.microsoft.com/office/2006/documentManagement/types"/>
    <ds:schemaRef ds:uri="http://purl.org/dc/dcmitype/"/>
    <ds:schemaRef ds:uri="f49c234a-949e-4ddc-a6f0-dd178b13d28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4FFFE9-2143-4C6D-97EF-5CAC990D8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9c234a-949e-4ddc-a6f0-dd178b13d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Índice	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Diaz Grisanty</dc:creator>
  <cp:lastModifiedBy>Ludwilka Alesandra De Leon Ciprian</cp:lastModifiedBy>
  <dcterms:created xsi:type="dcterms:W3CDTF">2021-01-27T20:43:01Z</dcterms:created>
  <dcterms:modified xsi:type="dcterms:W3CDTF">2022-06-21T14:21:58Z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0x010100582242559860754EBA04917240847C28</vt:lpwstr>
  </property>
</Properties>
</file>