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storagesrv\Archivos\Dirección de Estudios Tecnicos\Departamento de Estadísticas\08.Desempeño Tecnico\2023\11.NOVIEMBRE\"/>
    </mc:Choice>
  </mc:AlternateContent>
  <xr:revisionPtr revIDLastSave="0" documentId="13_ncr:1_{FC506AA7-8631-4636-B8AD-AA96530F5EAD}" xr6:coauthVersionLast="36" xr6:coauthVersionMax="36" xr10:uidLastSave="{00000000-0000-0000-0000-000000000000}"/>
  <bookViews>
    <workbookView xWindow="0" yWindow="0" windowWidth="12885" windowHeight="8115" xr2:uid="{00000000-000D-0000-FFFF-FFFF00000000}"/>
  </bookViews>
  <sheets>
    <sheet name="SFS.EF3_NOV_2023" sheetId="1" r:id="rId1"/>
  </sheets>
  <definedNames>
    <definedName name="_xlnm.Print_Area" localSheetId="0">SFS.EF3_NOV_2023!$A$1:$H$75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</calcChain>
</file>

<file path=xl/sharedStrings.xml><?xml version="1.0" encoding="utf-8"?>
<sst xmlns="http://schemas.openxmlformats.org/spreadsheetml/2006/main" count="81" uniqueCount="38">
  <si>
    <t>NOTAS:</t>
  </si>
  <si>
    <t>Preparado por: Dirección Técnica - Subdirección de Supervisión y Análisis Financiero/Gerente de Análisis y Estadísticas Financieras</t>
  </si>
  <si>
    <t>Fuente: Superintendencia de Salud y Riesgos Laborales (SISALRIL)</t>
  </si>
  <si>
    <t>SEMMA</t>
  </si>
  <si>
    <t>SALUD SEGURA</t>
  </si>
  <si>
    <t>SENASA</t>
  </si>
  <si>
    <t>TOTAL  2016</t>
  </si>
  <si>
    <t>TOTAL  2015</t>
  </si>
  <si>
    <t>TOTAL  2014</t>
  </si>
  <si>
    <t>TOTAL  2013</t>
  </si>
  <si>
    <t>TOTAL  2012</t>
  </si>
  <si>
    <t>TOTAL 2011</t>
  </si>
  <si>
    <t>TOTAL 2010</t>
  </si>
  <si>
    <t xml:space="preserve"> Gastos Administrativos (%) (6)</t>
  </si>
  <si>
    <t>Beneficios (Perdidas) Acumuladas (5)</t>
  </si>
  <si>
    <t>Siniestralidad (Del Período) (%) (4)</t>
  </si>
  <si>
    <t>Excedente o (Déficit) en el Capital Mínimo Requerido (2)</t>
  </si>
  <si>
    <t xml:space="preserve"> Excedente o (Déficit) en  Inversión Reservas Técnicas (1)</t>
  </si>
  <si>
    <t>ARS</t>
  </si>
  <si>
    <t>AÑO</t>
  </si>
  <si>
    <t>TOTAL  2017</t>
  </si>
  <si>
    <t>TOTAL  2018</t>
  </si>
  <si>
    <t>TOTAL  2019</t>
  </si>
  <si>
    <t>TOTAL  2020</t>
  </si>
  <si>
    <r>
      <t>(1) EXCEDENTE (DEFICIT) INVERSIONES DE LAS RESERVAS:</t>
    </r>
    <r>
      <rPr>
        <sz val="10"/>
        <rFont val="Arial"/>
        <family val="2"/>
      </rPr>
      <t xml:space="preserve"> Monto que indica faltante o sobrante a la ARS para cumplir los compromisos con los proveedores de servicios de salud.</t>
    </r>
  </si>
  <si>
    <r>
      <t>(5)  BENEFICIOS O PERDIDAS ACUMULADAS:</t>
    </r>
    <r>
      <rPr>
        <sz val="10"/>
        <rFont val="Arial"/>
        <family val="2"/>
      </rPr>
      <t xml:space="preserve"> Monto que representa las utilidades acumuladas de las ARS, desde el inicio de sus operaciones .</t>
    </r>
  </si>
  <si>
    <r>
      <rPr>
        <b/>
        <sz val="10"/>
        <rFont val="Arial"/>
        <family val="2"/>
      </rPr>
      <t xml:space="preserve">(6) GASTOS ADMINISTRATIVOS: </t>
    </r>
    <r>
      <rPr>
        <sz val="10"/>
        <rFont val="Arial"/>
        <family val="2"/>
      </rPr>
      <t xml:space="preserve"> Este indicador representa los Gastos Administrativos como porcentaje de las Contribuciones (Capitas) incurridas, del periodo evaluado.</t>
    </r>
  </si>
  <si>
    <r>
      <t>REPÚBLICA DOMINICANA: INDICADORES FINANCIEROS DE LAS ARS PÚBLICAS./</t>
    </r>
    <r>
      <rPr>
        <b/>
        <vertAlign val="superscript"/>
        <sz val="12"/>
        <color rgb="FFFFFFFF"/>
        <rFont val="Arial"/>
        <family val="2"/>
      </rPr>
      <t>1</t>
    </r>
  </si>
  <si>
    <t>TOTAL  2021</t>
  </si>
  <si>
    <t xml:space="preserve">NO DISPONIBLE </t>
  </si>
  <si>
    <t>TOTAL  2022</t>
  </si>
  <si>
    <r>
      <t xml:space="preserve">(3) SALDO POR ANTIGUEDAD RECLAMACIONES POR PAGAR A MAS DE 31 DIAS: </t>
    </r>
    <r>
      <rPr>
        <sz val="10"/>
        <rFont val="Arial"/>
        <family val="2"/>
      </rPr>
      <t>Monto que refleja el porcentaje de las Reclamaciones Pendientes de Pago con vencimiento a más de 31 días.</t>
    </r>
  </si>
  <si>
    <r>
      <t xml:space="preserve">(4) SINIESTRALIDAD: </t>
    </r>
    <r>
      <rPr>
        <sz val="10"/>
        <rFont val="Arial"/>
        <family val="2"/>
      </rPr>
      <t>Este indicador representa los siniestros incurridos como porcentaje de las Contribuciones (Capitas) incurridas, del periodo evaluado</t>
    </r>
  </si>
  <si>
    <t>Saldo por Antigüedad Reclama. P/Pagar A más de 31 Días (Cta. 210102)   (%) (3)</t>
  </si>
  <si>
    <t>TOTAL  2023</t>
  </si>
  <si>
    <t xml:space="preserve">RESERVAS </t>
  </si>
  <si>
    <t>PERIODO: ACUMALADO AL 30 DE NOVIEMBRE DE CADA AÑO</t>
  </si>
  <si>
    <r>
      <t>(2) EXCEDENTE O DEFICIT DEL CAPITAL MINIMO REQUERIDO:</t>
    </r>
    <r>
      <rPr>
        <sz val="10"/>
        <rFont val="Arial"/>
        <family val="2"/>
      </rPr>
      <t xml:space="preserve"> Monto que indica faltante o sobrante de la ARS para cumplir con el capital mínimo requerido de      RD$74,808,000.00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</si>
</sst>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6" x14ac:knownFonts="1"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1"/>
      <color indexed="10"/>
      <name val="Arial"/>
      <family val="2"/>
    </font>
    <font>
      <b/>
      <sz val="12"/>
      <color indexed="9"/>
      <name val="Arial"/>
      <family val="2"/>
    </font>
    <font>
      <b/>
      <vertAlign val="superscript"/>
      <sz val="12"/>
      <color rgb="FFFFFFFF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18"/>
      </patternFill>
    </fill>
  </fills>
  <borders count="16">
    <border>
      <left/>
      <right/>
      <top/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wrapText="1"/>
    </xf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43" fontId="1" fillId="0" borderId="0" xfId="2" applyBorder="1"/>
    <xf numFmtId="0" fontId="1" fillId="0" borderId="0" xfId="1" applyBorder="1"/>
    <xf numFmtId="43" fontId="1" fillId="0" borderId="0" xfId="2" applyFill="1"/>
    <xf numFmtId="43" fontId="1" fillId="0" borderId="0" xfId="2" applyFont="1"/>
    <xf numFmtId="0" fontId="1" fillId="0" borderId="0" xfId="1" applyFill="1"/>
    <xf numFmtId="43" fontId="1" fillId="0" borderId="0" xfId="2" applyFill="1" applyBorder="1"/>
    <xf numFmtId="0" fontId="1" fillId="0" borderId="0" xfId="1" applyFill="1" applyBorder="1"/>
    <xf numFmtId="43" fontId="1" fillId="0" borderId="0" xfId="2" applyFont="1" applyFill="1"/>
    <xf numFmtId="43" fontId="2" fillId="0" borderId="0" xfId="2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43" fontId="4" fillId="0" borderId="0" xfId="2" applyFont="1" applyFill="1" applyBorder="1" applyAlignment="1">
      <alignment wrapText="1"/>
    </xf>
    <xf numFmtId="0" fontId="4" fillId="0" borderId="0" xfId="1" applyFont="1" applyFill="1" applyBorder="1" applyAlignment="1">
      <alignment wrapText="1"/>
    </xf>
    <xf numFmtId="43" fontId="6" fillId="0" borderId="0" xfId="3" applyFont="1" applyFill="1" applyAlignment="1">
      <alignment horizontal="left"/>
    </xf>
    <xf numFmtId="0" fontId="1" fillId="0" borderId="0" xfId="1" applyFill="1" applyAlignment="1">
      <alignment horizontal="left"/>
    </xf>
    <xf numFmtId="43" fontId="6" fillId="0" borderId="0" xfId="3" applyFont="1" applyFill="1" applyBorder="1" applyAlignment="1">
      <alignment horizontal="left"/>
    </xf>
    <xf numFmtId="0" fontId="1" fillId="0" borderId="0" xfId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8" fillId="0" borderId="0" xfId="1" applyFont="1"/>
    <xf numFmtId="43" fontId="8" fillId="0" borderId="0" xfId="2" applyFont="1" applyFill="1" applyBorder="1"/>
    <xf numFmtId="43" fontId="9" fillId="4" borderId="5" xfId="3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7" fillId="2" borderId="9" xfId="4" applyFont="1" applyFill="1" applyBorder="1" applyAlignment="1">
      <alignment horizontal="center"/>
    </xf>
    <xf numFmtId="0" fontId="7" fillId="2" borderId="0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38" fontId="11" fillId="3" borderId="5" xfId="1" applyNumberFormat="1" applyFont="1" applyFill="1" applyBorder="1" applyAlignment="1">
      <alignment vertical="center" wrapText="1"/>
    </xf>
    <xf numFmtId="43" fontId="11" fillId="3" borderId="5" xfId="3" applyFont="1" applyFill="1" applyBorder="1" applyAlignment="1">
      <alignment horizontal="center" vertical="center" wrapText="1"/>
    </xf>
    <xf numFmtId="43" fontId="11" fillId="3" borderId="5" xfId="3" applyFont="1" applyFill="1" applyBorder="1" applyAlignment="1">
      <alignment vertical="center" wrapText="1"/>
    </xf>
    <xf numFmtId="43" fontId="11" fillId="3" borderId="5" xfId="3" applyFont="1" applyFill="1" applyBorder="1" applyAlignment="1">
      <alignment horizontal="right" vertical="center" wrapText="1"/>
    </xf>
    <xf numFmtId="0" fontId="10" fillId="2" borderId="5" xfId="1" applyFont="1" applyFill="1" applyBorder="1" applyAlignment="1">
      <alignment wrapText="1"/>
    </xf>
    <xf numFmtId="38" fontId="10" fillId="2" borderId="5" xfId="1" applyNumberFormat="1" applyFont="1" applyFill="1" applyBorder="1" applyAlignment="1">
      <alignment wrapText="1"/>
    </xf>
    <xf numFmtId="164" fontId="10" fillId="2" borderId="5" xfId="3" applyNumberFormat="1" applyFont="1" applyFill="1" applyBorder="1" applyAlignment="1">
      <alignment horizontal="right" wrapText="1"/>
    </xf>
    <xf numFmtId="43" fontId="10" fillId="2" borderId="5" xfId="3" applyFont="1" applyFill="1" applyBorder="1" applyAlignment="1">
      <alignment wrapText="1"/>
    </xf>
    <xf numFmtId="38" fontId="10" fillId="2" borderId="5" xfId="3" applyNumberFormat="1" applyFont="1" applyFill="1" applyBorder="1" applyAlignment="1">
      <alignment wrapText="1"/>
    </xf>
    <xf numFmtId="43" fontId="12" fillId="2" borderId="5" xfId="3" applyFont="1" applyFill="1" applyBorder="1" applyAlignment="1">
      <alignment wrapText="1"/>
    </xf>
    <xf numFmtId="0" fontId="5" fillId="0" borderId="0" xfId="1" applyFont="1" applyFill="1" applyAlignment="1">
      <alignment horizontal="left"/>
    </xf>
    <xf numFmtId="0" fontId="4" fillId="0" borderId="0" xfId="7" applyFont="1"/>
    <xf numFmtId="0" fontId="1" fillId="0" borderId="0" xfId="7"/>
    <xf numFmtId="43" fontId="15" fillId="2" borderId="5" xfId="3" applyFont="1" applyFill="1" applyBorder="1" applyAlignment="1">
      <alignment wrapText="1"/>
    </xf>
    <xf numFmtId="43" fontId="10" fillId="2" borderId="5" xfId="3" applyNumberFormat="1" applyFont="1" applyFill="1" applyBorder="1" applyAlignment="1">
      <alignment horizontal="right" wrapText="1"/>
    </xf>
    <xf numFmtId="165" fontId="10" fillId="2" borderId="5" xfId="3" applyNumberFormat="1" applyFont="1" applyFill="1" applyBorder="1" applyAlignment="1">
      <alignment horizontal="right" wrapText="1"/>
    </xf>
    <xf numFmtId="43" fontId="15" fillId="3" borderId="5" xfId="3" applyFont="1" applyFill="1" applyBorder="1" applyAlignment="1">
      <alignment vertical="center" wrapText="1"/>
    </xf>
    <xf numFmtId="40" fontId="10" fillId="2" borderId="5" xfId="3" applyNumberFormat="1" applyFont="1" applyFill="1" applyBorder="1" applyAlignment="1">
      <alignment horizontal="right" wrapText="1"/>
    </xf>
    <xf numFmtId="40" fontId="10" fillId="2" borderId="5" xfId="3" applyNumberFormat="1" applyFont="1" applyFill="1" applyBorder="1" applyAlignment="1">
      <alignment wrapText="1"/>
    </xf>
    <xf numFmtId="38" fontId="15" fillId="2" borderId="5" xfId="3" applyNumberFormat="1" applyFont="1" applyFill="1" applyBorder="1" applyAlignment="1">
      <alignment wrapText="1"/>
    </xf>
    <xf numFmtId="2" fontId="10" fillId="2" borderId="5" xfId="3" applyNumberFormat="1" applyFont="1" applyFill="1" applyBorder="1" applyAlignment="1">
      <alignment wrapText="1"/>
    </xf>
    <xf numFmtId="0" fontId="11" fillId="3" borderId="5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7" fillId="2" borderId="13" xfId="4" applyFont="1" applyFill="1" applyBorder="1" applyAlignment="1">
      <alignment horizontal="center"/>
    </xf>
    <xf numFmtId="0" fontId="7" fillId="2" borderId="12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0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/>
    </xf>
    <xf numFmtId="0" fontId="13" fillId="5" borderId="8" xfId="1" applyFont="1" applyFill="1" applyBorder="1" applyAlignment="1">
      <alignment horizontal="center" vertical="top" wrapText="1"/>
    </xf>
    <xf numFmtId="0" fontId="13" fillId="5" borderId="0" xfId="1" applyFont="1" applyFill="1" applyBorder="1" applyAlignment="1">
      <alignment horizontal="center" vertical="top" wrapText="1"/>
    </xf>
    <xf numFmtId="0" fontId="13" fillId="5" borderId="7" xfId="1" applyFont="1" applyFill="1" applyBorder="1" applyAlignment="1">
      <alignment horizontal="center" vertical="top" wrapText="1"/>
    </xf>
    <xf numFmtId="0" fontId="7" fillId="2" borderId="6" xfId="1" applyFont="1" applyFill="1" applyBorder="1" applyAlignment="1">
      <alignment horizontal="center"/>
    </xf>
    <xf numFmtId="0" fontId="8" fillId="0" borderId="4" xfId="7" applyFont="1" applyBorder="1" applyAlignment="1">
      <alignment horizontal="left" wrapText="1"/>
    </xf>
    <xf numFmtId="0" fontId="8" fillId="0" borderId="3" xfId="7" applyFont="1" applyBorder="1" applyAlignment="1">
      <alignment horizontal="left" wrapText="1"/>
    </xf>
    <xf numFmtId="0" fontId="1" fillId="0" borderId="1" xfId="7" applyBorder="1" applyAlignment="1">
      <alignment horizontal="left" wrapText="1"/>
    </xf>
    <xf numFmtId="0" fontId="1" fillId="0" borderId="0" xfId="7" applyAlignment="1">
      <alignment horizontal="left" wrapText="1"/>
    </xf>
    <xf numFmtId="0" fontId="8" fillId="0" borderId="1" xfId="7" applyFont="1" applyBorder="1" applyAlignment="1">
      <alignment horizontal="left" wrapText="1"/>
    </xf>
    <xf numFmtId="0" fontId="8" fillId="0" borderId="0" xfId="7" applyFont="1" applyAlignment="1">
      <alignment horizontal="left" wrapText="1"/>
    </xf>
    <xf numFmtId="0" fontId="8" fillId="0" borderId="2" xfId="7" applyFont="1" applyBorder="1" applyAlignment="1">
      <alignment horizontal="left" wrapText="1"/>
    </xf>
    <xf numFmtId="0" fontId="7" fillId="2" borderId="14" xfId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/>
    </xf>
  </cellXfs>
  <cellStyles count="12">
    <cellStyle name="Millares 2" xfId="3" xr:uid="{00000000-0005-0000-0000-000000000000}"/>
    <cellStyle name="Millares 2 2" xfId="6" xr:uid="{00000000-0005-0000-0000-000001000000}"/>
    <cellStyle name="Millares 4" xfId="2" xr:uid="{00000000-0005-0000-0000-000002000000}"/>
    <cellStyle name="Normal" xfId="0" builtinId="0"/>
    <cellStyle name="Normal 10" xfId="5" xr:uid="{00000000-0005-0000-0000-000004000000}"/>
    <cellStyle name="Normal 10 2" xfId="9" xr:uid="{DE9E812E-4205-477C-967F-8435B3D8F817}"/>
    <cellStyle name="Normal 2 3 2" xfId="10" xr:uid="{98BBD880-252B-4AA8-8F7C-014F734F99B2}"/>
    <cellStyle name="Normal 26" xfId="1" xr:uid="{00000000-0005-0000-0000-000005000000}"/>
    <cellStyle name="Normal 26 2" xfId="4" xr:uid="{00000000-0005-0000-0000-000006000000}"/>
    <cellStyle name="Normal 3 2" xfId="7" xr:uid="{00000000-0005-0000-0000-000007000000}"/>
    <cellStyle name="Normal 4" xfId="8" xr:uid="{00000000-0005-0000-0000-000008000000}"/>
    <cellStyle name="Porcentaje 2" xfId="11" xr:uid="{5947DA38-E6E6-44B3-8DF0-A12A5F2C41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7</xdr:col>
      <xdr:colOff>2006600</xdr:colOff>
      <xdr:row>5</xdr:row>
      <xdr:rowOff>0</xdr:rowOff>
    </xdr:to>
    <xdr:pic>
      <xdr:nvPicPr>
        <xdr:cNvPr id="2" name="Picture 1" descr="76544eec-c3e7-40d3-bdaa-088df24579b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14833600" cy="98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showGridLines="0" tabSelected="1" view="pageBreakPreview" zoomScale="75" zoomScaleNormal="75" zoomScaleSheetLayoutView="75" workbookViewId="0">
      <pane ySplit="8" topLeftCell="A9" activePane="bottomLeft" state="frozen"/>
      <selection pane="bottomLeft" activeCell="J8" sqref="J8"/>
    </sheetView>
  </sheetViews>
  <sheetFormatPr baseColWidth="10" defaultColWidth="9.140625" defaultRowHeight="12.75" x14ac:dyDescent="0.2"/>
  <cols>
    <col min="1" max="1" width="20.42578125" style="1" customWidth="1"/>
    <col min="2" max="2" width="20.140625" style="1" bestFit="1" customWidth="1"/>
    <col min="3" max="3" width="26.28515625" style="1" customWidth="1"/>
    <col min="4" max="4" width="28.28515625" style="1" customWidth="1"/>
    <col min="5" max="5" width="30.42578125" style="1" customWidth="1"/>
    <col min="6" max="6" width="22.85546875" style="5" customWidth="1"/>
    <col min="7" max="7" width="20.140625" style="1" customWidth="1"/>
    <col min="8" max="8" width="24.28515625" style="4" customWidth="1"/>
    <col min="9" max="9" width="18.42578125" style="3" bestFit="1" customWidth="1"/>
    <col min="10" max="10" width="20.42578125" style="3" customWidth="1"/>
    <col min="11" max="12" width="14.42578125" style="3" bestFit="1" customWidth="1"/>
    <col min="13" max="13" width="19" style="2" bestFit="1" customWidth="1"/>
    <col min="14" max="16384" width="9.140625" style="1"/>
  </cols>
  <sheetData>
    <row r="1" spans="1:17" ht="15.75" x14ac:dyDescent="0.25">
      <c r="A1" s="54"/>
      <c r="B1" s="55"/>
      <c r="C1" s="55"/>
      <c r="D1" s="55"/>
      <c r="E1" s="55"/>
      <c r="F1" s="55"/>
      <c r="G1" s="55"/>
      <c r="H1" s="56"/>
    </row>
    <row r="2" spans="1:17" ht="15.75" x14ac:dyDescent="0.25">
      <c r="A2" s="57"/>
      <c r="B2" s="58"/>
      <c r="C2" s="58"/>
      <c r="D2" s="58"/>
      <c r="E2" s="58"/>
      <c r="F2" s="58"/>
      <c r="G2" s="58"/>
      <c r="H2" s="59"/>
    </row>
    <row r="3" spans="1:17" ht="15.75" x14ac:dyDescent="0.25">
      <c r="A3" s="57"/>
      <c r="B3" s="58"/>
      <c r="C3" s="58"/>
      <c r="D3" s="58"/>
      <c r="E3" s="58"/>
      <c r="F3" s="58"/>
      <c r="G3" s="58"/>
      <c r="H3" s="59"/>
    </row>
    <row r="4" spans="1:17" ht="15.75" x14ac:dyDescent="0.25">
      <c r="A4" s="30"/>
      <c r="B4" s="29"/>
      <c r="C4" s="29"/>
      <c r="D4" s="29"/>
      <c r="E4" s="29"/>
      <c r="F4" s="29"/>
      <c r="G4" s="29"/>
      <c r="H4" s="28"/>
    </row>
    <row r="5" spans="1:17" ht="15.75" x14ac:dyDescent="0.25">
      <c r="A5" s="30"/>
      <c r="B5" s="29"/>
      <c r="C5" s="29"/>
      <c r="D5" s="29"/>
      <c r="E5" s="29"/>
      <c r="F5" s="29"/>
      <c r="G5" s="29"/>
      <c r="H5" s="28"/>
    </row>
    <row r="6" spans="1:17" ht="19.5" customHeight="1" x14ac:dyDescent="0.2">
      <c r="A6" s="60" t="s">
        <v>27</v>
      </c>
      <c r="B6" s="61"/>
      <c r="C6" s="61"/>
      <c r="D6" s="61"/>
      <c r="E6" s="61"/>
      <c r="F6" s="61"/>
      <c r="G6" s="61"/>
      <c r="H6" s="62"/>
    </row>
    <row r="7" spans="1:17" ht="15.75" x14ac:dyDescent="0.25">
      <c r="A7" s="71" t="s">
        <v>36</v>
      </c>
      <c r="B7" s="63"/>
      <c r="C7" s="63"/>
      <c r="D7" s="63"/>
      <c r="E7" s="63"/>
      <c r="F7" s="63"/>
      <c r="G7" s="63"/>
      <c r="H7" s="72"/>
    </row>
    <row r="8" spans="1:17" ht="60" customHeight="1" x14ac:dyDescent="0.2">
      <c r="A8" s="27" t="s">
        <v>19</v>
      </c>
      <c r="B8" s="27" t="s">
        <v>18</v>
      </c>
      <c r="C8" s="26" t="s">
        <v>17</v>
      </c>
      <c r="D8" s="26" t="s">
        <v>16</v>
      </c>
      <c r="E8" s="25" t="s">
        <v>33</v>
      </c>
      <c r="F8" s="25" t="s">
        <v>15</v>
      </c>
      <c r="G8" s="26" t="s">
        <v>14</v>
      </c>
      <c r="H8" s="25" t="s">
        <v>13</v>
      </c>
      <c r="M8" s="3"/>
      <c r="N8" s="3"/>
      <c r="O8" s="3"/>
      <c r="P8" s="3"/>
      <c r="Q8" s="3"/>
    </row>
    <row r="9" spans="1:17" ht="15" x14ac:dyDescent="0.2">
      <c r="A9" s="52" t="s">
        <v>12</v>
      </c>
      <c r="B9" s="52"/>
      <c r="C9" s="31">
        <v>-840200192.72000003</v>
      </c>
      <c r="D9" s="31">
        <v>205541184.39999998</v>
      </c>
      <c r="E9" s="32"/>
      <c r="F9" s="47">
        <v>91.901158755706476</v>
      </c>
      <c r="G9" s="31">
        <v>63302771.569999993</v>
      </c>
      <c r="H9" s="34">
        <v>11.334691862912893</v>
      </c>
      <c r="I9" s="24"/>
      <c r="J9" s="24"/>
      <c r="K9" s="24"/>
      <c r="L9" s="24"/>
      <c r="M9" s="24"/>
      <c r="N9" s="24"/>
      <c r="O9" s="24"/>
      <c r="P9" s="24"/>
      <c r="Q9" s="24"/>
    </row>
    <row r="10" spans="1:17" s="23" customFormat="1" ht="15" customHeight="1" x14ac:dyDescent="0.25">
      <c r="A10" s="53">
        <v>2010</v>
      </c>
      <c r="B10" s="35" t="s">
        <v>5</v>
      </c>
      <c r="C10" s="36">
        <v>7700617.0299999714</v>
      </c>
      <c r="D10" s="36">
        <v>679262926.32999992</v>
      </c>
      <c r="E10" s="37" t="s">
        <v>29</v>
      </c>
      <c r="F10" s="38">
        <v>82.039731826444552</v>
      </c>
      <c r="G10" s="39">
        <v>686318857.91999996</v>
      </c>
      <c r="H10" s="38">
        <v>11.153819981590814</v>
      </c>
      <c r="I10" s="24"/>
      <c r="J10" s="24"/>
      <c r="K10" s="24"/>
      <c r="L10" s="24"/>
      <c r="M10" s="24"/>
      <c r="N10" s="24"/>
    </row>
    <row r="11" spans="1:17" s="23" customFormat="1" ht="15" customHeight="1" x14ac:dyDescent="0.25">
      <c r="A11" s="53"/>
      <c r="B11" s="35" t="s">
        <v>4</v>
      </c>
      <c r="C11" s="36">
        <v>-267603883.56999999</v>
      </c>
      <c r="D11" s="36">
        <v>-248066993.78999999</v>
      </c>
      <c r="E11" s="37" t="s">
        <v>29</v>
      </c>
      <c r="F11" s="44">
        <v>100.2088450341604</v>
      </c>
      <c r="G11" s="39">
        <v>-377789144.78999996</v>
      </c>
      <c r="H11" s="40">
        <v>13.896369764097601</v>
      </c>
      <c r="I11" s="24"/>
      <c r="J11" s="24"/>
      <c r="K11" s="24"/>
      <c r="L11" s="24"/>
      <c r="M11" s="24"/>
      <c r="N11" s="24"/>
    </row>
    <row r="12" spans="1:17" s="23" customFormat="1" ht="15" customHeight="1" x14ac:dyDescent="0.25">
      <c r="A12" s="53"/>
      <c r="B12" s="35" t="s">
        <v>3</v>
      </c>
      <c r="C12" s="36">
        <v>-580296926.18000007</v>
      </c>
      <c r="D12" s="36">
        <v>-225654748.13999999</v>
      </c>
      <c r="E12" s="37" t="s">
        <v>29</v>
      </c>
      <c r="F12" s="38">
        <v>116.26144395998854</v>
      </c>
      <c r="G12" s="39">
        <v>-245226941.56</v>
      </c>
      <c r="H12" s="38">
        <v>9.3577914287417165</v>
      </c>
      <c r="I12" s="24"/>
      <c r="J12" s="24"/>
      <c r="K12" s="24"/>
      <c r="L12" s="24"/>
      <c r="M12" s="24"/>
      <c r="N12" s="24"/>
    </row>
    <row r="13" spans="1:17" ht="15" x14ac:dyDescent="0.2">
      <c r="A13" s="52" t="s">
        <v>11</v>
      </c>
      <c r="B13" s="52"/>
      <c r="C13" s="31">
        <v>-1746934959.6599998</v>
      </c>
      <c r="D13" s="31">
        <v>-876726539.25</v>
      </c>
      <c r="E13" s="34"/>
      <c r="F13" s="33">
        <v>99.384100122668045</v>
      </c>
      <c r="G13" s="31">
        <v>-1446231068.7799997</v>
      </c>
      <c r="H13" s="34">
        <v>10.769956038446789</v>
      </c>
      <c r="I13" s="24"/>
      <c r="J13" s="24"/>
      <c r="K13" s="24"/>
      <c r="L13" s="24"/>
      <c r="M13" s="24"/>
      <c r="N13" s="24"/>
      <c r="O13" s="24"/>
    </row>
    <row r="14" spans="1:17" s="23" customFormat="1" ht="15" customHeight="1" x14ac:dyDescent="0.25">
      <c r="A14" s="53">
        <v>2011</v>
      </c>
      <c r="B14" s="35" t="s">
        <v>5</v>
      </c>
      <c r="C14" s="36">
        <v>-1206798821.27</v>
      </c>
      <c r="D14" s="36">
        <v>-761235899.75999999</v>
      </c>
      <c r="E14" s="37">
        <v>86.465571227583069</v>
      </c>
      <c r="F14" s="38">
        <v>109.45247204228417</v>
      </c>
      <c r="G14" s="39">
        <v>-806047209.27999997</v>
      </c>
      <c r="H14" s="38">
        <v>9.4674151832064144</v>
      </c>
      <c r="I14" s="24"/>
      <c r="J14" s="24"/>
      <c r="K14" s="24"/>
      <c r="L14" s="24"/>
      <c r="M14" s="24"/>
      <c r="N14" s="24"/>
    </row>
    <row r="15" spans="1:17" s="23" customFormat="1" ht="15" customHeight="1" x14ac:dyDescent="0.25">
      <c r="A15" s="53"/>
      <c r="B15" s="35" t="s">
        <v>4</v>
      </c>
      <c r="C15" s="36">
        <v>-401734354.04999995</v>
      </c>
      <c r="D15" s="36">
        <v>-438358053.61000001</v>
      </c>
      <c r="E15" s="37" t="s">
        <v>29</v>
      </c>
      <c r="F15" s="44">
        <v>91.562657068609752</v>
      </c>
      <c r="G15" s="39">
        <v>-563672204.61000001</v>
      </c>
      <c r="H15" s="40">
        <v>17.674520655038627</v>
      </c>
      <c r="I15" s="24"/>
      <c r="J15" s="24"/>
      <c r="K15" s="24"/>
      <c r="L15" s="24"/>
      <c r="M15" s="24"/>
      <c r="N15" s="24"/>
    </row>
    <row r="16" spans="1:17" s="23" customFormat="1" ht="15" customHeight="1" x14ac:dyDescent="0.25">
      <c r="A16" s="53"/>
      <c r="B16" s="35" t="s">
        <v>3</v>
      </c>
      <c r="C16" s="36">
        <v>-138401784.33999997</v>
      </c>
      <c r="D16" s="36">
        <v>322867414.11999995</v>
      </c>
      <c r="E16" s="37">
        <v>33.693112833848375</v>
      </c>
      <c r="F16" s="38">
        <v>59.933241129514059</v>
      </c>
      <c r="G16" s="39">
        <v>-76511654.889999986</v>
      </c>
      <c r="H16" s="38">
        <v>10.588158488231036</v>
      </c>
      <c r="I16" s="24"/>
      <c r="J16" s="24"/>
      <c r="K16" s="24"/>
      <c r="L16" s="24"/>
      <c r="M16" s="24"/>
      <c r="N16" s="24"/>
    </row>
    <row r="17" spans="1:15" ht="15" x14ac:dyDescent="0.2">
      <c r="A17" s="52" t="s">
        <v>10</v>
      </c>
      <c r="B17" s="52"/>
      <c r="C17" s="31">
        <v>-1581549940.02</v>
      </c>
      <c r="D17" s="31">
        <v>-861325897.69999993</v>
      </c>
      <c r="E17" s="34"/>
      <c r="F17" s="33">
        <v>96.388419737463352</v>
      </c>
      <c r="G17" s="31">
        <v>-2028830427.23</v>
      </c>
      <c r="H17" s="34">
        <v>11.006639349874984</v>
      </c>
      <c r="I17" s="24"/>
      <c r="J17" s="24"/>
      <c r="K17" s="24"/>
      <c r="L17" s="24"/>
      <c r="M17" s="24"/>
      <c r="N17" s="24"/>
      <c r="O17" s="24"/>
    </row>
    <row r="18" spans="1:15" s="23" customFormat="1" ht="15" customHeight="1" x14ac:dyDescent="0.25">
      <c r="A18" s="53">
        <v>2012</v>
      </c>
      <c r="B18" s="35" t="s">
        <v>5</v>
      </c>
      <c r="C18" s="36">
        <v>-977579073.03999996</v>
      </c>
      <c r="D18" s="36">
        <v>-384173077.56</v>
      </c>
      <c r="E18" s="37">
        <v>56.196863805742225</v>
      </c>
      <c r="F18" s="38">
        <v>97.260690063315622</v>
      </c>
      <c r="G18" s="39">
        <v>-928984387.07999992</v>
      </c>
      <c r="H18" s="38">
        <v>9.326601191484027</v>
      </c>
      <c r="I18" s="24"/>
      <c r="J18" s="24"/>
      <c r="K18" s="24"/>
      <c r="L18" s="24"/>
      <c r="M18" s="24"/>
      <c r="N18" s="24"/>
    </row>
    <row r="19" spans="1:15" s="23" customFormat="1" ht="15" customHeight="1" x14ac:dyDescent="0.25">
      <c r="A19" s="53"/>
      <c r="B19" s="35" t="s">
        <v>4</v>
      </c>
      <c r="C19" s="36">
        <v>-356209627</v>
      </c>
      <c r="D19" s="36">
        <v>-500171706.76999998</v>
      </c>
      <c r="E19" s="37" t="s">
        <v>29</v>
      </c>
      <c r="F19" s="38">
        <v>71.86775434616284</v>
      </c>
      <c r="G19" s="39">
        <v>-723485857.76999998</v>
      </c>
      <c r="H19" s="40">
        <v>22.541348733662701</v>
      </c>
      <c r="I19" s="24"/>
      <c r="J19" s="24"/>
      <c r="K19" s="24"/>
      <c r="L19" s="24"/>
      <c r="M19" s="24"/>
      <c r="N19" s="24"/>
    </row>
    <row r="20" spans="1:15" s="23" customFormat="1" ht="15" customHeight="1" x14ac:dyDescent="0.25">
      <c r="A20" s="53"/>
      <c r="B20" s="35" t="s">
        <v>3</v>
      </c>
      <c r="C20" s="36">
        <v>-247761239.97999996</v>
      </c>
      <c r="D20" s="36">
        <v>23018886.629999995</v>
      </c>
      <c r="E20" s="37">
        <v>1.0365108657993043</v>
      </c>
      <c r="F20" s="38">
        <v>110.87672618321231</v>
      </c>
      <c r="G20" s="39">
        <v>-376360182.38</v>
      </c>
      <c r="H20" s="38">
        <v>10.769880621427246</v>
      </c>
      <c r="I20" s="24"/>
      <c r="J20" s="24"/>
      <c r="K20" s="24"/>
      <c r="L20" s="24"/>
      <c r="M20" s="24"/>
      <c r="N20" s="24"/>
    </row>
    <row r="21" spans="1:15" ht="15" x14ac:dyDescent="0.2">
      <c r="A21" s="52" t="s">
        <v>9</v>
      </c>
      <c r="B21" s="52"/>
      <c r="C21" s="31">
        <v>-2315881441.9799995</v>
      </c>
      <c r="D21" s="31">
        <v>-1402706629.8699999</v>
      </c>
      <c r="E21" s="34"/>
      <c r="F21" s="47">
        <v>96.016704200697177</v>
      </c>
      <c r="G21" s="31">
        <v>-2677467159.3999996</v>
      </c>
      <c r="H21" s="34">
        <v>10.43253333826077</v>
      </c>
      <c r="I21" s="24"/>
      <c r="J21" s="24"/>
      <c r="K21" s="24"/>
      <c r="L21" s="24"/>
      <c r="M21" s="24"/>
      <c r="N21" s="24"/>
      <c r="O21" s="24"/>
    </row>
    <row r="22" spans="1:15" ht="15" customHeight="1" x14ac:dyDescent="0.25">
      <c r="A22" s="53">
        <v>2013</v>
      </c>
      <c r="B22" s="35" t="s">
        <v>5</v>
      </c>
      <c r="C22" s="36">
        <v>-1167111598.5599999</v>
      </c>
      <c r="D22" s="36">
        <v>-382460112.20000005</v>
      </c>
      <c r="E22" s="37">
        <v>30.834371448677238</v>
      </c>
      <c r="F22" s="44">
        <v>93.366232161757239</v>
      </c>
      <c r="G22" s="39">
        <v>-1043023421.72</v>
      </c>
      <c r="H22" s="38">
        <v>8.7249812219050789</v>
      </c>
      <c r="I22" s="24"/>
      <c r="J22" s="24"/>
      <c r="K22" s="24"/>
      <c r="L22" s="24"/>
      <c r="M22" s="24"/>
      <c r="N22" s="24"/>
      <c r="O22" s="24"/>
    </row>
    <row r="23" spans="1:15" ht="15" customHeight="1" x14ac:dyDescent="0.25">
      <c r="A23" s="53"/>
      <c r="B23" s="35" t="s">
        <v>4</v>
      </c>
      <c r="C23" s="36">
        <v>-317243995.28999996</v>
      </c>
      <c r="D23" s="36">
        <v>-477139006.13</v>
      </c>
      <c r="E23" s="37" t="s">
        <v>29</v>
      </c>
      <c r="F23" s="38">
        <v>72.459904152477876</v>
      </c>
      <c r="G23" s="39">
        <v>-696205157.13</v>
      </c>
      <c r="H23" s="40">
        <v>23.952600557625704</v>
      </c>
      <c r="I23" s="24"/>
      <c r="J23" s="24"/>
      <c r="K23" s="24"/>
      <c r="L23" s="24"/>
      <c r="M23" s="24"/>
      <c r="N23" s="24"/>
      <c r="O23" s="24"/>
    </row>
    <row r="24" spans="1:15" ht="15" customHeight="1" x14ac:dyDescent="0.25">
      <c r="A24" s="53"/>
      <c r="B24" s="35" t="s">
        <v>3</v>
      </c>
      <c r="C24" s="36">
        <v>-831525848.12999988</v>
      </c>
      <c r="D24" s="36">
        <v>-543107511.53999996</v>
      </c>
      <c r="E24" s="37">
        <v>93.493887147355608</v>
      </c>
      <c r="F24" s="44">
        <v>126.63305983287741</v>
      </c>
      <c r="G24" s="39">
        <v>-938238580.54999995</v>
      </c>
      <c r="H24" s="38">
        <v>10.576763515493463</v>
      </c>
      <c r="I24" s="24"/>
      <c r="J24" s="24"/>
      <c r="K24" s="24"/>
      <c r="L24" s="24"/>
      <c r="M24" s="24"/>
      <c r="N24" s="24"/>
      <c r="O24" s="24"/>
    </row>
    <row r="25" spans="1:15" ht="15" x14ac:dyDescent="0.2">
      <c r="A25" s="52" t="s">
        <v>8</v>
      </c>
      <c r="B25" s="52"/>
      <c r="C25" s="31">
        <v>-727346959.01999998</v>
      </c>
      <c r="D25" s="31">
        <v>476453818.38000035</v>
      </c>
      <c r="E25" s="34"/>
      <c r="F25" s="33">
        <v>83.00297177072332</v>
      </c>
      <c r="G25" s="31">
        <v>-1308306711.1500001</v>
      </c>
      <c r="H25" s="34">
        <v>9.3761654846805271</v>
      </c>
      <c r="I25" s="24"/>
      <c r="J25" s="24"/>
      <c r="K25" s="24"/>
      <c r="L25" s="24"/>
      <c r="M25" s="24"/>
      <c r="N25" s="24"/>
      <c r="O25" s="24"/>
    </row>
    <row r="26" spans="1:15" s="23" customFormat="1" ht="15" customHeight="1" x14ac:dyDescent="0.25">
      <c r="A26" s="53">
        <v>2014</v>
      </c>
      <c r="B26" s="35" t="s">
        <v>5</v>
      </c>
      <c r="C26" s="36">
        <v>568997874.95000005</v>
      </c>
      <c r="D26" s="36">
        <v>1650067816.4500003</v>
      </c>
      <c r="E26" s="37">
        <v>0.88590779865474978</v>
      </c>
      <c r="F26" s="38">
        <v>77.929612554844184</v>
      </c>
      <c r="G26" s="39">
        <v>889504506.93000007</v>
      </c>
      <c r="H26" s="38">
        <v>7.6710618368564782</v>
      </c>
      <c r="I26" s="24"/>
      <c r="J26" s="24"/>
      <c r="K26" s="24"/>
      <c r="L26" s="24"/>
      <c r="M26" s="24"/>
      <c r="N26" s="24"/>
      <c r="O26" s="24"/>
    </row>
    <row r="27" spans="1:15" s="23" customFormat="1" ht="15" customHeight="1" x14ac:dyDescent="0.25">
      <c r="A27" s="53"/>
      <c r="B27" s="35" t="s">
        <v>4</v>
      </c>
      <c r="C27" s="36">
        <v>-291259046.07999998</v>
      </c>
      <c r="D27" s="36">
        <v>-460891307.59999996</v>
      </c>
      <c r="E27" s="37" t="s">
        <v>29</v>
      </c>
      <c r="F27" s="44">
        <v>71.509939715553827</v>
      </c>
      <c r="G27" s="39">
        <v>-679957458.60000002</v>
      </c>
      <c r="H27" s="40">
        <v>25.537312391971522</v>
      </c>
      <c r="I27" s="24"/>
      <c r="J27" s="24"/>
      <c r="K27" s="24"/>
      <c r="L27" s="24"/>
      <c r="M27" s="24"/>
      <c r="N27" s="24"/>
      <c r="O27" s="24"/>
    </row>
    <row r="28" spans="1:15" s="23" customFormat="1" ht="15" customHeight="1" x14ac:dyDescent="0.25">
      <c r="A28" s="53"/>
      <c r="B28" s="35" t="s">
        <v>3</v>
      </c>
      <c r="C28" s="36">
        <v>-1005085787.8900001</v>
      </c>
      <c r="D28" s="36">
        <v>-712722690.47000003</v>
      </c>
      <c r="E28" s="37">
        <v>95.94437934111113</v>
      </c>
      <c r="F28" s="44">
        <v>121.53450048848168</v>
      </c>
      <c r="G28" s="39">
        <v>-1517853759.48</v>
      </c>
      <c r="H28" s="38">
        <v>10.355398781789171</v>
      </c>
      <c r="I28" s="24"/>
      <c r="J28" s="24"/>
      <c r="K28" s="24"/>
      <c r="L28" s="24"/>
      <c r="M28" s="24"/>
      <c r="N28" s="24"/>
      <c r="O28" s="24"/>
    </row>
    <row r="29" spans="1:15" ht="15" x14ac:dyDescent="0.2">
      <c r="A29" s="52" t="s">
        <v>7</v>
      </c>
      <c r="B29" s="52"/>
      <c r="C29" s="31">
        <v>-468769560.71999997</v>
      </c>
      <c r="D29" s="31">
        <v>1314810916.77</v>
      </c>
      <c r="E29" s="34"/>
      <c r="F29" s="33">
        <v>89.730477126740425</v>
      </c>
      <c r="G29" s="31">
        <v>-715029612.75999999</v>
      </c>
      <c r="H29" s="34">
        <v>10.233486973405173</v>
      </c>
      <c r="I29" s="24"/>
      <c r="J29" s="24"/>
      <c r="K29" s="24"/>
      <c r="L29" s="24"/>
      <c r="M29" s="24"/>
      <c r="N29" s="24"/>
      <c r="O29" s="24"/>
    </row>
    <row r="30" spans="1:15" s="23" customFormat="1" ht="15" customHeight="1" x14ac:dyDescent="0.25">
      <c r="A30" s="53">
        <v>2015</v>
      </c>
      <c r="B30" s="35" t="s">
        <v>5</v>
      </c>
      <c r="C30" s="36">
        <v>691413145.11999989</v>
      </c>
      <c r="D30" s="36">
        <v>2345633013.1199999</v>
      </c>
      <c r="E30" s="37">
        <v>1.433381600209422E-2</v>
      </c>
      <c r="F30" s="38">
        <v>90.660979497774889</v>
      </c>
      <c r="G30" s="39">
        <v>1589909703.5999999</v>
      </c>
      <c r="H30" s="38">
        <v>8.9208507668625945</v>
      </c>
      <c r="I30" s="24"/>
      <c r="J30" s="24"/>
      <c r="K30" s="24"/>
      <c r="L30" s="24"/>
      <c r="M30" s="24"/>
      <c r="N30" s="24"/>
      <c r="O30" s="24"/>
    </row>
    <row r="31" spans="1:15" s="23" customFormat="1" ht="15" customHeight="1" x14ac:dyDescent="0.25">
      <c r="A31" s="53"/>
      <c r="B31" s="35" t="s">
        <v>4</v>
      </c>
      <c r="C31" s="36">
        <v>-399710008.71999997</v>
      </c>
      <c r="D31" s="36">
        <v>-601356141.70000005</v>
      </c>
      <c r="E31" s="37">
        <v>97.886977200148252</v>
      </c>
      <c r="F31" s="38">
        <v>83.013312586951926</v>
      </c>
      <c r="G31" s="39">
        <v>-815582292.70000005</v>
      </c>
      <c r="H31" s="40">
        <v>30.707943256340155</v>
      </c>
      <c r="I31" s="24"/>
      <c r="J31" s="24"/>
      <c r="K31" s="24"/>
      <c r="L31" s="24"/>
      <c r="M31" s="24"/>
      <c r="N31" s="24"/>
      <c r="O31" s="24"/>
    </row>
    <row r="32" spans="1:15" s="23" customFormat="1" ht="15" customHeight="1" x14ac:dyDescent="0.25">
      <c r="A32" s="53"/>
      <c r="B32" s="35" t="s">
        <v>3</v>
      </c>
      <c r="C32" s="36">
        <v>-760472697.11999989</v>
      </c>
      <c r="D32" s="36">
        <v>-429465954.64999986</v>
      </c>
      <c r="E32" s="37">
        <v>97.23187402177382</v>
      </c>
      <c r="F32" s="38">
        <v>87.389462694427237</v>
      </c>
      <c r="G32" s="39">
        <v>-1489357023.6599998</v>
      </c>
      <c r="H32" s="38">
        <v>9.0904370371002301</v>
      </c>
      <c r="I32" s="24"/>
      <c r="J32" s="24"/>
      <c r="K32" s="24"/>
      <c r="L32" s="24"/>
      <c r="M32" s="24"/>
      <c r="N32" s="24"/>
      <c r="O32" s="24"/>
    </row>
    <row r="33" spans="1:15" ht="15" x14ac:dyDescent="0.2">
      <c r="A33" s="52" t="s">
        <v>6</v>
      </c>
      <c r="B33" s="52"/>
      <c r="C33" s="31">
        <v>-514022764.31999981</v>
      </c>
      <c r="D33" s="31">
        <v>1497786344.2000003</v>
      </c>
      <c r="E33" s="32"/>
      <c r="F33" s="33">
        <v>91.398009709835009</v>
      </c>
      <c r="G33" s="31">
        <v>145046460.96000001</v>
      </c>
      <c r="H33" s="34">
        <v>10.032260755433455</v>
      </c>
      <c r="I33" s="24"/>
      <c r="J33" s="24"/>
      <c r="K33" s="24"/>
      <c r="L33" s="24"/>
      <c r="M33" s="24"/>
      <c r="N33" s="24"/>
      <c r="O33" s="24"/>
    </row>
    <row r="34" spans="1:15" s="23" customFormat="1" ht="15" customHeight="1" x14ac:dyDescent="0.25">
      <c r="A34" s="53">
        <v>2016</v>
      </c>
      <c r="B34" s="35" t="s">
        <v>5</v>
      </c>
      <c r="C34" s="36">
        <v>692283253.34000015</v>
      </c>
      <c r="D34" s="36">
        <v>2528958822.6800003</v>
      </c>
      <c r="E34" s="37">
        <v>3.7120298740253292E-2</v>
      </c>
      <c r="F34" s="38">
        <v>92.896550680401518</v>
      </c>
      <c r="G34" s="39">
        <v>101086509.62</v>
      </c>
      <c r="H34" s="38">
        <v>8.803745521546011</v>
      </c>
      <c r="I34" s="24"/>
      <c r="J34" s="24"/>
      <c r="K34" s="24"/>
      <c r="L34" s="24"/>
      <c r="M34" s="24"/>
      <c r="N34" s="24"/>
      <c r="O34" s="24"/>
    </row>
    <row r="35" spans="1:15" s="23" customFormat="1" ht="15" customHeight="1" x14ac:dyDescent="0.25">
      <c r="A35" s="53"/>
      <c r="B35" s="35" t="s">
        <v>4</v>
      </c>
      <c r="C35" s="36">
        <v>-356651017.62</v>
      </c>
      <c r="D35" s="36">
        <v>-533543124.31000006</v>
      </c>
      <c r="E35" s="37">
        <v>96.930363818910351</v>
      </c>
      <c r="F35" s="38">
        <v>55.756987707982297</v>
      </c>
      <c r="G35" s="39">
        <v>64034707.380000003</v>
      </c>
      <c r="H35" s="40">
        <v>34.560621581826581</v>
      </c>
      <c r="I35" s="24"/>
      <c r="J35" s="24"/>
      <c r="K35" s="24"/>
      <c r="L35" s="24"/>
      <c r="M35" s="24"/>
      <c r="N35" s="24"/>
      <c r="O35" s="24"/>
    </row>
    <row r="36" spans="1:15" s="23" customFormat="1" ht="15" customHeight="1" x14ac:dyDescent="0.25">
      <c r="A36" s="53"/>
      <c r="B36" s="35" t="s">
        <v>3</v>
      </c>
      <c r="C36" s="36">
        <v>-849655000.03999996</v>
      </c>
      <c r="D36" s="36">
        <v>-497629354.17000008</v>
      </c>
      <c r="E36" s="37">
        <v>99.339885057959279</v>
      </c>
      <c r="F36" s="44">
        <v>93.591590329599768</v>
      </c>
      <c r="G36" s="39">
        <v>-20074756.039999999</v>
      </c>
      <c r="H36" s="38">
        <v>9.7664218969637666</v>
      </c>
      <c r="I36" s="24"/>
      <c r="J36" s="24"/>
      <c r="K36" s="24"/>
      <c r="L36" s="24"/>
      <c r="M36" s="24"/>
      <c r="N36" s="24"/>
      <c r="O36" s="24"/>
    </row>
    <row r="37" spans="1:15" s="23" customFormat="1" ht="15" customHeight="1" x14ac:dyDescent="0.2">
      <c r="A37" s="52" t="s">
        <v>20</v>
      </c>
      <c r="B37" s="52"/>
      <c r="C37" s="31">
        <v>-552354530.59000003</v>
      </c>
      <c r="D37" s="31">
        <v>1999537366.5600004</v>
      </c>
      <c r="E37" s="32"/>
      <c r="F37" s="33">
        <v>93.01</v>
      </c>
      <c r="G37" s="31">
        <v>-1743902483.6999998</v>
      </c>
      <c r="H37" s="34">
        <v>9.3000000000000007</v>
      </c>
      <c r="I37" s="24"/>
      <c r="J37" s="24"/>
      <c r="K37" s="24"/>
      <c r="L37" s="24"/>
      <c r="M37" s="24"/>
      <c r="N37" s="24"/>
      <c r="O37" s="24"/>
    </row>
    <row r="38" spans="1:15" s="23" customFormat="1" ht="15" customHeight="1" x14ac:dyDescent="0.25">
      <c r="A38" s="53">
        <v>2017</v>
      </c>
      <c r="B38" s="35" t="s">
        <v>5</v>
      </c>
      <c r="C38" s="36">
        <v>599173702.92999995</v>
      </c>
      <c r="D38" s="36">
        <v>2946755935.4000001</v>
      </c>
      <c r="E38" s="37">
        <v>0.95</v>
      </c>
      <c r="F38" s="38">
        <v>92.85</v>
      </c>
      <c r="G38" s="39">
        <v>914695997.58000004</v>
      </c>
      <c r="H38" s="38">
        <v>8.14</v>
      </c>
      <c r="I38" s="24"/>
      <c r="J38" s="24"/>
      <c r="K38" s="24"/>
      <c r="L38" s="24"/>
      <c r="M38" s="24"/>
      <c r="N38" s="24"/>
      <c r="O38" s="24"/>
    </row>
    <row r="39" spans="1:15" s="23" customFormat="1" ht="15" customHeight="1" x14ac:dyDescent="0.25">
      <c r="A39" s="53"/>
      <c r="B39" s="35" t="s">
        <v>4</v>
      </c>
      <c r="C39" s="36">
        <v>-504017674.25</v>
      </c>
      <c r="D39" s="36">
        <v>-630300383.50999999</v>
      </c>
      <c r="E39" s="37">
        <v>96.51</v>
      </c>
      <c r="F39" s="44">
        <v>80.59</v>
      </c>
      <c r="G39" s="39">
        <v>-836642534.50999999</v>
      </c>
      <c r="H39" s="40">
        <v>37.86</v>
      </c>
      <c r="I39" s="24"/>
      <c r="J39" s="24"/>
      <c r="K39" s="24"/>
      <c r="L39" s="24"/>
      <c r="M39" s="24"/>
      <c r="N39" s="24"/>
      <c r="O39" s="24"/>
    </row>
    <row r="40" spans="1:15" s="23" customFormat="1" ht="15" customHeight="1" x14ac:dyDescent="0.25">
      <c r="A40" s="53"/>
      <c r="B40" s="35" t="s">
        <v>3</v>
      </c>
      <c r="C40" s="36">
        <v>-647510559.26999998</v>
      </c>
      <c r="D40" s="36">
        <v>-316918185.32999998</v>
      </c>
      <c r="E40" s="37">
        <v>94.14</v>
      </c>
      <c r="F40" s="44">
        <v>97.76</v>
      </c>
      <c r="G40" s="39">
        <v>-1821955946.77</v>
      </c>
      <c r="H40" s="38">
        <v>10.83</v>
      </c>
      <c r="I40" s="24"/>
      <c r="J40" s="24"/>
      <c r="K40" s="24"/>
      <c r="L40" s="24"/>
      <c r="M40" s="24"/>
      <c r="N40" s="24"/>
      <c r="O40" s="24"/>
    </row>
    <row r="41" spans="1:15" s="23" customFormat="1" ht="15" customHeight="1" x14ac:dyDescent="0.2">
      <c r="A41" s="52" t="s">
        <v>21</v>
      </c>
      <c r="B41" s="52"/>
      <c r="C41" s="31">
        <v>-704526158.56999993</v>
      </c>
      <c r="D41" s="31">
        <v>2378591955.29</v>
      </c>
      <c r="E41" s="32"/>
      <c r="F41" s="33">
        <v>0.94379999999999997</v>
      </c>
      <c r="G41" s="31">
        <v>-2839956980.3499999</v>
      </c>
      <c r="H41" s="34">
        <v>8.92</v>
      </c>
      <c r="I41" s="24"/>
      <c r="J41" s="24"/>
      <c r="K41" s="24"/>
      <c r="L41" s="24"/>
      <c r="M41" s="24"/>
      <c r="N41" s="24"/>
      <c r="O41" s="24"/>
    </row>
    <row r="42" spans="1:15" s="23" customFormat="1" ht="15" customHeight="1" x14ac:dyDescent="0.25">
      <c r="A42" s="53">
        <v>2018</v>
      </c>
      <c r="B42" s="35" t="s">
        <v>5</v>
      </c>
      <c r="C42" s="36">
        <v>537017700.76999998</v>
      </c>
      <c r="D42" s="36">
        <v>3420071481.5599999</v>
      </c>
      <c r="E42" s="37">
        <v>0.22</v>
      </c>
      <c r="F42" s="38">
        <v>94.24</v>
      </c>
      <c r="G42" s="39">
        <v>173828612.36000001</v>
      </c>
      <c r="H42" s="38">
        <v>7.83</v>
      </c>
      <c r="I42" s="24"/>
      <c r="J42" s="24"/>
      <c r="K42" s="24"/>
      <c r="L42" s="24"/>
      <c r="M42" s="24"/>
      <c r="N42" s="24"/>
      <c r="O42" s="24"/>
    </row>
    <row r="43" spans="1:15" s="23" customFormat="1" ht="15" customHeight="1" x14ac:dyDescent="0.25">
      <c r="A43" s="53"/>
      <c r="B43" s="35" t="s">
        <v>4</v>
      </c>
      <c r="C43" s="36">
        <v>-614840526.53999996</v>
      </c>
      <c r="D43" s="36">
        <v>-824340624.84000003</v>
      </c>
      <c r="E43" s="37">
        <v>94.34</v>
      </c>
      <c r="F43" s="38">
        <v>83.78</v>
      </c>
      <c r="G43" s="39">
        <v>-1030682775.84</v>
      </c>
      <c r="H43" s="40">
        <v>47.86</v>
      </c>
      <c r="I43" s="24"/>
      <c r="J43" s="24"/>
      <c r="K43" s="24"/>
      <c r="L43" s="24"/>
      <c r="M43" s="24"/>
      <c r="N43" s="24"/>
      <c r="O43" s="24"/>
    </row>
    <row r="44" spans="1:15" s="23" customFormat="1" ht="15" customHeight="1" x14ac:dyDescent="0.25">
      <c r="A44" s="53"/>
      <c r="B44" s="35" t="s">
        <v>3</v>
      </c>
      <c r="C44" s="36">
        <v>-626703332.79999995</v>
      </c>
      <c r="D44" s="36">
        <v>-217138901.43000001</v>
      </c>
      <c r="E44" s="37">
        <v>67.75</v>
      </c>
      <c r="F44" s="44">
        <v>97.71</v>
      </c>
      <c r="G44" s="39">
        <v>-1983102816.8699999</v>
      </c>
      <c r="H44" s="38">
        <v>10.32</v>
      </c>
      <c r="I44" s="24"/>
      <c r="J44" s="24"/>
      <c r="K44" s="24"/>
      <c r="L44" s="24"/>
      <c r="M44" s="24"/>
      <c r="N44" s="24"/>
      <c r="O44" s="24"/>
    </row>
    <row r="45" spans="1:15" s="23" customFormat="1" ht="15" customHeight="1" x14ac:dyDescent="0.2">
      <c r="A45" s="52" t="s">
        <v>22</v>
      </c>
      <c r="B45" s="52"/>
      <c r="C45" s="31">
        <v>-1350210703.52</v>
      </c>
      <c r="D45" s="31">
        <v>1924322811.4400001</v>
      </c>
      <c r="E45" s="32"/>
      <c r="F45" s="47">
        <v>0.97599999999999998</v>
      </c>
      <c r="G45" s="31">
        <v>-3366478420.1800003</v>
      </c>
      <c r="H45" s="34">
        <v>8.93</v>
      </c>
      <c r="I45" s="24"/>
      <c r="J45" s="24"/>
      <c r="K45" s="24"/>
      <c r="L45" s="24"/>
      <c r="M45" s="24"/>
      <c r="N45" s="24"/>
      <c r="O45" s="24"/>
    </row>
    <row r="46" spans="1:15" s="23" customFormat="1" ht="15" customHeight="1" x14ac:dyDescent="0.25">
      <c r="A46" s="53">
        <v>2019</v>
      </c>
      <c r="B46" s="35" t="s">
        <v>5</v>
      </c>
      <c r="C46" s="36">
        <v>83167344.140000001</v>
      </c>
      <c r="D46" s="36">
        <v>2996141092.4000001</v>
      </c>
      <c r="E46" s="37">
        <v>0.02</v>
      </c>
      <c r="F46" s="44">
        <v>97.54</v>
      </c>
      <c r="G46" s="39">
        <v>-243477776.80000001</v>
      </c>
      <c r="H46" s="38">
        <v>7.89</v>
      </c>
      <c r="I46" s="24"/>
      <c r="J46" s="24"/>
      <c r="K46" s="24"/>
      <c r="L46" s="24"/>
      <c r="M46" s="24"/>
      <c r="N46" s="24"/>
      <c r="O46" s="24"/>
    </row>
    <row r="47" spans="1:15" s="23" customFormat="1" ht="15" customHeight="1" x14ac:dyDescent="0.25">
      <c r="A47" s="53"/>
      <c r="B47" s="35" t="s">
        <v>4</v>
      </c>
      <c r="C47" s="36">
        <v>-450306281.18000001</v>
      </c>
      <c r="D47" s="36">
        <v>-676240361.64999998</v>
      </c>
      <c r="E47" s="37">
        <v>95.74</v>
      </c>
      <c r="F47" s="38">
        <v>73.28</v>
      </c>
      <c r="G47" s="39">
        <v>-875958512.64999998</v>
      </c>
      <c r="H47" s="40">
        <v>62.81</v>
      </c>
      <c r="I47" s="24"/>
      <c r="J47" s="24"/>
      <c r="K47" s="24"/>
      <c r="L47" s="24"/>
      <c r="M47" s="24"/>
      <c r="N47" s="24"/>
      <c r="O47" s="24"/>
    </row>
    <row r="48" spans="1:15" s="23" customFormat="1" ht="15" customHeight="1" x14ac:dyDescent="0.25">
      <c r="A48" s="53"/>
      <c r="B48" s="35" t="s">
        <v>3</v>
      </c>
      <c r="C48" s="36">
        <v>-983071766.48000002</v>
      </c>
      <c r="D48" s="36">
        <v>-395577919.31</v>
      </c>
      <c r="E48" s="37">
        <v>90.22</v>
      </c>
      <c r="F48" s="44">
        <v>101.97</v>
      </c>
      <c r="G48" s="39">
        <v>-2247042130.73</v>
      </c>
      <c r="H48" s="38">
        <v>10.039999999999999</v>
      </c>
      <c r="I48" s="24"/>
      <c r="J48" s="24"/>
      <c r="K48" s="24"/>
      <c r="L48" s="24"/>
      <c r="M48" s="24"/>
      <c r="N48" s="24"/>
      <c r="O48" s="24"/>
    </row>
    <row r="49" spans="1:15" s="23" customFormat="1" ht="15" customHeight="1" x14ac:dyDescent="0.2">
      <c r="A49" s="52" t="s">
        <v>23</v>
      </c>
      <c r="B49" s="52"/>
      <c r="C49" s="31">
        <v>949200710.48999989</v>
      </c>
      <c r="D49" s="31">
        <v>6337416709.5799999</v>
      </c>
      <c r="E49" s="32"/>
      <c r="F49" s="47">
        <v>0.82750000000000001</v>
      </c>
      <c r="G49" s="31">
        <v>1046615477.96</v>
      </c>
      <c r="H49" s="34">
        <v>7.48</v>
      </c>
      <c r="I49" s="24"/>
      <c r="J49" s="24"/>
      <c r="K49" s="24"/>
      <c r="L49" s="24"/>
      <c r="M49" s="24"/>
      <c r="N49" s="24"/>
      <c r="O49" s="24"/>
    </row>
    <row r="50" spans="1:15" s="23" customFormat="1" ht="15" customHeight="1" x14ac:dyDescent="0.25">
      <c r="A50" s="53">
        <v>2020</v>
      </c>
      <c r="B50" s="35" t="s">
        <v>5</v>
      </c>
      <c r="C50" s="36">
        <v>2043714750.0999999</v>
      </c>
      <c r="D50" s="36">
        <v>6600118485.1800003</v>
      </c>
      <c r="E50" s="37">
        <v>0.2</v>
      </c>
      <c r="F50" s="44">
        <v>83.41</v>
      </c>
      <c r="G50" s="39">
        <v>3360499615.98</v>
      </c>
      <c r="H50" s="38">
        <v>7.29</v>
      </c>
      <c r="I50" s="24"/>
      <c r="J50" s="24"/>
      <c r="K50" s="24"/>
      <c r="L50" s="24"/>
      <c r="M50" s="24"/>
      <c r="N50" s="24"/>
      <c r="O50" s="24"/>
    </row>
    <row r="51" spans="1:15" s="23" customFormat="1" ht="15" customHeight="1" x14ac:dyDescent="0.25">
      <c r="A51" s="53"/>
      <c r="B51" s="35" t="s">
        <v>4</v>
      </c>
      <c r="C51" s="36">
        <v>-284315520.97000003</v>
      </c>
      <c r="D51" s="36">
        <v>-324735087.95999998</v>
      </c>
      <c r="E51" s="37">
        <v>0</v>
      </c>
      <c r="F51" s="38">
        <v>0</v>
      </c>
      <c r="G51" s="39">
        <v>-524453238.95999998</v>
      </c>
      <c r="H51" s="40">
        <v>0</v>
      </c>
      <c r="I51" s="24"/>
      <c r="J51" s="24"/>
      <c r="K51" s="24"/>
      <c r="L51" s="24"/>
      <c r="M51" s="24"/>
      <c r="N51" s="24"/>
      <c r="O51" s="24"/>
    </row>
    <row r="52" spans="1:15" s="23" customFormat="1" ht="15" customHeight="1" x14ac:dyDescent="0.25">
      <c r="A52" s="53"/>
      <c r="B52" s="35" t="s">
        <v>3</v>
      </c>
      <c r="C52" s="36">
        <v>-810198518.63999999</v>
      </c>
      <c r="D52" s="36">
        <v>62033312.359999999</v>
      </c>
      <c r="E52" s="37">
        <v>46.38</v>
      </c>
      <c r="F52" s="44">
        <v>76.91</v>
      </c>
      <c r="G52" s="39">
        <v>-1789430899.0599999</v>
      </c>
      <c r="H52" s="38">
        <v>9.17</v>
      </c>
      <c r="I52" s="24"/>
      <c r="J52" s="24"/>
      <c r="K52" s="24"/>
      <c r="L52" s="24"/>
      <c r="M52" s="24"/>
      <c r="N52" s="24"/>
      <c r="O52" s="24"/>
    </row>
    <row r="53" spans="1:15" ht="15" x14ac:dyDescent="0.2">
      <c r="A53" s="52" t="s">
        <v>28</v>
      </c>
      <c r="B53" s="52"/>
      <c r="C53" s="31">
        <v>-55571369.409999847</v>
      </c>
      <c r="D53" s="31">
        <v>5565742247.7699995</v>
      </c>
      <c r="E53" s="32"/>
      <c r="F53" s="47">
        <v>95.41</v>
      </c>
      <c r="G53" s="31">
        <v>260194800.50999999</v>
      </c>
      <c r="H53" s="34">
        <v>6.6</v>
      </c>
      <c r="I53" s="24"/>
      <c r="J53" s="24"/>
      <c r="K53" s="24"/>
      <c r="L53" s="24"/>
      <c r="M53" s="24"/>
      <c r="N53" s="24"/>
      <c r="O53" s="24">
        <f t="shared" ref="O53" si="0">SUM(I54:I55)-I53</f>
        <v>0</v>
      </c>
    </row>
    <row r="54" spans="1:15" s="23" customFormat="1" ht="15" customHeight="1" x14ac:dyDescent="0.25">
      <c r="A54" s="53">
        <v>2021</v>
      </c>
      <c r="B54" s="35" t="s">
        <v>5</v>
      </c>
      <c r="C54" s="36">
        <v>1104442911.6400001</v>
      </c>
      <c r="D54" s="36">
        <v>5629822520.7399998</v>
      </c>
      <c r="E54" s="37">
        <v>2.13</v>
      </c>
      <c r="F54" s="38">
        <v>96.08</v>
      </c>
      <c r="G54" s="39">
        <v>2398675651.54</v>
      </c>
      <c r="H54" s="38">
        <v>6.46</v>
      </c>
      <c r="I54" s="24"/>
      <c r="J54" s="24"/>
      <c r="K54" s="24"/>
      <c r="L54" s="24"/>
      <c r="M54" s="24"/>
      <c r="N54" s="24"/>
      <c r="O54" s="24"/>
    </row>
    <row r="55" spans="1:15" s="23" customFormat="1" ht="15" customHeight="1" x14ac:dyDescent="0.25">
      <c r="A55" s="53"/>
      <c r="B55" s="35" t="s">
        <v>3</v>
      </c>
      <c r="C55" s="36">
        <v>-1160014281.05</v>
      </c>
      <c r="D55" s="36">
        <v>-64080272.969999999</v>
      </c>
      <c r="E55" s="37">
        <v>79.37</v>
      </c>
      <c r="F55" s="44">
        <v>102.06</v>
      </c>
      <c r="G55" s="39">
        <v>-2138480851.03</v>
      </c>
      <c r="H55" s="38">
        <v>7.7</v>
      </c>
      <c r="I55" s="24"/>
      <c r="J55" s="24"/>
      <c r="K55" s="24"/>
      <c r="L55" s="24"/>
      <c r="M55" s="24"/>
      <c r="N55" s="24"/>
      <c r="O55" s="24"/>
    </row>
    <row r="56" spans="1:15" s="23" customFormat="1" ht="15" customHeight="1" x14ac:dyDescent="0.2">
      <c r="A56" s="52" t="s">
        <v>30</v>
      </c>
      <c r="B56" s="52"/>
      <c r="C56" s="31">
        <v>937126364.64999998</v>
      </c>
      <c r="D56" s="31">
        <v>5510264985.6199999</v>
      </c>
      <c r="E56" s="32"/>
      <c r="F56" s="33">
        <v>97.37</v>
      </c>
      <c r="G56" s="31">
        <v>-29945088.889999866</v>
      </c>
      <c r="H56" s="34">
        <v>6.08</v>
      </c>
      <c r="I56" s="24"/>
      <c r="J56" s="24"/>
      <c r="K56" s="24"/>
      <c r="L56" s="24"/>
      <c r="M56" s="24"/>
      <c r="N56" s="24"/>
      <c r="O56" s="24"/>
    </row>
    <row r="57" spans="1:15" s="23" customFormat="1" ht="15" customHeight="1" x14ac:dyDescent="0.25">
      <c r="A57" s="53">
        <v>2022</v>
      </c>
      <c r="B57" s="35" t="s">
        <v>35</v>
      </c>
      <c r="C57" s="36">
        <v>1600796270.48</v>
      </c>
      <c r="D57" s="36">
        <v>5258249172.9200001</v>
      </c>
      <c r="E57" s="48">
        <v>12.75</v>
      </c>
      <c r="F57" s="49">
        <v>97.56</v>
      </c>
      <c r="G57" s="50">
        <v>2029750303.72</v>
      </c>
      <c r="H57" s="39">
        <v>6.14</v>
      </c>
      <c r="I57" s="24"/>
      <c r="J57" s="24"/>
      <c r="K57" s="24"/>
      <c r="L57" s="24"/>
      <c r="M57" s="24"/>
      <c r="N57" s="24"/>
      <c r="O57" s="24"/>
    </row>
    <row r="58" spans="1:15" s="23" customFormat="1" ht="15" customHeight="1" x14ac:dyDescent="0.25">
      <c r="A58" s="53"/>
      <c r="B58" s="35" t="s">
        <v>5</v>
      </c>
      <c r="C58" s="36">
        <v>381724189.30000001</v>
      </c>
      <c r="D58" s="36">
        <v>139695461.59</v>
      </c>
      <c r="E58" s="37">
        <v>0</v>
      </c>
      <c r="F58" s="38">
        <v>94.75</v>
      </c>
      <c r="G58" s="39">
        <v>119736834.34</v>
      </c>
      <c r="H58" s="38">
        <v>30.07</v>
      </c>
      <c r="I58" s="24"/>
      <c r="J58" s="24"/>
      <c r="K58" s="24"/>
      <c r="L58" s="24"/>
      <c r="M58" s="24"/>
      <c r="N58" s="24"/>
      <c r="O58" s="24"/>
    </row>
    <row r="59" spans="1:15" s="23" customFormat="1" ht="15" customHeight="1" x14ac:dyDescent="0.25">
      <c r="A59" s="53"/>
      <c r="B59" s="35" t="s">
        <v>3</v>
      </c>
      <c r="C59" s="36">
        <v>-1045394095.13</v>
      </c>
      <c r="D59" s="36">
        <v>112320351.11</v>
      </c>
      <c r="E59" s="45">
        <v>85.79</v>
      </c>
      <c r="F59" s="44">
        <v>96.15</v>
      </c>
      <c r="G59" s="39">
        <v>-2179432226.9499998</v>
      </c>
      <c r="H59" s="44">
        <v>7.15</v>
      </c>
      <c r="I59" s="24"/>
      <c r="J59" s="24"/>
      <c r="K59" s="24"/>
      <c r="L59" s="24"/>
      <c r="M59" s="24"/>
      <c r="N59" s="24"/>
      <c r="O59" s="24"/>
    </row>
    <row r="60" spans="1:15" s="23" customFormat="1" ht="15" customHeight="1" x14ac:dyDescent="0.2">
      <c r="A60" s="52" t="s">
        <v>34</v>
      </c>
      <c r="B60" s="52"/>
      <c r="C60" s="31">
        <v>-401112255.45000017</v>
      </c>
      <c r="D60" s="31">
        <v>4857384833.4299994</v>
      </c>
      <c r="E60" s="32"/>
      <c r="F60" s="47">
        <v>101.91</v>
      </c>
      <c r="G60" s="31">
        <v>-893545241.07999992</v>
      </c>
      <c r="H60" s="34">
        <v>6.66</v>
      </c>
      <c r="I60" s="24"/>
      <c r="J60" s="24"/>
      <c r="K60" s="24"/>
      <c r="L60" s="24"/>
      <c r="M60" s="24"/>
      <c r="N60" s="24"/>
      <c r="O60" s="24"/>
    </row>
    <row r="61" spans="1:15" s="23" customFormat="1" ht="15" customHeight="1" x14ac:dyDescent="0.25">
      <c r="A61" s="53">
        <v>2023</v>
      </c>
      <c r="B61" s="35" t="s">
        <v>35</v>
      </c>
      <c r="C61" s="36">
        <v>-1190410635.8800001</v>
      </c>
      <c r="D61" s="36">
        <v>-76318513.870000005</v>
      </c>
      <c r="E61" s="46">
        <v>100</v>
      </c>
      <c r="F61" s="44">
        <v>103.09</v>
      </c>
      <c r="G61" s="39">
        <v>-2598311091.9299998</v>
      </c>
      <c r="H61" s="51">
        <v>7.82</v>
      </c>
      <c r="I61" s="24"/>
      <c r="J61" s="24"/>
      <c r="K61" s="24"/>
      <c r="L61" s="24"/>
      <c r="M61" s="24"/>
      <c r="N61" s="24"/>
      <c r="O61" s="24"/>
    </row>
    <row r="62" spans="1:15" s="23" customFormat="1" ht="15" customHeight="1" x14ac:dyDescent="0.25">
      <c r="A62" s="53"/>
      <c r="B62" s="35" t="s">
        <v>5</v>
      </c>
      <c r="C62" s="36">
        <v>542206307.27999997</v>
      </c>
      <c r="D62" s="36">
        <v>4854610983.0699997</v>
      </c>
      <c r="E62" s="45">
        <v>0</v>
      </c>
      <c r="F62" s="44">
        <v>102.4</v>
      </c>
      <c r="G62" s="39">
        <v>1635872113.8699999</v>
      </c>
      <c r="H62" s="38">
        <v>6.02</v>
      </c>
      <c r="I62" s="24"/>
      <c r="J62" s="24"/>
      <c r="K62" s="24"/>
      <c r="L62" s="24"/>
      <c r="M62" s="24"/>
      <c r="N62" s="24"/>
      <c r="O62" s="24"/>
    </row>
    <row r="63" spans="1:15" s="23" customFormat="1" ht="15" customHeight="1" x14ac:dyDescent="0.25">
      <c r="A63" s="53"/>
      <c r="B63" s="35" t="s">
        <v>3</v>
      </c>
      <c r="C63" s="36">
        <v>247092073.15000001</v>
      </c>
      <c r="D63" s="36">
        <v>79092364.230000004</v>
      </c>
      <c r="E63" s="45">
        <v>40.51</v>
      </c>
      <c r="F63" s="38">
        <v>83.3</v>
      </c>
      <c r="G63" s="39">
        <v>68893736.980000004</v>
      </c>
      <c r="H63" s="44">
        <v>23.4</v>
      </c>
      <c r="I63" s="24"/>
      <c r="J63" s="24"/>
      <c r="K63" s="24"/>
      <c r="L63" s="24"/>
      <c r="M63" s="24"/>
      <c r="N63" s="24"/>
      <c r="O63" s="24"/>
    </row>
    <row r="64" spans="1:15" x14ac:dyDescent="0.2">
      <c r="A64" s="22" t="s">
        <v>2</v>
      </c>
      <c r="B64" s="21"/>
      <c r="C64" s="21"/>
      <c r="D64" s="20"/>
      <c r="E64" s="20"/>
      <c r="F64" s="19"/>
      <c r="G64" s="20"/>
      <c r="H64" s="19"/>
    </row>
    <row r="65" spans="1:14" ht="11.25" customHeight="1" x14ac:dyDescent="0.2">
      <c r="A65" s="41" t="s">
        <v>1</v>
      </c>
      <c r="B65" s="18"/>
      <c r="C65" s="18"/>
      <c r="D65" s="18"/>
      <c r="E65" s="18"/>
      <c r="F65" s="17"/>
      <c r="G65" s="18"/>
      <c r="H65" s="17"/>
    </row>
    <row r="66" spans="1:14" ht="11.25" customHeight="1" x14ac:dyDescent="0.2">
      <c r="A66" s="41"/>
      <c r="B66" s="18"/>
      <c r="C66" s="18"/>
      <c r="D66" s="18"/>
      <c r="E66" s="18"/>
      <c r="F66" s="17"/>
      <c r="G66" s="18"/>
      <c r="H66" s="17"/>
    </row>
    <row r="67" spans="1:14" ht="10.5" customHeight="1" x14ac:dyDescent="0.2">
      <c r="A67" s="41"/>
      <c r="B67" s="18"/>
      <c r="C67" s="18"/>
      <c r="D67" s="18"/>
      <c r="E67" s="18"/>
      <c r="F67" s="17"/>
      <c r="G67" s="18"/>
      <c r="H67" s="17"/>
    </row>
    <row r="68" spans="1:14" s="6" customFormat="1" ht="13.5" thickBot="1" x14ac:dyDescent="0.25">
      <c r="A68" s="42" t="s">
        <v>0</v>
      </c>
      <c r="B68" s="43"/>
      <c r="C68" s="43"/>
      <c r="D68" s="43"/>
      <c r="E68" s="43"/>
      <c r="F68" s="9"/>
      <c r="G68" s="43"/>
      <c r="H68" s="9"/>
      <c r="I68" s="3"/>
      <c r="J68" s="3"/>
      <c r="K68" s="3"/>
      <c r="L68" s="3"/>
      <c r="M68" s="3"/>
      <c r="N68" s="3"/>
    </row>
    <row r="69" spans="1:14" s="6" customFormat="1" ht="13.5" customHeight="1" thickBot="1" x14ac:dyDescent="0.25">
      <c r="A69" s="64" t="s">
        <v>24</v>
      </c>
      <c r="B69" s="65"/>
      <c r="C69" s="65"/>
      <c r="D69" s="65"/>
      <c r="E69" s="65"/>
      <c r="F69" s="65"/>
      <c r="G69" s="65"/>
      <c r="H69" s="65"/>
      <c r="I69" s="3"/>
      <c r="J69" s="3"/>
      <c r="K69" s="3"/>
      <c r="L69" s="3"/>
      <c r="M69" s="3"/>
      <c r="N69" s="3"/>
    </row>
    <row r="70" spans="1:14" s="6" customFormat="1" ht="12.75" customHeight="1" thickBot="1" x14ac:dyDescent="0.25">
      <c r="A70" s="64" t="s">
        <v>37</v>
      </c>
      <c r="B70" s="65"/>
      <c r="C70" s="65"/>
      <c r="D70" s="65"/>
      <c r="E70" s="65"/>
      <c r="F70" s="65"/>
      <c r="G70" s="65"/>
      <c r="H70" s="70"/>
      <c r="I70" s="3"/>
      <c r="J70" s="3"/>
      <c r="K70" s="3"/>
      <c r="L70" s="3"/>
      <c r="M70" s="3"/>
      <c r="N70" s="3"/>
    </row>
    <row r="71" spans="1:14" s="6" customFormat="1" ht="12.75" customHeight="1" x14ac:dyDescent="0.2">
      <c r="A71" s="64" t="s">
        <v>31</v>
      </c>
      <c r="B71" s="65"/>
      <c r="C71" s="65"/>
      <c r="D71" s="65"/>
      <c r="E71" s="65"/>
      <c r="F71" s="65"/>
      <c r="G71" s="65"/>
      <c r="H71" s="70"/>
      <c r="I71" s="11"/>
      <c r="J71" s="11"/>
      <c r="K71" s="11"/>
      <c r="L71" s="11"/>
      <c r="M71" s="10"/>
    </row>
    <row r="72" spans="1:14" s="6" customFormat="1" ht="12.75" customHeight="1" x14ac:dyDescent="0.2">
      <c r="A72" s="68" t="s">
        <v>32</v>
      </c>
      <c r="B72" s="69"/>
      <c r="C72" s="69"/>
      <c r="D72" s="69"/>
      <c r="E72" s="69"/>
      <c r="F72" s="69"/>
      <c r="G72" s="69"/>
      <c r="H72" s="69"/>
      <c r="I72" s="11"/>
      <c r="J72" s="11"/>
      <c r="K72" s="11"/>
      <c r="L72" s="11"/>
      <c r="M72" s="10"/>
    </row>
    <row r="73" spans="1:14" s="6" customFormat="1" ht="12.75" customHeight="1" x14ac:dyDescent="0.2">
      <c r="A73" s="68" t="s">
        <v>25</v>
      </c>
      <c r="B73" s="69"/>
      <c r="C73" s="69"/>
      <c r="D73" s="69"/>
      <c r="E73" s="69"/>
      <c r="F73" s="69"/>
      <c r="G73" s="69"/>
      <c r="H73" s="69"/>
      <c r="I73" s="11"/>
      <c r="J73" s="11"/>
      <c r="K73" s="11"/>
      <c r="L73" s="11"/>
      <c r="M73" s="10"/>
    </row>
    <row r="74" spans="1:14" s="6" customFormat="1" x14ac:dyDescent="0.2">
      <c r="A74" s="66" t="s">
        <v>26</v>
      </c>
      <c r="B74" s="67"/>
      <c r="C74" s="67"/>
      <c r="D74" s="67"/>
      <c r="E74" s="67"/>
      <c r="F74" s="67"/>
      <c r="G74" s="67"/>
      <c r="H74" s="67"/>
      <c r="I74" s="16"/>
      <c r="J74" s="16"/>
      <c r="K74" s="16"/>
      <c r="L74" s="16"/>
      <c r="M74" s="15"/>
    </row>
    <row r="75" spans="1:14" s="6" customFormat="1" ht="27" customHeight="1" x14ac:dyDescent="0.2">
      <c r="A75" s="14"/>
      <c r="B75" s="13"/>
      <c r="C75" s="13"/>
      <c r="D75" s="13"/>
      <c r="E75" s="13"/>
      <c r="F75" s="13"/>
      <c r="G75" s="13"/>
      <c r="H75" s="13"/>
      <c r="I75" s="8"/>
      <c r="J75" s="8"/>
      <c r="K75" s="8"/>
      <c r="L75" s="8"/>
      <c r="M75" s="7"/>
    </row>
    <row r="76" spans="1:14" s="6" customFormat="1" ht="12.75" customHeight="1" x14ac:dyDescent="0.2">
      <c r="A76" s="12"/>
      <c r="B76" s="11"/>
      <c r="C76" s="11"/>
      <c r="D76" s="11"/>
      <c r="E76" s="11"/>
      <c r="F76" s="10"/>
      <c r="G76" s="11"/>
      <c r="H76" s="10"/>
      <c r="I76" s="8"/>
      <c r="J76" s="8"/>
      <c r="K76" s="8"/>
      <c r="L76" s="8"/>
      <c r="M76" s="7"/>
    </row>
    <row r="77" spans="1:14" s="6" customFormat="1" x14ac:dyDescent="0.2">
      <c r="F77" s="9"/>
      <c r="H77" s="4"/>
      <c r="I77" s="8"/>
      <c r="J77" s="8"/>
      <c r="K77" s="8"/>
      <c r="L77" s="8"/>
      <c r="M77" s="7"/>
    </row>
    <row r="78" spans="1:14" s="6" customFormat="1" x14ac:dyDescent="0.2">
      <c r="F78" s="9"/>
      <c r="H78" s="4"/>
      <c r="I78" s="8"/>
      <c r="J78" s="8"/>
      <c r="K78" s="8"/>
      <c r="L78" s="8"/>
      <c r="M78" s="7"/>
    </row>
    <row r="79" spans="1:14" s="6" customFormat="1" x14ac:dyDescent="0.2">
      <c r="F79" s="9"/>
      <c r="H79" s="4"/>
      <c r="I79" s="8"/>
      <c r="J79" s="8"/>
      <c r="K79" s="8"/>
      <c r="L79" s="8"/>
      <c r="M79" s="7"/>
    </row>
    <row r="80" spans="1:14" s="6" customFormat="1" x14ac:dyDescent="0.2">
      <c r="F80" s="9"/>
      <c r="H80" s="4"/>
      <c r="I80" s="8"/>
      <c r="J80" s="8"/>
      <c r="K80" s="8"/>
      <c r="L80" s="8"/>
      <c r="M80" s="7"/>
    </row>
    <row r="81" spans="6:13" s="6" customFormat="1" x14ac:dyDescent="0.2">
      <c r="F81" s="9"/>
      <c r="H81" s="4"/>
      <c r="I81" s="8"/>
      <c r="J81" s="8"/>
      <c r="K81" s="8"/>
      <c r="L81" s="8"/>
      <c r="M81" s="7"/>
    </row>
  </sheetData>
  <mergeCells count="39">
    <mergeCell ref="A69:H69"/>
    <mergeCell ref="A74:H74"/>
    <mergeCell ref="A72:H72"/>
    <mergeCell ref="A71:H71"/>
    <mergeCell ref="A73:H73"/>
    <mergeCell ref="A70:H70"/>
    <mergeCell ref="A14:A16"/>
    <mergeCell ref="A13:B13"/>
    <mergeCell ref="A6:H6"/>
    <mergeCell ref="A7:H7"/>
    <mergeCell ref="A22:A24"/>
    <mergeCell ref="A21:B21"/>
    <mergeCell ref="A18:A20"/>
    <mergeCell ref="A17:B17"/>
    <mergeCell ref="A1:H1"/>
    <mergeCell ref="A2:H2"/>
    <mergeCell ref="A10:A12"/>
    <mergeCell ref="A9:B9"/>
    <mergeCell ref="A3:H3"/>
    <mergeCell ref="A26:A28"/>
    <mergeCell ref="A25:B25"/>
    <mergeCell ref="A30:A32"/>
    <mergeCell ref="A29:B29"/>
    <mergeCell ref="A54:A55"/>
    <mergeCell ref="A53:B53"/>
    <mergeCell ref="A33:B33"/>
    <mergeCell ref="A34:A36"/>
    <mergeCell ref="A37:B37"/>
    <mergeCell ref="A38:A40"/>
    <mergeCell ref="A41:B41"/>
    <mergeCell ref="A42:A44"/>
    <mergeCell ref="A45:B45"/>
    <mergeCell ref="A46:A48"/>
    <mergeCell ref="A49:B49"/>
    <mergeCell ref="A60:B60"/>
    <mergeCell ref="A61:A63"/>
    <mergeCell ref="A56:B56"/>
    <mergeCell ref="A57:A59"/>
    <mergeCell ref="A50:A52"/>
  </mergeCells>
  <printOptions horizontalCentered="1"/>
  <pageMargins left="0.1" right="0.1" top="0.1" bottom="0" header="0" footer="0"/>
  <pageSetup paperSize="9" scale="5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SFS.EF3_NOV_2023</vt:lpstr>
      <vt:lpstr>SFS.EF3_NOV_2023!Área_de_impresión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Ernesto  Mercedes Ulloa</dc:creator>
  <cp:lastModifiedBy>Miladys Margarita Abreu García</cp:lastModifiedBy>
  <cp:lastPrinted>2024-02-21T12:37:05Z</cp:lastPrinted>
  <dcterms:created xsi:type="dcterms:W3CDTF">2016-07-01T19:11:38Z</dcterms:created>
  <dcterms:modified xsi:type="dcterms:W3CDTF">2024-02-21T12:38:03Z</dcterms:modified>
</cp:coreProperties>
</file>