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brockbank/web/vullab/data_analysis/rps_data/"/>
    </mc:Choice>
  </mc:AlternateContent>
  <xr:revisionPtr revIDLastSave="0" documentId="13_ncr:1_{CC76F74E-73DC-A047-987C-19A28DE7E634}" xr6:coauthVersionLast="45" xr6:coauthVersionMax="45" xr10:uidLastSave="{00000000-0000-0000-0000-000000000000}"/>
  <bookViews>
    <workbookView xWindow="380" yWindow="460" windowWidth="28040" windowHeight="16240" xr2:uid="{744D657E-4EE1-F249-8206-87D279D403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J6" i="1"/>
  <c r="I5" i="1"/>
  <c r="J5" i="1"/>
  <c r="K4" i="1"/>
  <c r="J4" i="1"/>
  <c r="I4" i="1"/>
  <c r="K5" i="1"/>
  <c r="I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K3" i="1"/>
  <c r="J3" i="1"/>
  <c r="I3" i="1"/>
  <c r="E19" i="1" l="1"/>
  <c r="O4" i="1"/>
  <c r="P4" i="1" s="1"/>
  <c r="O5" i="1"/>
  <c r="P5" i="1" s="1"/>
  <c r="O3" i="1"/>
  <c r="P3" i="1" s="1"/>
  <c r="N4" i="1"/>
  <c r="N5" i="1"/>
  <c r="N6" i="1"/>
  <c r="N7" i="1"/>
  <c r="N8" i="1"/>
  <c r="N9" i="1"/>
  <c r="N10" i="1"/>
  <c r="N11" i="1"/>
  <c r="M4" i="1"/>
  <c r="M5" i="1"/>
  <c r="M6" i="1"/>
  <c r="M3" i="1"/>
  <c r="M8" i="1"/>
  <c r="M9" i="1"/>
  <c r="M10" i="1"/>
  <c r="M11" i="1"/>
  <c r="M7" i="1"/>
  <c r="O9" i="1"/>
  <c r="P9" i="1" s="1"/>
  <c r="O11" i="1"/>
  <c r="P11" i="1" s="1"/>
  <c r="O6" i="1"/>
  <c r="P6" i="1" s="1"/>
  <c r="O7" i="1"/>
  <c r="P7" i="1" s="1"/>
  <c r="O8" i="1"/>
  <c r="P8" i="1" s="1"/>
  <c r="O10" i="1"/>
  <c r="P10" i="1" s="1"/>
  <c r="P12" i="1" l="1"/>
</calcChain>
</file>

<file path=xl/sharedStrings.xml><?xml version="1.0" encoding="utf-8"?>
<sst xmlns="http://schemas.openxmlformats.org/spreadsheetml/2006/main" count="41" uniqueCount="18">
  <si>
    <t>13fc0ff6-29ad-4121-a87b-5b32be6cc2cd</t>
  </si>
  <si>
    <t>prev_move</t>
  </si>
  <si>
    <t>opponent_prev_move</t>
  </si>
  <si>
    <t>r</t>
  </si>
  <si>
    <t>p</t>
  </si>
  <si>
    <t>s</t>
  </si>
  <si>
    <t xml:space="preserve">p </t>
  </si>
  <si>
    <t>prior</t>
  </si>
  <si>
    <t>prior_sanity</t>
  </si>
  <si>
    <t>prior_pct</t>
  </si>
  <si>
    <t>entropy</t>
  </si>
  <si>
    <t>entropy_norm</t>
  </si>
  <si>
    <t>trials</t>
  </si>
  <si>
    <t>Entropy Calculator</t>
  </si>
  <si>
    <t>Entropy</t>
  </si>
  <si>
    <t>entropy from R script</t>
  </si>
  <si>
    <t>Counts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</si>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</sst>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3" fillId="0" borderId="0" xfId="0" applyFont="1" applyBorder="1"/>
    <xf numFmtId="0" fontId="3" fillId="0" borderId="0" xfId="0" applyFont="1"/>
    <xf numFmtId="0" fontId="4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3" fillId="0" borderId="6" xfId="0" applyFont="1" applyBorder="1"/>
    <xf numFmtId="0" fontId="5" fillId="0" borderId="0" xfId="0" applyFont="1" applyFill="1" applyBorder="1"/>
    <xf numFmtId="0" fontId="5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4D55-46AC-1A43-AA3A-85F6FAB32A1F}">
  <dimension ref="A1:P19"/>
  <sheetViews>
    <sheetView tabSelected="1" workbookViewId="0">
      <selection activeCell="N12" sqref="N12"/>
    </sheetView>
  </sheetViews>
  <sheetFormatPr baseColWidth="10" defaultRowHeight="16" x14ac:dyDescent="0.2"/>
  <cols>
    <col min="1" max="1" width="34.83203125" bestFit="1" customWidth="1"/>
    <col min="2" max="2" width="8.5" customWidth="1"/>
    <col min="3" max="3" width="7.6640625" customWidth="1"/>
    <col min="5" max="5" width="19.33203125" bestFit="1" customWidth="1"/>
    <col min="16" max="16" width="12.83203125" bestFit="1" customWidth="1"/>
  </cols>
  <sheetData>
    <row r="1" spans="1:16" x14ac:dyDescent="0.2">
      <c r="F1" s="16" t="s">
        <v>16</v>
      </c>
      <c r="G1" s="17"/>
      <c r="H1" s="17"/>
      <c r="I1" s="18" t="s">
        <v>17</v>
      </c>
      <c r="J1" s="19"/>
      <c r="K1" s="19"/>
    </row>
    <row r="2" spans="1:16" x14ac:dyDescent="0.2"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5" t="s">
        <v>3</v>
      </c>
      <c r="J2" s="5" t="s">
        <v>4</v>
      </c>
      <c r="K2" s="5" t="s">
        <v>5</v>
      </c>
      <c r="L2" s="5" t="s">
        <v>7</v>
      </c>
      <c r="M2" s="14" t="s">
        <v>8</v>
      </c>
      <c r="N2" s="5" t="s">
        <v>9</v>
      </c>
      <c r="O2" s="5" t="s">
        <v>10</v>
      </c>
      <c r="P2" s="5" t="s">
        <v>11</v>
      </c>
    </row>
    <row r="3" spans="1:16" x14ac:dyDescent="0.2">
      <c r="C3" s="3"/>
      <c r="D3" s="2" t="s">
        <v>3</v>
      </c>
      <c r="E3" s="2" t="s">
        <v>3</v>
      </c>
      <c r="F3" s="6">
        <v>3</v>
      </c>
      <c r="G3" s="6">
        <v>20</v>
      </c>
      <c r="H3" s="6">
        <v>13</v>
      </c>
      <c r="I3" s="1">
        <f>F3/SUM($F3:$H3)</f>
        <v>8.3333333333333329E-2</v>
      </c>
      <c r="J3" s="1">
        <f>G3/SUM($F3:$H3)</f>
        <v>0.55555555555555558</v>
      </c>
      <c r="K3" s="1">
        <f>H3/SUM($F3:$H3)</f>
        <v>0.3611111111111111</v>
      </c>
      <c r="L3" s="7">
        <v>36</v>
      </c>
      <c r="M3" s="15">
        <f>SUM(F3:H3)</f>
        <v>36</v>
      </c>
      <c r="N3" s="1">
        <f>L3/$B$13</f>
        <v>0.12040133779264214</v>
      </c>
      <c r="O3" s="1">
        <f>-SUM(I3*LOG(I3, 2),J3*LOG(J3, 2), K3*LOG(K3, 2))</f>
        <v>1.3005037310049539</v>
      </c>
      <c r="P3">
        <f>O3*N3</f>
        <v>0.15658238901731886</v>
      </c>
    </row>
    <row r="4" spans="1:16" x14ac:dyDescent="0.2">
      <c r="C4" s="3"/>
      <c r="D4" s="2" t="s">
        <v>3</v>
      </c>
      <c r="E4" s="2" t="s">
        <v>4</v>
      </c>
      <c r="F4" s="6">
        <v>5</v>
      </c>
      <c r="G4" s="6">
        <v>12</v>
      </c>
      <c r="H4" s="6">
        <v>8</v>
      </c>
      <c r="I4" s="1">
        <f>F4/SUM($F4:$H4)</f>
        <v>0.2</v>
      </c>
      <c r="J4" s="1">
        <f>G4/SUM($F4:$H4)</f>
        <v>0.48</v>
      </c>
      <c r="K4" s="1">
        <f>H4/SUM($F4:$H4)</f>
        <v>0.32</v>
      </c>
      <c r="L4" s="7">
        <v>25</v>
      </c>
      <c r="M4" s="15">
        <f t="shared" ref="M4:M6" si="0">SUM(F4:H4)</f>
        <v>25</v>
      </c>
      <c r="N4" s="1">
        <f t="shared" ref="N4:N11" si="1">L4/$B$13</f>
        <v>8.3612040133779264E-2</v>
      </c>
      <c r="O4" s="1">
        <f t="shared" ref="O4:O11" si="2">-SUM(I4*LOG(I4, 2),J4*LOG(J4, 2), K4*LOG(K4, 2))</f>
        <v>1.4986885704510973</v>
      </c>
      <c r="P4">
        <f t="shared" ref="P4:P11" si="3">O4*N4</f>
        <v>0.12530840890059342</v>
      </c>
    </row>
    <row r="5" spans="1:16" x14ac:dyDescent="0.2">
      <c r="C5" s="3"/>
      <c r="D5" s="2" t="s">
        <v>3</v>
      </c>
      <c r="E5" s="2" t="s">
        <v>5</v>
      </c>
      <c r="F5" s="6">
        <v>1</v>
      </c>
      <c r="G5" s="6">
        <v>16</v>
      </c>
      <c r="H5" s="6">
        <v>16</v>
      </c>
      <c r="I5" s="1">
        <f>F5/SUM($F5:$H5)</f>
        <v>3.0303030303030304E-2</v>
      </c>
      <c r="J5" s="1">
        <f>G5/SUM($F5:$H5)</f>
        <v>0.48484848484848486</v>
      </c>
      <c r="K5" s="1">
        <f t="shared" ref="K4:K11" si="4">H5/SUM($F5:$H5)</f>
        <v>0.48484848484848486</v>
      </c>
      <c r="L5" s="7">
        <v>33</v>
      </c>
      <c r="M5" s="15">
        <f t="shared" si="0"/>
        <v>33</v>
      </c>
      <c r="N5" s="1">
        <f t="shared" si="1"/>
        <v>0.11036789297658862</v>
      </c>
      <c r="O5" s="1">
        <f t="shared" si="2"/>
        <v>1.1656062405705747</v>
      </c>
      <c r="P5">
        <f t="shared" si="3"/>
        <v>0.12864550481213699</v>
      </c>
    </row>
    <row r="6" spans="1:16" x14ac:dyDescent="0.2">
      <c r="C6" s="3"/>
      <c r="D6" s="2" t="s">
        <v>6</v>
      </c>
      <c r="E6" s="2" t="s">
        <v>3</v>
      </c>
      <c r="F6" s="6">
        <v>16</v>
      </c>
      <c r="G6" s="6">
        <v>5</v>
      </c>
      <c r="H6" s="6">
        <v>22</v>
      </c>
      <c r="I6" s="1">
        <f t="shared" ref="I4:I11" si="5">F6/SUM($F6:$H6)</f>
        <v>0.37209302325581395</v>
      </c>
      <c r="J6" s="1">
        <f>G6/SUM($F6:$H6)</f>
        <v>0.11627906976744186</v>
      </c>
      <c r="K6" s="1">
        <f t="shared" si="4"/>
        <v>0.51162790697674421</v>
      </c>
      <c r="L6" s="7">
        <v>43</v>
      </c>
      <c r="M6" s="15">
        <f t="shared" si="0"/>
        <v>43</v>
      </c>
      <c r="N6" s="1">
        <f t="shared" si="1"/>
        <v>0.14381270903010032</v>
      </c>
      <c r="O6" s="1">
        <f t="shared" si="2"/>
        <v>1.3863313573891363</v>
      </c>
      <c r="P6">
        <f t="shared" si="3"/>
        <v>0.19937206811950786</v>
      </c>
    </row>
    <row r="7" spans="1:16" x14ac:dyDescent="0.2">
      <c r="C7" s="3"/>
      <c r="D7" s="2" t="s">
        <v>6</v>
      </c>
      <c r="E7" s="2" t="s">
        <v>4</v>
      </c>
      <c r="F7" s="6">
        <v>12</v>
      </c>
      <c r="G7" s="6">
        <v>3</v>
      </c>
      <c r="H7" s="6">
        <v>8</v>
      </c>
      <c r="I7" s="1">
        <f t="shared" si="5"/>
        <v>0.52173913043478259</v>
      </c>
      <c r="J7" s="1">
        <f t="shared" ref="J4:J11" si="6">G7/SUM($F7:$H7)</f>
        <v>0.13043478260869565</v>
      </c>
      <c r="K7" s="1">
        <f t="shared" si="4"/>
        <v>0.34782608695652173</v>
      </c>
      <c r="L7" s="7">
        <v>23</v>
      </c>
      <c r="M7" s="15">
        <f>SUM(F7:H7)</f>
        <v>23</v>
      </c>
      <c r="N7" s="1">
        <f t="shared" si="1"/>
        <v>7.6923076923076927E-2</v>
      </c>
      <c r="O7" s="1">
        <f t="shared" si="2"/>
        <v>1.4029342381953893</v>
      </c>
      <c r="P7">
        <f t="shared" si="3"/>
        <v>0.10791801832272226</v>
      </c>
    </row>
    <row r="8" spans="1:16" x14ac:dyDescent="0.2">
      <c r="C8" s="3"/>
      <c r="D8" s="2" t="s">
        <v>6</v>
      </c>
      <c r="E8" s="2" t="s">
        <v>5</v>
      </c>
      <c r="F8" s="6">
        <v>19</v>
      </c>
      <c r="G8" s="6">
        <v>3</v>
      </c>
      <c r="H8" s="6">
        <v>22</v>
      </c>
      <c r="I8" s="1">
        <f t="shared" si="5"/>
        <v>0.43181818181818182</v>
      </c>
      <c r="J8" s="1">
        <f t="shared" si="6"/>
        <v>6.8181818181818177E-2</v>
      </c>
      <c r="K8" s="1">
        <f t="shared" si="4"/>
        <v>0.5</v>
      </c>
      <c r="L8" s="7">
        <v>44</v>
      </c>
      <c r="M8" s="15">
        <f t="shared" ref="M8:M11" si="7">SUM(F8:H8)</f>
        <v>44</v>
      </c>
      <c r="N8" s="1">
        <f t="shared" si="1"/>
        <v>0.14715719063545152</v>
      </c>
      <c r="O8" s="1">
        <f t="shared" si="2"/>
        <v>1.2873178489188395</v>
      </c>
      <c r="P8">
        <f t="shared" si="3"/>
        <v>0.18943807810176905</v>
      </c>
    </row>
    <row r="9" spans="1:16" x14ac:dyDescent="0.2">
      <c r="C9" s="3"/>
      <c r="D9" s="2" t="s">
        <v>5</v>
      </c>
      <c r="E9" s="2" t="s">
        <v>3</v>
      </c>
      <c r="F9" s="6">
        <v>22</v>
      </c>
      <c r="G9" s="6">
        <v>24</v>
      </c>
      <c r="H9" s="6">
        <v>2</v>
      </c>
      <c r="I9" s="1">
        <f t="shared" si="5"/>
        <v>0.45833333333333331</v>
      </c>
      <c r="J9" s="1">
        <f t="shared" si="6"/>
        <v>0.5</v>
      </c>
      <c r="K9" s="1">
        <f t="shared" si="4"/>
        <v>4.1666666666666664E-2</v>
      </c>
      <c r="L9" s="7">
        <v>48</v>
      </c>
      <c r="M9" s="15">
        <f t="shared" si="7"/>
        <v>48</v>
      </c>
      <c r="N9" s="1">
        <f t="shared" si="1"/>
        <v>0.16053511705685619</v>
      </c>
      <c r="O9" s="1">
        <f t="shared" si="2"/>
        <v>1.206908425151817</v>
      </c>
      <c r="P9">
        <f t="shared" si="3"/>
        <v>0.1937511853086529</v>
      </c>
    </row>
    <row r="10" spans="1:16" x14ac:dyDescent="0.2">
      <c r="C10" s="3"/>
      <c r="D10" s="2" t="s">
        <v>5</v>
      </c>
      <c r="E10" s="2" t="s">
        <v>4</v>
      </c>
      <c r="F10" s="6">
        <v>8</v>
      </c>
      <c r="G10" s="6">
        <v>15</v>
      </c>
      <c r="H10" s="6">
        <v>1</v>
      </c>
      <c r="I10" s="1">
        <f t="shared" si="5"/>
        <v>0.33333333333333331</v>
      </c>
      <c r="J10" s="1">
        <f t="shared" si="6"/>
        <v>0.625</v>
      </c>
      <c r="K10" s="1">
        <f t="shared" si="4"/>
        <v>4.1666666666666664E-2</v>
      </c>
      <c r="L10" s="7">
        <v>24</v>
      </c>
      <c r="M10" s="15">
        <f t="shared" si="7"/>
        <v>24</v>
      </c>
      <c r="N10" s="1">
        <f t="shared" si="1"/>
        <v>8.0267558528428096E-2</v>
      </c>
      <c r="O10" s="1">
        <f t="shared" si="2"/>
        <v>1.1431558784658322</v>
      </c>
      <c r="P10">
        <f t="shared" si="3"/>
        <v>9.1758331381872824E-2</v>
      </c>
    </row>
    <row r="11" spans="1:16" x14ac:dyDescent="0.2">
      <c r="C11" s="3"/>
      <c r="D11" s="2" t="s">
        <v>5</v>
      </c>
      <c r="E11" s="2" t="s">
        <v>5</v>
      </c>
      <c r="F11" s="6">
        <v>8</v>
      </c>
      <c r="G11" s="6">
        <v>13</v>
      </c>
      <c r="H11" s="6">
        <v>2</v>
      </c>
      <c r="I11" s="1">
        <f t="shared" si="5"/>
        <v>0.34782608695652173</v>
      </c>
      <c r="J11" s="1">
        <f t="shared" si="6"/>
        <v>0.56521739130434778</v>
      </c>
      <c r="K11" s="1">
        <f t="shared" si="4"/>
        <v>8.6956521739130432E-2</v>
      </c>
      <c r="L11" s="7">
        <v>23</v>
      </c>
      <c r="M11" s="15">
        <f t="shared" si="7"/>
        <v>23</v>
      </c>
      <c r="N11" s="1">
        <f t="shared" si="1"/>
        <v>7.6923076923076927E-2</v>
      </c>
      <c r="O11" s="1">
        <f t="shared" si="2"/>
        <v>1.3015742892816131</v>
      </c>
      <c r="P11">
        <f t="shared" si="3"/>
        <v>0.10012109917550871</v>
      </c>
    </row>
    <row r="12" spans="1:16" x14ac:dyDescent="0.2">
      <c r="A12" s="4" t="s">
        <v>0</v>
      </c>
      <c r="P12" s="8">
        <f>SUM(P3:P11)</f>
        <v>1.2928950831400829</v>
      </c>
    </row>
    <row r="13" spans="1:16" x14ac:dyDescent="0.2">
      <c r="A13" t="s">
        <v>12</v>
      </c>
      <c r="B13" s="7">
        <v>299</v>
      </c>
    </row>
    <row r="14" spans="1:16" x14ac:dyDescent="0.2">
      <c r="A14" t="s">
        <v>15</v>
      </c>
      <c r="B14" s="7">
        <v>0.51600000000000001</v>
      </c>
    </row>
    <row r="17" spans="1:5" ht="17" thickBot="1" x14ac:dyDescent="0.25"/>
    <row r="18" spans="1:5" x14ac:dyDescent="0.2">
      <c r="A18" s="20" t="s">
        <v>13</v>
      </c>
      <c r="B18" s="9" t="s">
        <v>3</v>
      </c>
      <c r="C18" s="9" t="s">
        <v>4</v>
      </c>
      <c r="D18" s="9" t="s">
        <v>5</v>
      </c>
      <c r="E18" s="10" t="s">
        <v>14</v>
      </c>
    </row>
    <row r="19" spans="1:5" ht="17" thickBot="1" x14ac:dyDescent="0.25">
      <c r="A19" s="11"/>
      <c r="B19" s="13">
        <v>0.9</v>
      </c>
      <c r="C19" s="13">
        <v>0.05</v>
      </c>
      <c r="D19" s="13">
        <v>0.05</v>
      </c>
      <c r="E19" s="12">
        <f>-SUM(B19*LOG(B19, 2), C19*LOG(C19, 2), D19*LOG(D19, 2))</f>
        <v>0.5689955935892812</v>
      </c>
    </row>
  </sheetData>
  <pageMargins left="0.7" right="0.7" top="0.75" bottom="0.75" header="0.3" footer="0.3"/>
  <ignoredErrors>
    <ignoredError sqref="J7:J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Brockbank</dc:creator>
  <cp:lastModifiedBy>Erik Brockbank</cp:lastModifiedBy>
  <dcterms:created xsi:type="dcterms:W3CDTF">2019-09-12T23:47:34Z</dcterms:created>
  <dcterms:modified xsi:type="dcterms:W3CDTF">2019-09-13T05:33:05Z</dcterms:modified>
</cp:coreProperties>
</file>