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F19CB117D69E1D/"/>
    </mc:Choice>
  </mc:AlternateContent>
  <xr:revisionPtr revIDLastSave="0" documentId="8_{BC784DBA-616D-425F-9A5F-4760814A370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(對照表)" sheetId="3" r:id="rId1"/>
    <sheet name="電子禮金簿" sheetId="1" r:id="rId2"/>
    <sheet name="工作表1" sheetId="4" r:id="rId3"/>
  </sheets>
  <definedNames>
    <definedName name="name_list">'(對照表)'!$A$1:$A$151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89" i="1" a="1"/>
  <c r="C189" i="1"/>
  <c r="C190" i="1" a="1"/>
  <c r="C190" i="1"/>
  <c r="C191" i="1" a="1"/>
  <c r="C191" i="1"/>
  <c r="C192" i="1" a="1"/>
  <c r="C192" i="1"/>
  <c r="C193" i="1" a="1"/>
  <c r="C193" i="1"/>
  <c r="C194" i="1" a="1"/>
  <c r="C194" i="1"/>
  <c r="C195" i="1" a="1"/>
  <c r="C195" i="1"/>
  <c r="C196" i="1" a="1"/>
  <c r="C196" i="1"/>
  <c r="C197" i="1" a="1"/>
  <c r="C197" i="1"/>
  <c r="C198" i="1" a="1"/>
  <c r="C198" i="1"/>
  <c r="C199" i="1" a="1"/>
  <c r="C199" i="1"/>
  <c r="C200" i="1" a="1"/>
  <c r="C200" i="1"/>
  <c r="C201" i="1" a="1"/>
  <c r="C201" i="1"/>
  <c r="C202" i="1" a="1"/>
  <c r="C202" i="1"/>
  <c r="C203" i="1" a="1"/>
  <c r="C203" i="1"/>
  <c r="C204" i="1" a="1"/>
  <c r="C204" i="1"/>
  <c r="C205" i="1" a="1"/>
  <c r="C205" i="1"/>
  <c r="C206" i="1" a="1"/>
  <c r="C206" i="1"/>
  <c r="C207" i="1" a="1"/>
  <c r="C207" i="1"/>
  <c r="F4" i="1"/>
  <c r="D2" i="1"/>
  <c r="C208" i="1" a="1"/>
  <c r="C208" i="1"/>
  <c r="C209" i="1" a="1"/>
  <c r="C209" i="1"/>
  <c r="C210" i="1" a="1"/>
  <c r="C210" i="1"/>
  <c r="E210" i="1"/>
  <c r="C211" i="1" a="1"/>
  <c r="C211" i="1"/>
  <c r="C212" i="1" a="1"/>
  <c r="C212" i="1"/>
  <c r="C213" i="1" a="1"/>
  <c r="C213" i="1"/>
  <c r="E213" i="1"/>
  <c r="C214" i="1" a="1"/>
  <c r="C214" i="1"/>
  <c r="C215" i="1" a="1"/>
  <c r="C215" i="1"/>
  <c r="C216" i="1" a="1"/>
  <c r="C216" i="1"/>
  <c r="E216" i="1"/>
  <c r="C217" i="1" a="1"/>
  <c r="C217" i="1"/>
  <c r="C218" i="1" a="1"/>
  <c r="C218" i="1"/>
  <c r="C219" i="1" a="1"/>
  <c r="C219" i="1"/>
  <c r="E219" i="1"/>
  <c r="C220" i="1" a="1"/>
  <c r="C220" i="1"/>
  <c r="C221" i="1" a="1"/>
  <c r="C221" i="1"/>
  <c r="C222" i="1" a="1"/>
  <c r="C222" i="1"/>
  <c r="E222" i="1"/>
  <c r="C223" i="1" a="1"/>
  <c r="C223" i="1"/>
  <c r="C224" i="1" a="1"/>
  <c r="C224" i="1"/>
  <c r="C225" i="1" a="1"/>
  <c r="C225" i="1"/>
  <c r="E225" i="1"/>
  <c r="C226" i="1" a="1"/>
  <c r="C226" i="1"/>
  <c r="C227" i="1" a="1"/>
  <c r="C227" i="1"/>
  <c r="C228" i="1" a="1"/>
  <c r="C228" i="1"/>
  <c r="E228" i="1"/>
  <c r="C229" i="1" a="1"/>
  <c r="C229" i="1"/>
  <c r="C230" i="1" a="1"/>
  <c r="C230" i="1"/>
  <c r="C231" i="1" a="1"/>
  <c r="C231" i="1"/>
  <c r="E231" i="1"/>
  <c r="C232" i="1" a="1"/>
  <c r="C232" i="1"/>
  <c r="C233" i="1" a="1"/>
  <c r="C233" i="1"/>
  <c r="C234" i="1" a="1"/>
  <c r="C234" i="1"/>
  <c r="E234" i="1"/>
  <c r="C235" i="1" a="1"/>
  <c r="C235" i="1"/>
  <c r="C236" i="1" a="1"/>
  <c r="C236" i="1"/>
  <c r="C237" i="1" a="1"/>
  <c r="C237" i="1"/>
  <c r="E237" i="1"/>
  <c r="C238" i="1" a="1"/>
  <c r="C238" i="1"/>
  <c r="C239" i="1" a="1"/>
  <c r="C239" i="1"/>
  <c r="C240" i="1" a="1"/>
  <c r="C240" i="1"/>
  <c r="E240" i="1"/>
  <c r="C241" i="1" a="1"/>
  <c r="C241" i="1"/>
  <c r="C242" i="1" a="1"/>
  <c r="C242" i="1"/>
  <c r="C243" i="1" a="1"/>
  <c r="C243" i="1"/>
  <c r="E243" i="1"/>
  <c r="C244" i="1" a="1"/>
  <c r="C244" i="1"/>
  <c r="C245" i="1" a="1"/>
  <c r="C245" i="1"/>
  <c r="C246" i="1" a="1"/>
  <c r="C246" i="1"/>
  <c r="E246" i="1"/>
  <c r="C247" i="1" a="1"/>
  <c r="C247" i="1"/>
  <c r="C248" i="1" a="1"/>
  <c r="C248" i="1"/>
  <c r="C249" i="1" a="1"/>
  <c r="C249" i="1"/>
  <c r="E249" i="1"/>
  <c r="C250" i="1" a="1"/>
  <c r="C250" i="1"/>
  <c r="C251" i="1" a="1"/>
  <c r="C251" i="1"/>
  <c r="C252" i="1" a="1"/>
  <c r="C252" i="1"/>
  <c r="E252" i="1"/>
  <c r="C253" i="1" a="1"/>
  <c r="C253" i="1"/>
  <c r="C254" i="1" a="1"/>
  <c r="C254" i="1"/>
  <c r="C255" i="1" a="1"/>
  <c r="C255" i="1"/>
  <c r="E255" i="1"/>
  <c r="C256" i="1" a="1"/>
  <c r="C256" i="1"/>
  <c r="C257" i="1" a="1"/>
  <c r="C257" i="1"/>
  <c r="C258" i="1" a="1"/>
  <c r="C258" i="1"/>
  <c r="E258" i="1"/>
  <c r="C259" i="1" a="1"/>
  <c r="C259" i="1"/>
  <c r="C260" i="1" a="1"/>
  <c r="C260" i="1"/>
  <c r="C261" i="1" a="1"/>
  <c r="C261" i="1"/>
  <c r="E261" i="1"/>
  <c r="C262" i="1" a="1"/>
  <c r="C262" i="1"/>
  <c r="C263" i="1" a="1"/>
  <c r="C263" i="1"/>
  <c r="C264" i="1" a="1"/>
  <c r="C264" i="1"/>
  <c r="E264" i="1"/>
  <c r="C265" i="1" a="1"/>
  <c r="C265" i="1"/>
  <c r="C266" i="1" a="1"/>
  <c r="C266" i="1"/>
  <c r="C267" i="1" a="1"/>
  <c r="C267" i="1"/>
  <c r="E267" i="1"/>
  <c r="C268" i="1" a="1"/>
  <c r="C268" i="1"/>
  <c r="C269" i="1" a="1"/>
  <c r="C269" i="1"/>
  <c r="C270" i="1" a="1"/>
  <c r="C270" i="1"/>
  <c r="E270" i="1"/>
  <c r="C271" i="1" a="1"/>
  <c r="C271" i="1"/>
  <c r="C272" i="1" a="1"/>
  <c r="C272" i="1"/>
  <c r="C273" i="1" a="1"/>
  <c r="C273" i="1"/>
  <c r="E273" i="1"/>
  <c r="C274" i="1" a="1"/>
  <c r="C274" i="1"/>
  <c r="C275" i="1" a="1"/>
  <c r="C275" i="1"/>
  <c r="C276" i="1" a="1"/>
  <c r="C276" i="1"/>
  <c r="E276" i="1"/>
  <c r="C277" i="1" a="1"/>
  <c r="C277" i="1"/>
  <c r="C278" i="1" a="1"/>
  <c r="C278" i="1"/>
  <c r="C279" i="1" a="1"/>
  <c r="C279" i="1"/>
  <c r="E279" i="1"/>
  <c r="C280" i="1" a="1"/>
  <c r="C280" i="1"/>
  <c r="C281" i="1" a="1"/>
  <c r="C281" i="1"/>
  <c r="C282" i="1" a="1"/>
  <c r="C282" i="1"/>
  <c r="E282" i="1"/>
  <c r="C283" i="1" a="1"/>
  <c r="C283" i="1"/>
  <c r="C284" i="1" a="1"/>
  <c r="C284" i="1"/>
  <c r="C285" i="1" a="1"/>
  <c r="C285" i="1"/>
  <c r="E285" i="1"/>
  <c r="C286" i="1" a="1"/>
  <c r="C286" i="1"/>
  <c r="C287" i="1" a="1"/>
  <c r="C287" i="1"/>
  <c r="C288" i="1" a="1"/>
  <c r="C288" i="1"/>
  <c r="E288" i="1"/>
  <c r="C289" i="1" a="1"/>
  <c r="C289" i="1"/>
  <c r="C290" i="1" a="1"/>
  <c r="C290" i="1"/>
  <c r="C291" i="1" a="1"/>
  <c r="C291" i="1"/>
  <c r="E291" i="1"/>
  <c r="C292" i="1" a="1"/>
  <c r="C292" i="1"/>
  <c r="C293" i="1" a="1"/>
  <c r="C293" i="1"/>
  <c r="C294" i="1" a="1"/>
  <c r="C294" i="1"/>
  <c r="E294" i="1"/>
  <c r="C295" i="1" a="1"/>
  <c r="C295" i="1"/>
  <c r="C296" i="1" a="1"/>
  <c r="C296" i="1"/>
  <c r="C297" i="1" a="1"/>
  <c r="C297" i="1"/>
  <c r="E297" i="1"/>
  <c r="C298" i="1" a="1"/>
  <c r="C298" i="1"/>
  <c r="C299" i="1" a="1"/>
  <c r="C299" i="1"/>
  <c r="C300" i="1" a="1"/>
  <c r="C300" i="1"/>
  <c r="E300" i="1"/>
  <c r="C301" i="1" a="1"/>
  <c r="C301" i="1"/>
  <c r="C302" i="1" a="1"/>
  <c r="C302" i="1"/>
  <c r="C303" i="1" a="1"/>
  <c r="C303" i="1"/>
  <c r="E303" i="1"/>
  <c r="C304" i="1" a="1"/>
  <c r="C304" i="1"/>
  <c r="C305" i="1" a="1"/>
  <c r="C305" i="1"/>
  <c r="C306" i="1" a="1"/>
  <c r="C306" i="1"/>
  <c r="E306" i="1"/>
  <c r="C307" i="1" a="1"/>
  <c r="C307" i="1"/>
  <c r="C308" i="1" a="1"/>
  <c r="C308" i="1"/>
  <c r="C309" i="1" a="1"/>
  <c r="C309" i="1"/>
  <c r="E309" i="1"/>
  <c r="C310" i="1" a="1"/>
  <c r="C310" i="1"/>
  <c r="C311" i="1" a="1"/>
  <c r="C311" i="1"/>
  <c r="C312" i="1" a="1"/>
  <c r="C312" i="1"/>
  <c r="E312" i="1"/>
  <c r="C313" i="1" a="1"/>
  <c r="C313" i="1"/>
  <c r="C314" i="1" a="1"/>
  <c r="C314" i="1"/>
  <c r="C315" i="1" a="1"/>
  <c r="C315" i="1"/>
  <c r="E315" i="1"/>
  <c r="C316" i="1" a="1"/>
  <c r="C316" i="1"/>
  <c r="C317" i="1" a="1"/>
  <c r="C317" i="1"/>
  <c r="C318" i="1" a="1"/>
  <c r="C318" i="1"/>
  <c r="E318" i="1"/>
  <c r="C319" i="1" a="1"/>
  <c r="C319" i="1"/>
  <c r="C320" i="1" a="1"/>
  <c r="C320" i="1"/>
  <c r="C321" i="1" a="1"/>
  <c r="C321" i="1"/>
  <c r="C322" i="1" a="1"/>
  <c r="C322" i="1"/>
  <c r="C323" i="1" a="1"/>
  <c r="C323" i="1"/>
  <c r="C324" i="1" a="1"/>
  <c r="C324" i="1"/>
  <c r="C325" i="1" a="1"/>
  <c r="C325" i="1"/>
  <c r="C326" i="1" a="1"/>
  <c r="C326" i="1"/>
  <c r="C327" i="1" a="1"/>
  <c r="C327" i="1"/>
  <c r="C328" i="1" a="1"/>
  <c r="C328" i="1"/>
  <c r="C329" i="1" a="1"/>
  <c r="C329" i="1"/>
  <c r="C330" i="1" a="1"/>
  <c r="C330" i="1"/>
  <c r="C331" i="1" a="1"/>
  <c r="C331" i="1"/>
  <c r="C332" i="1" a="1"/>
  <c r="C332" i="1"/>
  <c r="C333" i="1" a="1"/>
  <c r="C333" i="1"/>
  <c r="C334" i="1" a="1"/>
  <c r="C334" i="1"/>
  <c r="C335" i="1" a="1"/>
  <c r="C335" i="1"/>
  <c r="C336" i="1" a="1"/>
  <c r="C336" i="1"/>
  <c r="C337" i="1" a="1"/>
  <c r="C337" i="1"/>
  <c r="C338" i="1" a="1"/>
  <c r="C338" i="1"/>
  <c r="C339" i="1" a="1"/>
  <c r="C339" i="1"/>
  <c r="C340" i="1" a="1"/>
  <c r="C340" i="1"/>
  <c r="C341" i="1" a="1"/>
  <c r="C341" i="1"/>
  <c r="C342" i="1" a="1"/>
  <c r="C342" i="1"/>
  <c r="C343" i="1" a="1"/>
  <c r="C343" i="1"/>
  <c r="C344" i="1" a="1"/>
  <c r="C344" i="1"/>
  <c r="C345" i="1" a="1"/>
  <c r="C345" i="1"/>
  <c r="C346" i="1" a="1"/>
  <c r="C346" i="1"/>
  <c r="C347" i="1" a="1"/>
  <c r="C347" i="1"/>
  <c r="C348" i="1" a="1"/>
  <c r="C348" i="1"/>
  <c r="C349" i="1" a="1"/>
  <c r="C349" i="1"/>
  <c r="C350" i="1" a="1"/>
  <c r="C350" i="1"/>
  <c r="C351" i="1" a="1"/>
  <c r="C351" i="1"/>
  <c r="C352" i="1" a="1"/>
  <c r="C352" i="1"/>
  <c r="C353" i="1" a="1"/>
  <c r="C353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0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1" i="1"/>
  <c r="E212" i="1"/>
  <c r="E214" i="1"/>
  <c r="E215" i="1"/>
  <c r="E217" i="1"/>
  <c r="E218" i="1"/>
  <c r="E220" i="1"/>
  <c r="E221" i="1"/>
  <c r="E223" i="1"/>
  <c r="E224" i="1"/>
  <c r="E226" i="1"/>
  <c r="E227" i="1"/>
  <c r="E229" i="1"/>
  <c r="E230" i="1"/>
  <c r="E232" i="1"/>
  <c r="E233" i="1"/>
  <c r="E235" i="1"/>
  <c r="E236" i="1"/>
  <c r="E238" i="1"/>
  <c r="E239" i="1"/>
  <c r="E241" i="1"/>
  <c r="E242" i="1"/>
  <c r="E244" i="1"/>
  <c r="E245" i="1"/>
  <c r="E247" i="1"/>
  <c r="E248" i="1"/>
  <c r="E250" i="1"/>
  <c r="E251" i="1"/>
  <c r="E253" i="1"/>
  <c r="E254" i="1"/>
  <c r="E256" i="1"/>
  <c r="E257" i="1"/>
  <c r="E259" i="1"/>
  <c r="E260" i="1"/>
  <c r="E262" i="1"/>
  <c r="E263" i="1"/>
  <c r="E265" i="1"/>
  <c r="E266" i="1"/>
  <c r="E268" i="1"/>
  <c r="E269" i="1"/>
  <c r="E271" i="1"/>
  <c r="E272" i="1"/>
  <c r="E274" i="1"/>
  <c r="E275" i="1"/>
  <c r="E277" i="1"/>
  <c r="E278" i="1"/>
  <c r="E280" i="1"/>
  <c r="E281" i="1"/>
  <c r="E283" i="1"/>
  <c r="E284" i="1"/>
  <c r="E286" i="1"/>
  <c r="E287" i="1"/>
  <c r="E289" i="1"/>
  <c r="E290" i="1"/>
  <c r="E292" i="1"/>
  <c r="E293" i="1"/>
  <c r="E295" i="1"/>
  <c r="E296" i="1"/>
  <c r="E298" i="1"/>
  <c r="E299" i="1"/>
  <c r="E301" i="1"/>
  <c r="E302" i="1"/>
  <c r="E304" i="1"/>
  <c r="E305" i="1"/>
  <c r="E307" i="1"/>
  <c r="E308" i="1"/>
  <c r="E310" i="1"/>
  <c r="E311" i="1"/>
  <c r="E313" i="1"/>
  <c r="E314" i="1"/>
  <c r="E316" i="1"/>
  <c r="E317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9" i="1"/>
  <c r="E8" i="1"/>
  <c r="E7" i="1"/>
  <c r="E6" i="1"/>
  <c r="E4" i="1"/>
  <c r="E176" i="1"/>
  <c r="F176" i="1"/>
  <c r="E175" i="1"/>
  <c r="F175" i="1"/>
  <c r="F169" i="1"/>
  <c r="F172" i="1"/>
  <c r="F170" i="1"/>
  <c r="F173" i="1"/>
  <c r="F171" i="1"/>
  <c r="F174" i="1"/>
  <c r="F92" i="1"/>
  <c r="F95" i="1"/>
  <c r="F98" i="1"/>
  <c r="F101" i="1"/>
  <c r="F104" i="1"/>
  <c r="F107" i="1"/>
  <c r="F110" i="1"/>
  <c r="F113" i="1"/>
  <c r="F116" i="1"/>
  <c r="F119" i="1"/>
  <c r="F122" i="1"/>
  <c r="F125" i="1"/>
  <c r="F128" i="1"/>
  <c r="F131" i="1"/>
  <c r="F134" i="1"/>
  <c r="F137" i="1"/>
  <c r="F140" i="1"/>
  <c r="F143" i="1"/>
  <c r="F146" i="1"/>
  <c r="F149" i="1"/>
  <c r="F152" i="1"/>
  <c r="F155" i="1"/>
  <c r="F158" i="1"/>
  <c r="F161" i="1"/>
  <c r="F164" i="1"/>
  <c r="F167" i="1"/>
  <c r="F90" i="1"/>
  <c r="F93" i="1"/>
  <c r="F96" i="1"/>
  <c r="F99" i="1"/>
  <c r="F102" i="1"/>
  <c r="F105" i="1"/>
  <c r="F108" i="1"/>
  <c r="F111" i="1"/>
  <c r="F114" i="1"/>
  <c r="F117" i="1"/>
  <c r="F120" i="1"/>
  <c r="F123" i="1"/>
  <c r="F126" i="1"/>
  <c r="F129" i="1"/>
  <c r="F132" i="1"/>
  <c r="F135" i="1"/>
  <c r="F138" i="1"/>
  <c r="F141" i="1"/>
  <c r="F144" i="1"/>
  <c r="F147" i="1"/>
  <c r="F150" i="1"/>
  <c r="F153" i="1"/>
  <c r="F156" i="1"/>
  <c r="F159" i="1"/>
  <c r="F162" i="1"/>
  <c r="F165" i="1"/>
  <c r="F168" i="1"/>
  <c r="F91" i="1"/>
  <c r="F94" i="1"/>
  <c r="F103" i="1"/>
  <c r="F112" i="1"/>
  <c r="F121" i="1"/>
  <c r="F130" i="1"/>
  <c r="F133" i="1"/>
  <c r="F136" i="1"/>
  <c r="F139" i="1"/>
  <c r="F142" i="1"/>
  <c r="F145" i="1"/>
  <c r="F148" i="1"/>
  <c r="F151" i="1"/>
  <c r="F154" i="1"/>
  <c r="F157" i="1"/>
  <c r="F160" i="1"/>
  <c r="F163" i="1"/>
  <c r="F166" i="1"/>
  <c r="F127" i="1"/>
  <c r="F118" i="1"/>
  <c r="F109" i="1"/>
  <c r="F100" i="1"/>
  <c r="F124" i="1"/>
  <c r="F115" i="1"/>
  <c r="F106" i="1"/>
  <c r="F97" i="1"/>
  <c r="F54" i="1"/>
  <c r="F60" i="1"/>
  <c r="F86" i="1"/>
  <c r="F87" i="1"/>
  <c r="F84" i="1"/>
  <c r="F88" i="1"/>
  <c r="F85" i="1"/>
  <c r="F89" i="1"/>
  <c r="F48" i="1"/>
  <c r="F51" i="1"/>
  <c r="F56" i="1"/>
  <c r="F59" i="1"/>
  <c r="F61" i="1"/>
  <c r="F64" i="1"/>
  <c r="F67" i="1"/>
  <c r="F70" i="1"/>
  <c r="F73" i="1"/>
  <c r="F76" i="1"/>
  <c r="F79" i="1"/>
  <c r="F82" i="1"/>
  <c r="F49" i="1"/>
  <c r="F52" i="1"/>
  <c r="F57" i="1"/>
  <c r="F62" i="1"/>
  <c r="F65" i="1"/>
  <c r="F68" i="1"/>
  <c r="F71" i="1"/>
  <c r="F74" i="1"/>
  <c r="F77" i="1"/>
  <c r="F80" i="1"/>
  <c r="F83" i="1"/>
  <c r="F50" i="1"/>
  <c r="F53" i="1"/>
  <c r="F55" i="1"/>
  <c r="F58" i="1"/>
  <c r="F63" i="1"/>
  <c r="F66" i="1"/>
  <c r="F69" i="1"/>
  <c r="F72" i="1"/>
  <c r="F75" i="1"/>
  <c r="F78" i="1"/>
  <c r="F81" i="1"/>
  <c r="F7" i="1"/>
  <c r="F10" i="1"/>
  <c r="F13" i="1"/>
  <c r="F16" i="1"/>
  <c r="F19" i="1"/>
  <c r="F22" i="1"/>
  <c r="F25" i="1"/>
  <c r="F28" i="1"/>
  <c r="F31" i="1"/>
  <c r="F34" i="1"/>
  <c r="F37" i="1"/>
  <c r="F40" i="1"/>
  <c r="F43" i="1"/>
  <c r="F46" i="1"/>
  <c r="F8" i="1"/>
  <c r="F11" i="1"/>
  <c r="F14" i="1"/>
  <c r="F17" i="1"/>
  <c r="F20" i="1"/>
  <c r="F23" i="1"/>
  <c r="F26" i="1"/>
  <c r="F29" i="1"/>
  <c r="F32" i="1"/>
  <c r="F35" i="1"/>
  <c r="F38" i="1"/>
  <c r="F41" i="1"/>
  <c r="F44" i="1"/>
  <c r="F47" i="1"/>
  <c r="F6" i="1"/>
  <c r="F9" i="1"/>
  <c r="F12" i="1"/>
  <c r="F15" i="1"/>
  <c r="F18" i="1"/>
  <c r="F21" i="1"/>
  <c r="F24" i="1"/>
  <c r="F27" i="1"/>
  <c r="F30" i="1"/>
  <c r="F33" i="1"/>
  <c r="F36" i="1"/>
  <c r="F39" i="1"/>
  <c r="F42" i="1"/>
  <c r="F45" i="1"/>
  <c r="E3" i="1"/>
  <c r="F3" i="1"/>
  <c r="E5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<sst xmlns="http://schemas.openxmlformats.org/spreadsheetml/2006/main" count="560" uniqueCount="258">
  <si>
    <t>全名</t>
  </si>
  <si>
    <t>桌名</t>
  </si>
  <si>
    <t>喜餅名單</t>
  </si>
  <si>
    <t>俞炳南</t>
  </si>
  <si>
    <r>
      <rPr>
        <sz val="11"/>
        <color rgb="FF000000"/>
        <rFont val="新細明體"/>
        <family val="1"/>
        <charset val="136"/>
        <scheme val="minor"/>
      </rPr>
      <t>主桌，家人坐</t>
    </r>
    <r>
      <rPr>
        <sz val="11"/>
        <color rgb="FFFF0000"/>
        <rFont val="新細明體"/>
        <family val="1"/>
        <charset val="136"/>
        <scheme val="minor"/>
      </rPr>
      <t xml:space="preserve"> 俞家一</t>
    </r>
  </si>
  <si>
    <t>俞緯聰</t>
  </si>
  <si>
    <r>
      <rPr>
        <sz val="11"/>
        <color rgb="FF000000"/>
        <rFont val="Calibri"/>
      </rPr>
      <t>主桌，家人坐</t>
    </r>
    <r>
      <rPr>
        <sz val="11"/>
        <color rgb="FFFF0000"/>
        <rFont val="Calibri"/>
      </rPr>
      <t xml:space="preserve"> 俞家二</t>
    </r>
  </si>
  <si>
    <t>俞仁宗</t>
  </si>
  <si>
    <r>
      <rPr>
        <sz val="11"/>
        <color rgb="FF000000"/>
        <rFont val="新細明體"/>
        <family val="1"/>
        <charset val="136"/>
        <scheme val="minor"/>
      </rPr>
      <t xml:space="preserve">主桌，老婆坐 </t>
    </r>
    <r>
      <rPr>
        <sz val="11"/>
        <color rgb="FFFF0000"/>
        <rFont val="新細明體"/>
        <family val="1"/>
        <charset val="136"/>
        <scheme val="minor"/>
      </rPr>
      <t>鐵定幸福</t>
    </r>
    <r>
      <rPr>
        <sz val="11"/>
        <color rgb="FF000000"/>
        <rFont val="新細明體"/>
        <family val="1"/>
        <charset val="136"/>
        <scheme val="minor"/>
      </rPr>
      <t xml:space="preserve">；小孩 坐 </t>
    </r>
    <r>
      <rPr>
        <sz val="11"/>
        <color rgb="FFFF0000"/>
        <rFont val="新細明體"/>
        <family val="1"/>
        <charset val="136"/>
        <scheme val="minor"/>
      </rPr>
      <t>源木工程</t>
    </r>
  </si>
  <si>
    <t>俞辰福</t>
  </si>
  <si>
    <r>
      <rPr>
        <sz val="11"/>
        <color rgb="FF000000"/>
        <rFont val="新細明體"/>
        <family val="1"/>
        <charset val="136"/>
        <scheme val="minor"/>
      </rPr>
      <t>主桌，老婆小孩坐</t>
    </r>
    <r>
      <rPr>
        <sz val="11"/>
        <color rgb="FFFF0000"/>
        <rFont val="新細明體"/>
        <family val="1"/>
        <charset val="136"/>
        <scheme val="minor"/>
      </rPr>
      <t xml:space="preserve"> 新竹好友</t>
    </r>
  </si>
  <si>
    <t>汐止阿嬤</t>
  </si>
  <si>
    <t>大三元</t>
  </si>
  <si>
    <t>陳淑娟</t>
  </si>
  <si>
    <t>陳鍾愷</t>
  </si>
  <si>
    <r>
      <rPr>
        <sz val="11"/>
        <color rgb="FF000000"/>
        <rFont val="新細明體"/>
        <family val="1"/>
        <charset val="136"/>
        <scheme val="minor"/>
      </rPr>
      <t>大三元</t>
    </r>
    <r>
      <rPr>
        <sz val="11"/>
        <color rgb="FFFF0000"/>
        <rFont val="新細明體"/>
        <family val="1"/>
        <charset val="136"/>
        <scheme val="minor"/>
      </rPr>
      <t>(全家)</t>
    </r>
  </si>
  <si>
    <t>鄒秀蘭</t>
  </si>
  <si>
    <t>許建豐</t>
  </si>
  <si>
    <t>王龍波</t>
  </si>
  <si>
    <r>
      <rPr>
        <sz val="11"/>
        <color rgb="FF000000"/>
        <rFont val="新細明體"/>
        <family val="1"/>
        <charset val="136"/>
        <scheme val="minor"/>
      </rPr>
      <t>王董集團</t>
    </r>
    <r>
      <rPr>
        <sz val="11"/>
        <color rgb="FFFF0000"/>
        <rFont val="新細明體"/>
        <family val="1"/>
        <charset val="136"/>
        <scheme val="minor"/>
      </rPr>
      <t>(全家)</t>
    </r>
  </si>
  <si>
    <t>王進來</t>
  </si>
  <si>
    <t>王進興</t>
  </si>
  <si>
    <t>王董集團</t>
  </si>
  <si>
    <t>王進榮</t>
  </si>
  <si>
    <t>王春香</t>
  </si>
  <si>
    <t>王文伶</t>
  </si>
  <si>
    <t>小山丘</t>
  </si>
  <si>
    <t>吳慧珊</t>
  </si>
  <si>
    <t>蓋郁安</t>
  </si>
  <si>
    <t>李曉苓</t>
  </si>
  <si>
    <t>鄭羽豪</t>
  </si>
  <si>
    <t>徐綵均</t>
  </si>
  <si>
    <r>
      <rPr>
        <sz val="11"/>
        <color rgb="FF000000"/>
        <rFont val="新細明體"/>
        <family val="1"/>
        <charset val="136"/>
        <scheme val="minor"/>
      </rPr>
      <t>小山丘</t>
    </r>
    <r>
      <rPr>
        <sz val="11"/>
        <color rgb="FFFF0000"/>
        <rFont val="新細明體"/>
        <family val="1"/>
        <charset val="136"/>
        <scheme val="minor"/>
      </rPr>
      <t>(全家)</t>
    </r>
  </si>
  <si>
    <t>李奕玫</t>
  </si>
  <si>
    <t>李思韻</t>
  </si>
  <si>
    <t>玉山夥伴</t>
  </si>
  <si>
    <t>吳承峯</t>
  </si>
  <si>
    <t>翁珮瑄</t>
  </si>
  <si>
    <t>陳韋伶</t>
  </si>
  <si>
    <t>陳予軒</t>
  </si>
  <si>
    <t>林芷伃</t>
  </si>
  <si>
    <t>張祐豪</t>
  </si>
  <si>
    <t>王郁慈</t>
  </si>
  <si>
    <t>林峻宇</t>
  </si>
  <si>
    <t>林呂通</t>
  </si>
  <si>
    <t>林董集團</t>
  </si>
  <si>
    <t>劉明環</t>
  </si>
  <si>
    <t>好名企業</t>
  </si>
  <si>
    <t>林智惠</t>
  </si>
  <si>
    <t>林發</t>
  </si>
  <si>
    <t>林呂春</t>
  </si>
  <si>
    <t>林玉如</t>
  </si>
  <si>
    <r>
      <rPr>
        <sz val="11"/>
        <color rgb="FF000000"/>
        <rFont val="新細明體"/>
        <family val="1"/>
        <charset val="136"/>
        <scheme val="minor"/>
      </rPr>
      <t>林董集團(</t>
    </r>
    <r>
      <rPr>
        <sz val="11"/>
        <color rgb="FFFF0000"/>
        <rFont val="新細明體"/>
        <family val="1"/>
        <charset val="136"/>
        <scheme val="minor"/>
      </rPr>
      <t>與小孩</t>
    </r>
    <r>
      <rPr>
        <sz val="11"/>
        <color rgb="FF000000"/>
        <rFont val="新細明體"/>
        <family val="1"/>
        <charset val="136"/>
        <scheme val="minor"/>
      </rPr>
      <t>)</t>
    </r>
  </si>
  <si>
    <t>孫誓承</t>
  </si>
  <si>
    <t>新竹好友</t>
  </si>
  <si>
    <t>羅祺山</t>
  </si>
  <si>
    <r>
      <rPr>
        <sz val="11"/>
        <color rgb="FF000000"/>
        <rFont val="新細明體"/>
        <family val="1"/>
        <charset val="136"/>
        <scheme val="minor"/>
      </rPr>
      <t>新竹好友</t>
    </r>
    <r>
      <rPr>
        <sz val="11"/>
        <color rgb="FFFF0000"/>
        <rFont val="新細明體"/>
        <family val="1"/>
        <charset val="136"/>
        <scheme val="minor"/>
      </rPr>
      <t>(夫妻)</t>
    </r>
  </si>
  <si>
    <t>劉義傑</t>
  </si>
  <si>
    <r>
      <rPr>
        <sz val="11"/>
        <color rgb="FF000000"/>
        <rFont val="新細明體"/>
        <family val="1"/>
        <charset val="136"/>
        <scheme val="minor"/>
      </rPr>
      <t>新竹好友</t>
    </r>
    <r>
      <rPr>
        <sz val="11"/>
        <color rgb="FFFF0000"/>
        <rFont val="新細明體"/>
        <family val="1"/>
        <charset val="136"/>
        <scheme val="minor"/>
      </rPr>
      <t xml:space="preserve"> (全家)</t>
    </r>
  </si>
  <si>
    <t>林友信</t>
  </si>
  <si>
    <r>
      <rPr>
        <sz val="11"/>
        <color rgb="FF000000"/>
        <rFont val="新細明體"/>
        <family val="1"/>
        <charset val="136"/>
        <scheme val="minor"/>
      </rPr>
      <t xml:space="preserve">新竹好友 </t>
    </r>
    <r>
      <rPr>
        <sz val="11"/>
        <color rgb="FFFF0000"/>
        <rFont val="新細明體"/>
        <family val="1"/>
        <charset val="136"/>
        <scheme val="minor"/>
      </rPr>
      <t>(夫妻)</t>
    </r>
  </si>
  <si>
    <t>劉庭茜</t>
  </si>
  <si>
    <t>吳俊龍</t>
  </si>
  <si>
    <t>吳俊宏</t>
  </si>
  <si>
    <t>翁慧君</t>
  </si>
  <si>
    <t>玉山貴人</t>
  </si>
  <si>
    <t>盧慧君</t>
  </si>
  <si>
    <t>陳彥廷</t>
  </si>
  <si>
    <t>楊志宏</t>
  </si>
  <si>
    <t>賴莉敏</t>
  </si>
  <si>
    <t>林文萍</t>
  </si>
  <si>
    <t>方俊仁</t>
  </si>
  <si>
    <t>林榮茂</t>
  </si>
  <si>
    <t>蕭景方</t>
  </si>
  <si>
    <t>張詩涵</t>
  </si>
  <si>
    <t>陳志瑋</t>
  </si>
  <si>
    <t>新吉里</t>
  </si>
  <si>
    <t>吳柏霖</t>
  </si>
  <si>
    <t>劉怡萱</t>
  </si>
  <si>
    <t>陳政霖</t>
  </si>
  <si>
    <t>曾盈慈</t>
  </si>
  <si>
    <t>詹復鈞</t>
  </si>
  <si>
    <t>池珈郁</t>
  </si>
  <si>
    <t>謝守繕</t>
  </si>
  <si>
    <t>何文傑</t>
  </si>
  <si>
    <t>徐怡榕</t>
  </si>
  <si>
    <t>廖金源</t>
  </si>
  <si>
    <r>
      <rPr>
        <sz val="11"/>
        <color rgb="FF000000"/>
        <rFont val="新細明體"/>
        <family val="1"/>
        <charset val="136"/>
        <scheme val="minor"/>
      </rPr>
      <t>源木工程</t>
    </r>
    <r>
      <rPr>
        <sz val="11"/>
        <color rgb="FFFF0000"/>
        <rFont val="新細明體"/>
        <family val="1"/>
        <charset val="136"/>
        <scheme val="minor"/>
      </rPr>
      <t>(全家)</t>
    </r>
  </si>
  <si>
    <t>林文恭</t>
  </si>
  <si>
    <t>俞玉琴</t>
  </si>
  <si>
    <t>源木工程</t>
  </si>
  <si>
    <t>顏厚用</t>
  </si>
  <si>
    <r>
      <rPr>
        <sz val="11"/>
        <color rgb="FF000000"/>
        <rFont val="新細明體"/>
        <family val="1"/>
        <charset val="136"/>
        <scheme val="minor"/>
      </rPr>
      <t>一條龍</t>
    </r>
    <r>
      <rPr>
        <sz val="11"/>
        <color rgb="FFFF0000"/>
        <rFont val="新細明體"/>
        <family val="1"/>
        <charset val="136"/>
        <scheme val="minor"/>
      </rPr>
      <t>(全家)</t>
    </r>
  </si>
  <si>
    <t>鐘燈燦</t>
  </si>
  <si>
    <t>一條龍</t>
  </si>
  <si>
    <t>鐘立翰(福仔)</t>
  </si>
  <si>
    <t>廖建邦</t>
  </si>
  <si>
    <t>羅金益</t>
  </si>
  <si>
    <t>是</t>
  </si>
  <si>
    <t>劉銘傳</t>
  </si>
  <si>
    <t>葉亭瑄</t>
  </si>
  <si>
    <t>虎科麻吉</t>
  </si>
  <si>
    <t>梁振維</t>
  </si>
  <si>
    <t>李貞妤</t>
  </si>
  <si>
    <t>溫貽舜</t>
  </si>
  <si>
    <t>邱騰興</t>
  </si>
  <si>
    <t>黃鈺茹</t>
  </si>
  <si>
    <t>梁秉鴻</t>
  </si>
  <si>
    <t>蔣明錡</t>
  </si>
  <si>
    <t>林釗偉</t>
  </si>
  <si>
    <t>王佑安</t>
  </si>
  <si>
    <t>宋雲倪(靈感）</t>
  </si>
  <si>
    <t>三兄弟與炸雞總匯</t>
  </si>
  <si>
    <t>楊佳珮(Comet)</t>
  </si>
  <si>
    <t>周慧瑛(濛濛)</t>
  </si>
  <si>
    <t>周慧瑛 親友</t>
  </si>
  <si>
    <t>簡子淇(未來)</t>
  </si>
  <si>
    <t>曹翔宇(185)</t>
  </si>
  <si>
    <r>
      <rPr>
        <sz val="11"/>
        <color rgb="FF000000"/>
        <rFont val="新細明體"/>
        <family val="1"/>
        <charset val="136"/>
        <scheme val="minor"/>
      </rPr>
      <t>三兄弟與炸雞總匯</t>
    </r>
    <r>
      <rPr>
        <sz val="11"/>
        <color rgb="FFFF0000"/>
        <rFont val="新細明體"/>
        <family val="1"/>
        <charset val="136"/>
        <scheme val="minor"/>
      </rPr>
      <t>(全家)</t>
    </r>
  </si>
  <si>
    <t>盧嘉鎰</t>
  </si>
  <si>
    <t>張哲銘</t>
  </si>
  <si>
    <t>凃仁祥</t>
  </si>
  <si>
    <t>俞菊</t>
  </si>
  <si>
    <r>
      <rPr>
        <sz val="11"/>
        <color rgb="FF000000"/>
        <rFont val="新細明體"/>
        <family val="1"/>
        <charset val="136"/>
        <scheme val="minor"/>
      </rPr>
      <t xml:space="preserve">俞家一 </t>
    </r>
    <r>
      <rPr>
        <sz val="11"/>
        <color rgb="FFFF0000"/>
        <rFont val="新細明體"/>
        <family val="1"/>
        <charset val="136"/>
        <scheme val="minor"/>
      </rPr>
      <t>(全家)</t>
    </r>
  </si>
  <si>
    <t>劉玉雲</t>
  </si>
  <si>
    <t>俞家二</t>
  </si>
  <si>
    <t>俞宜甄</t>
  </si>
  <si>
    <t>俞玉英</t>
  </si>
  <si>
    <t>婉萍</t>
  </si>
  <si>
    <t>林佳蓓</t>
  </si>
  <si>
    <t>100糾察</t>
  </si>
  <si>
    <t>周嘉隆</t>
  </si>
  <si>
    <t>102糾察</t>
  </si>
  <si>
    <t>張椀茹</t>
  </si>
  <si>
    <t>104糾察</t>
  </si>
  <si>
    <t>紀凱迪</t>
  </si>
  <si>
    <t>105糾察</t>
  </si>
  <si>
    <t>陳冠淳</t>
  </si>
  <si>
    <t>106糾察</t>
  </si>
  <si>
    <t>許雅婷</t>
  </si>
  <si>
    <t>107糾察</t>
  </si>
  <si>
    <t>楊雅筑</t>
  </si>
  <si>
    <t>108糾察</t>
  </si>
  <si>
    <t>陳怡潔(菲菲）</t>
  </si>
  <si>
    <t>一定是大拇指</t>
  </si>
  <si>
    <t>陳冠宇(老皮）</t>
  </si>
  <si>
    <t>葉子</t>
  </si>
  <si>
    <t>米果</t>
  </si>
  <si>
    <t>蔡宗倫(老蔡)</t>
  </si>
  <si>
    <t>楊世宇</t>
  </si>
  <si>
    <t>徐若洋(長門)</t>
  </si>
  <si>
    <t>許嘉杰(杰哥)</t>
  </si>
  <si>
    <t>何晉瑋(祤祿)</t>
  </si>
  <si>
    <t>吳俊佑(yu)</t>
  </si>
  <si>
    <t>陳海珍</t>
  </si>
  <si>
    <t>鐵定幸福</t>
  </si>
  <si>
    <t>許宏達</t>
  </si>
  <si>
    <r>
      <rPr>
        <sz val="11"/>
        <color rgb="FF000000"/>
        <rFont val="新細明體"/>
        <family val="1"/>
        <charset val="136"/>
        <scheme val="minor"/>
      </rPr>
      <t xml:space="preserve">鐵定幸福 </t>
    </r>
    <r>
      <rPr>
        <sz val="11"/>
        <color rgb="FFFF0000"/>
        <rFont val="新細明體"/>
        <family val="1"/>
        <charset val="136"/>
        <scheme val="minor"/>
      </rPr>
      <t>(全家)</t>
    </r>
  </si>
  <si>
    <t>阿豪</t>
  </si>
  <si>
    <t>潘亭頴</t>
  </si>
  <si>
    <t>游雅汶</t>
  </si>
  <si>
    <t>吳弘譯</t>
  </si>
  <si>
    <t>聯華</t>
  </si>
  <si>
    <t>三舅</t>
  </si>
  <si>
    <t>四舅</t>
  </si>
  <si>
    <t>五舅</t>
  </si>
  <si>
    <t>六舅</t>
  </si>
  <si>
    <t>阿姑</t>
  </si>
  <si>
    <t>房東</t>
  </si>
  <si>
    <t>文章</t>
  </si>
  <si>
    <t>碧城</t>
  </si>
  <si>
    <t>陳秋夫</t>
  </si>
  <si>
    <t>余承祐</t>
  </si>
  <si>
    <t>俞玉花</t>
  </si>
  <si>
    <t>劉容瑄</t>
  </si>
  <si>
    <t>陳均逸</t>
  </si>
  <si>
    <t>陳萱玲</t>
  </si>
  <si>
    <t>李師賢</t>
  </si>
  <si>
    <t>洪于涵</t>
  </si>
  <si>
    <t>高玉霞</t>
  </si>
  <si>
    <t>林志輝</t>
  </si>
  <si>
    <t>邱明德</t>
  </si>
  <si>
    <t>吳明鳳</t>
  </si>
  <si>
    <t>林政邑</t>
  </si>
  <si>
    <t>鄒昱雍</t>
  </si>
  <si>
    <t>李蕙心</t>
  </si>
  <si>
    <t>楊佩靜</t>
  </si>
  <si>
    <t>張景崴</t>
  </si>
  <si>
    <t>李晉豪</t>
  </si>
  <si>
    <t>傅亭禎</t>
  </si>
  <si>
    <t>彭可柔</t>
  </si>
  <si>
    <t>王士閎</t>
  </si>
  <si>
    <t>編號</t>
  </si>
  <si>
    <t>關鍵字輸入</t>
  </si>
  <si>
    <t>全名（自動帶出）</t>
  </si>
  <si>
    <t>金額</t>
  </si>
  <si>
    <t>桌名（自動帶出）</t>
  </si>
  <si>
    <t>舞台</t>
  </si>
  <si>
    <t>總計</t>
  </si>
  <si>
    <t>主桌</t>
  </si>
  <si>
    <t>俞家一</t>
  </si>
  <si>
    <t>一定是
大拇指</t>
  </si>
  <si>
    <t>三兄弟
與
炸雞總匯</t>
  </si>
  <si>
    <t>喜餅</t>
  </si>
  <si>
    <t>喜餅已領名單</t>
  </si>
  <si>
    <t xml:space="preserve">    1 ▲</t>
  </si>
  <si>
    <t>新郎</t>
  </si>
  <si>
    <t>新娘</t>
  </si>
  <si>
    <t xml:space="preserve">     3 ▲</t>
  </si>
  <si>
    <t>王國年</t>
  </si>
  <si>
    <t>公婆</t>
  </si>
  <si>
    <t>潘昭媛</t>
  </si>
  <si>
    <t xml:space="preserve">     5 ▲</t>
  </si>
  <si>
    <t>王鈺仁</t>
  </si>
  <si>
    <t>俞永和</t>
  </si>
  <si>
    <t>鄒秀琴</t>
  </si>
  <si>
    <t>俞成翰</t>
  </si>
  <si>
    <t>俞家 一</t>
  </si>
  <si>
    <t>桌位</t>
  </si>
  <si>
    <t>-</t>
  </si>
  <si>
    <t>俞炳南
家人</t>
  </si>
  <si>
    <t>廖金源
家人</t>
  </si>
  <si>
    <t>年輕阿嬤</t>
  </si>
  <si>
    <t>汐止 陳淑娟
家人</t>
  </si>
  <si>
    <t xml:space="preserve">許宏達
家人
</t>
  </si>
  <si>
    <t>林文恭
家人</t>
  </si>
  <si>
    <t>阿豪
家人</t>
  </si>
  <si>
    <t>俞菊
家人</t>
  </si>
  <si>
    <t>新莊 陳鍾愷
家人</t>
  </si>
  <si>
    <t>俞孟晴</t>
  </si>
  <si>
    <t>俞鎮誠</t>
  </si>
  <si>
    <t>秉秉</t>
  </si>
  <si>
    <t>阿閎</t>
  </si>
  <si>
    <t>公司2樓</t>
  </si>
  <si>
    <t>公司3樓</t>
  </si>
  <si>
    <t>喜餅 (政東車上)</t>
  </si>
  <si>
    <t>俞家 二</t>
  </si>
  <si>
    <t>顏厚用
家人</t>
  </si>
  <si>
    <t>王龍波 
夫妻</t>
  </si>
  <si>
    <t>羅祺山 
夫妻</t>
  </si>
  <si>
    <t>王進來 
家人</t>
  </si>
  <si>
    <t>劉義傑
家人</t>
  </si>
  <si>
    <t>喜餅(自家)</t>
  </si>
  <si>
    <t>俞緯聰
家人</t>
  </si>
  <si>
    <t>王進榮 
夫妻</t>
  </si>
  <si>
    <t>林友信 
夫妻</t>
  </si>
  <si>
    <t>備用</t>
  </si>
  <si>
    <t>已給</t>
  </si>
  <si>
    <t>二姊</t>
  </si>
  <si>
    <t>姓名</t>
  </si>
  <si>
    <t>羅穎廉</t>
  </si>
  <si>
    <t>阿龍</t>
  </si>
  <si>
    <t>友友</t>
  </si>
  <si>
    <t>俊宏</t>
  </si>
  <si>
    <t>小琪</t>
  </si>
  <si>
    <t>葉亭瑄
夫妻</t>
  </si>
  <si>
    <t>周嘉隆
家人</t>
  </si>
  <si>
    <t>李奕玫
家人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</si>
</sst>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0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4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  <font>
      <sz val="11"/>
      <color rgb="FF00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Calibri"/>
    </font>
    <font>
      <sz val="11"/>
      <color rgb="FFFF0000"/>
      <name val="Calibri"/>
    </font>
    <font>
      <b/>
      <sz val="14"/>
      <color theme="1"/>
      <name val="Bookman Old Style"/>
    </font>
    <font>
      <sz val="12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b/>
      <sz val="12"/>
      <color rgb="FFFF0000"/>
      <name val="Arial"/>
    </font>
    <font>
      <sz val="12"/>
      <color rgb="FFFF0000"/>
      <name val="Arial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5FCD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6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0" xfId="0" applyFont="1"/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64" fontId="9" fillId="3" borderId="2" xfId="0" applyNumberFormat="1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/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0" fontId="12" fillId="5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FC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84605</xdr:colOff>
      <xdr:row>4</xdr:row>
      <xdr:rowOff>25773</xdr:rowOff>
    </xdr:from>
    <xdr:to>
      <xdr:col>7</xdr:col>
      <xdr:colOff>981076</xdr:colOff>
      <xdr:row>7</xdr:row>
      <xdr:rowOff>205067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5CACE833-3904-7F7E-9B57-49EDFC6E6753}"/>
            </a:ext>
          </a:extLst>
        </xdr:cNvPr>
        <xdr:cNvSpPr/>
      </xdr:nvSpPr>
      <xdr:spPr>
        <a:xfrm>
          <a:off x="7418855" y="1149723"/>
          <a:ext cx="896471" cy="95081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600"/>
            <a:t>鐵定</a:t>
          </a:r>
          <a:endParaRPr lang="en-US" altLang="zh-TW" sz="1600"/>
        </a:p>
        <a:p>
          <a:pPr algn="l"/>
          <a:r>
            <a:rPr lang="zh-TW" altLang="en-US" sz="1600"/>
            <a:t>幸福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"/>
  <sheetViews>
    <sheetView workbookViewId="0"/>
  </sheetViews>
  <sheetFormatPr defaultRowHeight="14.25"/>
  <cols>
    <col min="1" max="1" width="14.140625" bestFit="1" customWidth="1"/>
    <col min="2" max="2" width="42.855468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s="3" t="s">
        <v>4</v>
      </c>
    </row>
    <row r="3" spans="1:3" ht="15">
      <c r="A3" t="s">
        <v>5</v>
      </c>
      <c r="B3" s="6" t="s">
        <v>6</v>
      </c>
    </row>
    <row r="4" spans="1:3">
      <c r="A4" t="s">
        <v>7</v>
      </c>
      <c r="B4" s="5" t="s">
        <v>8</v>
      </c>
    </row>
    <row r="5" spans="1:3">
      <c r="A5" t="s">
        <v>9</v>
      </c>
      <c r="B5" s="2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12</v>
      </c>
    </row>
    <row r="8" spans="1:3">
      <c r="A8" t="s">
        <v>14</v>
      </c>
      <c r="B8" s="3" t="s">
        <v>15</v>
      </c>
    </row>
    <row r="9" spans="1:3">
      <c r="A9" t="s">
        <v>16</v>
      </c>
      <c r="B9" s="3" t="s">
        <v>15</v>
      </c>
    </row>
    <row r="10" spans="1:3">
      <c r="A10" t="s">
        <v>17</v>
      </c>
      <c r="B10" t="s">
        <v>12</v>
      </c>
    </row>
    <row r="11" spans="1:3">
      <c r="A11" t="s">
        <v>18</v>
      </c>
      <c r="B11" s="3" t="s">
        <v>19</v>
      </c>
    </row>
    <row r="12" spans="1:3">
      <c r="A12" t="s">
        <v>20</v>
      </c>
      <c r="B12" s="3" t="s">
        <v>19</v>
      </c>
    </row>
    <row r="13" spans="1:3">
      <c r="A13" t="s">
        <v>21</v>
      </c>
      <c r="B13" s="3" t="s">
        <v>22</v>
      </c>
    </row>
    <row r="14" spans="1:3">
      <c r="A14" t="s">
        <v>23</v>
      </c>
      <c r="B14" s="3" t="s">
        <v>19</v>
      </c>
    </row>
    <row r="15" spans="1:3">
      <c r="A15" t="s">
        <v>24</v>
      </c>
      <c r="B15" t="s">
        <v>22</v>
      </c>
    </row>
    <row r="16" spans="1:3">
      <c r="A16" t="s">
        <v>25</v>
      </c>
      <c r="B16" t="s">
        <v>26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26</v>
      </c>
    </row>
    <row r="19" spans="1:2">
      <c r="A19" t="s">
        <v>29</v>
      </c>
      <c r="B19" t="s">
        <v>26</v>
      </c>
    </row>
    <row r="20" spans="1:2">
      <c r="A20" t="s">
        <v>30</v>
      </c>
      <c r="B20" t="s">
        <v>26</v>
      </c>
    </row>
    <row r="21" spans="1:2">
      <c r="A21" t="s">
        <v>31</v>
      </c>
      <c r="B21" s="3" t="s">
        <v>32</v>
      </c>
    </row>
    <row r="22" spans="1:2">
      <c r="A22" t="s">
        <v>33</v>
      </c>
      <c r="B22" s="3" t="s">
        <v>32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35</v>
      </c>
    </row>
    <row r="25" spans="1:2">
      <c r="A25" t="s">
        <v>37</v>
      </c>
      <c r="B25" t="s">
        <v>35</v>
      </c>
    </row>
    <row r="26" spans="1:2">
      <c r="A26" t="s">
        <v>38</v>
      </c>
      <c r="B26" t="s">
        <v>35</v>
      </c>
    </row>
    <row r="27" spans="1:2">
      <c r="A27" t="s">
        <v>39</v>
      </c>
      <c r="B27" t="s">
        <v>35</v>
      </c>
    </row>
    <row r="28" spans="1:2">
      <c r="A28" t="s">
        <v>40</v>
      </c>
      <c r="B28" t="s">
        <v>35</v>
      </c>
    </row>
    <row r="29" spans="1:2">
      <c r="A29" t="s">
        <v>41</v>
      </c>
      <c r="B29" t="s">
        <v>35</v>
      </c>
    </row>
    <row r="30" spans="1:2">
      <c r="A30" t="s">
        <v>42</v>
      </c>
      <c r="B30" t="s">
        <v>35</v>
      </c>
    </row>
    <row r="31" spans="1:2">
      <c r="A31" t="s">
        <v>43</v>
      </c>
      <c r="B31" t="s">
        <v>35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45</v>
      </c>
    </row>
    <row r="34" spans="1:2">
      <c r="A34" t="s">
        <v>47</v>
      </c>
      <c r="B34" t="s">
        <v>45</v>
      </c>
    </row>
    <row r="35" spans="1:2">
      <c r="A35" t="s">
        <v>48</v>
      </c>
      <c r="B35" t="s">
        <v>45</v>
      </c>
    </row>
    <row r="36" spans="1:2">
      <c r="A36" t="s">
        <v>49</v>
      </c>
      <c r="B36" t="s">
        <v>45</v>
      </c>
    </row>
    <row r="37" spans="1:2">
      <c r="A37" t="s">
        <v>50</v>
      </c>
      <c r="B37" t="s">
        <v>45</v>
      </c>
    </row>
    <row r="38" spans="1:2">
      <c r="A38" t="s">
        <v>51</v>
      </c>
      <c r="B38" s="3" t="s">
        <v>52</v>
      </c>
    </row>
    <row r="39" spans="1:2">
      <c r="A39" t="s">
        <v>53</v>
      </c>
      <c r="B39" t="s">
        <v>54</v>
      </c>
    </row>
    <row r="40" spans="1:2">
      <c r="A40" t="s">
        <v>55</v>
      </c>
      <c r="B40" s="3" t="s">
        <v>56</v>
      </c>
    </row>
    <row r="41" spans="1:2">
      <c r="A41" t="s">
        <v>57</v>
      </c>
      <c r="B41" s="3" t="s">
        <v>58</v>
      </c>
    </row>
    <row r="42" spans="1:2">
      <c r="A42" t="s">
        <v>59</v>
      </c>
      <c r="B42" s="3" t="s">
        <v>60</v>
      </c>
    </row>
    <row r="43" spans="1:2">
      <c r="A43" t="s">
        <v>61</v>
      </c>
      <c r="B43" t="s">
        <v>54</v>
      </c>
    </row>
    <row r="44" spans="1:2">
      <c r="A44" t="s">
        <v>62</v>
      </c>
      <c r="B44" t="s">
        <v>54</v>
      </c>
    </row>
    <row r="45" spans="1:2">
      <c r="A45" t="s">
        <v>63</v>
      </c>
      <c r="B45" t="s">
        <v>54</v>
      </c>
    </row>
    <row r="46" spans="1:2">
      <c r="A46" t="s">
        <v>64</v>
      </c>
      <c r="B46" t="s">
        <v>65</v>
      </c>
    </row>
    <row r="47" spans="1:2">
      <c r="A47" t="s">
        <v>66</v>
      </c>
      <c r="B47" t="s">
        <v>65</v>
      </c>
    </row>
    <row r="48" spans="1:2">
      <c r="A48" t="s">
        <v>67</v>
      </c>
      <c r="B48" t="s">
        <v>65</v>
      </c>
    </row>
    <row r="49" spans="1:2">
      <c r="A49" t="s">
        <v>68</v>
      </c>
      <c r="B49" t="s">
        <v>65</v>
      </c>
    </row>
    <row r="50" spans="1:2">
      <c r="A50" t="s">
        <v>69</v>
      </c>
      <c r="B50" t="s">
        <v>65</v>
      </c>
    </row>
    <row r="51" spans="1:2">
      <c r="A51" t="s">
        <v>70</v>
      </c>
      <c r="B51" t="s">
        <v>65</v>
      </c>
    </row>
    <row r="52" spans="1:2">
      <c r="A52" t="s">
        <v>71</v>
      </c>
      <c r="B52" t="s">
        <v>65</v>
      </c>
    </row>
    <row r="53" spans="1:2">
      <c r="A53" t="s">
        <v>72</v>
      </c>
      <c r="B53" t="s">
        <v>65</v>
      </c>
    </row>
    <row r="54" spans="1:2">
      <c r="A54" t="s">
        <v>73</v>
      </c>
      <c r="B54" t="s">
        <v>65</v>
      </c>
    </row>
    <row r="55" spans="1:2">
      <c r="A55" t="s">
        <v>74</v>
      </c>
      <c r="B55" t="s">
        <v>65</v>
      </c>
    </row>
    <row r="56" spans="1:2">
      <c r="A56" t="s">
        <v>75</v>
      </c>
      <c r="B56" t="s">
        <v>76</v>
      </c>
    </row>
    <row r="57" spans="1:2">
      <c r="A57" t="s">
        <v>77</v>
      </c>
      <c r="B57" t="s">
        <v>76</v>
      </c>
    </row>
    <row r="58" spans="1:2">
      <c r="A58" t="s">
        <v>78</v>
      </c>
      <c r="B58" t="s">
        <v>76</v>
      </c>
    </row>
    <row r="59" spans="1:2">
      <c r="A59" t="s">
        <v>79</v>
      </c>
      <c r="B59" t="s">
        <v>76</v>
      </c>
    </row>
    <row r="60" spans="1:2">
      <c r="A60" t="s">
        <v>80</v>
      </c>
      <c r="B60" t="s">
        <v>76</v>
      </c>
    </row>
    <row r="61" spans="1:2">
      <c r="A61" t="s">
        <v>81</v>
      </c>
      <c r="B61" t="s">
        <v>76</v>
      </c>
    </row>
    <row r="62" spans="1:2">
      <c r="A62" t="s">
        <v>82</v>
      </c>
      <c r="B62" t="s">
        <v>76</v>
      </c>
    </row>
    <row r="63" spans="1:2">
      <c r="A63" t="s">
        <v>83</v>
      </c>
      <c r="B63" t="s">
        <v>76</v>
      </c>
    </row>
    <row r="64" spans="1:2">
      <c r="A64" t="s">
        <v>84</v>
      </c>
      <c r="B64" t="s">
        <v>76</v>
      </c>
    </row>
    <row r="65" spans="1:3">
      <c r="A65" t="s">
        <v>85</v>
      </c>
      <c r="B65" t="s">
        <v>76</v>
      </c>
    </row>
    <row r="66" spans="1:3">
      <c r="A66" t="s">
        <v>86</v>
      </c>
      <c r="B66" s="3" t="s">
        <v>87</v>
      </c>
    </row>
    <row r="67" spans="1:3">
      <c r="A67" t="s">
        <v>88</v>
      </c>
      <c r="B67" s="3" t="s">
        <v>87</v>
      </c>
    </row>
    <row r="68" spans="1:3">
      <c r="A68" t="s">
        <v>89</v>
      </c>
      <c r="B68" t="s">
        <v>90</v>
      </c>
    </row>
    <row r="69" spans="1:3">
      <c r="A69" t="s">
        <v>91</v>
      </c>
      <c r="B69" s="3" t="s">
        <v>92</v>
      </c>
    </row>
    <row r="70" spans="1:3">
      <c r="A70" t="s">
        <v>93</v>
      </c>
      <c r="B70" t="s">
        <v>94</v>
      </c>
    </row>
    <row r="71" spans="1:3">
      <c r="A71" t="s">
        <v>95</v>
      </c>
      <c r="B71" t="s">
        <v>94</v>
      </c>
    </row>
    <row r="72" spans="1:3">
      <c r="A72" t="s">
        <v>96</v>
      </c>
      <c r="B72" s="3" t="s">
        <v>92</v>
      </c>
    </row>
    <row r="73" spans="1:3">
      <c r="A73" t="s">
        <v>97</v>
      </c>
      <c r="B73" s="3" t="s">
        <v>92</v>
      </c>
      <c r="C73" t="s">
        <v>98</v>
      </c>
    </row>
    <row r="74" spans="1:3">
      <c r="A74" t="s">
        <v>99</v>
      </c>
      <c r="B74" t="s">
        <v>94</v>
      </c>
    </row>
    <row r="75" spans="1:3">
      <c r="A75" t="s">
        <v>100</v>
      </c>
      <c r="B75" t="s">
        <v>101</v>
      </c>
    </row>
    <row r="76" spans="1:3">
      <c r="A76" t="s">
        <v>102</v>
      </c>
      <c r="B76" t="s">
        <v>101</v>
      </c>
    </row>
    <row r="77" spans="1:3">
      <c r="A77" t="s">
        <v>103</v>
      </c>
      <c r="B77" t="s">
        <v>101</v>
      </c>
    </row>
    <row r="78" spans="1:3">
      <c r="A78" t="s">
        <v>104</v>
      </c>
      <c r="B78" t="s">
        <v>101</v>
      </c>
    </row>
    <row r="79" spans="1:3">
      <c r="A79" t="s">
        <v>105</v>
      </c>
      <c r="B79" t="s">
        <v>101</v>
      </c>
    </row>
    <row r="80" spans="1:3">
      <c r="A80" t="s">
        <v>106</v>
      </c>
      <c r="B80" t="s">
        <v>101</v>
      </c>
    </row>
    <row r="81" spans="1:2">
      <c r="A81" t="s">
        <v>107</v>
      </c>
      <c r="B81" t="s">
        <v>101</v>
      </c>
    </row>
    <row r="82" spans="1:2">
      <c r="A82" t="s">
        <v>108</v>
      </c>
      <c r="B82" t="s">
        <v>101</v>
      </c>
    </row>
    <row r="83" spans="1:2">
      <c r="A83" t="s">
        <v>109</v>
      </c>
      <c r="B83" t="s">
        <v>101</v>
      </c>
    </row>
    <row r="84" spans="1:2">
      <c r="A84" t="s">
        <v>110</v>
      </c>
      <c r="B84" t="s">
        <v>101</v>
      </c>
    </row>
    <row r="85" spans="1:2">
      <c r="A85" t="s">
        <v>111</v>
      </c>
      <c r="B85" t="s">
        <v>112</v>
      </c>
    </row>
    <row r="86" spans="1:2">
      <c r="A86" t="s">
        <v>113</v>
      </c>
      <c r="B86" t="s">
        <v>112</v>
      </c>
    </row>
    <row r="87" spans="1:2">
      <c r="A87" t="s">
        <v>114</v>
      </c>
      <c r="B87" t="s">
        <v>112</v>
      </c>
    </row>
    <row r="88" spans="1:2">
      <c r="A88" t="s">
        <v>115</v>
      </c>
      <c r="B88" t="s">
        <v>112</v>
      </c>
    </row>
    <row r="89" spans="1:2">
      <c r="A89" t="s">
        <v>116</v>
      </c>
      <c r="B89" t="s">
        <v>112</v>
      </c>
    </row>
    <row r="90" spans="1:2">
      <c r="A90" t="s">
        <v>117</v>
      </c>
      <c r="B90" s="3" t="s">
        <v>118</v>
      </c>
    </row>
    <row r="91" spans="1:2">
      <c r="A91" t="s">
        <v>119</v>
      </c>
      <c r="B91" t="s">
        <v>112</v>
      </c>
    </row>
    <row r="92" spans="1:2">
      <c r="A92" t="s">
        <v>120</v>
      </c>
      <c r="B92" t="s">
        <v>112</v>
      </c>
    </row>
    <row r="93" spans="1:2">
      <c r="A93" t="s">
        <v>121</v>
      </c>
      <c r="B93" t="s">
        <v>112</v>
      </c>
    </row>
    <row r="94" spans="1:2">
      <c r="A94" t="s">
        <v>122</v>
      </c>
      <c r="B94" s="3" t="s">
        <v>123</v>
      </c>
    </row>
    <row r="95" spans="1:2">
      <c r="A95" t="s">
        <v>124</v>
      </c>
      <c r="B95" t="s">
        <v>125</v>
      </c>
    </row>
    <row r="96" spans="1:2">
      <c r="A96" t="s">
        <v>126</v>
      </c>
      <c r="B96" t="s">
        <v>125</v>
      </c>
    </row>
    <row r="97" spans="1:2">
      <c r="A97" t="s">
        <v>127</v>
      </c>
      <c r="B97" t="s">
        <v>125</v>
      </c>
    </row>
    <row r="98" spans="1:2">
      <c r="A98" t="s">
        <v>128</v>
      </c>
      <c r="B98" t="s">
        <v>125</v>
      </c>
    </row>
    <row r="99" spans="1:2">
      <c r="A99" t="s">
        <v>129</v>
      </c>
      <c r="B99" t="s">
        <v>130</v>
      </c>
    </row>
    <row r="100" spans="1:2">
      <c r="A100" t="s">
        <v>131</v>
      </c>
      <c r="B100" t="s">
        <v>132</v>
      </c>
    </row>
    <row r="101" spans="1:2">
      <c r="A101" t="s">
        <v>133</v>
      </c>
      <c r="B101" t="s">
        <v>134</v>
      </c>
    </row>
    <row r="102" spans="1:2">
      <c r="A102" t="s">
        <v>135</v>
      </c>
      <c r="B102" t="s">
        <v>136</v>
      </c>
    </row>
    <row r="103" spans="1:2">
      <c r="A103" t="s">
        <v>137</v>
      </c>
      <c r="B103" t="s">
        <v>138</v>
      </c>
    </row>
    <row r="104" spans="1:2">
      <c r="A104" t="s">
        <v>139</v>
      </c>
      <c r="B104" t="s">
        <v>140</v>
      </c>
    </row>
    <row r="105" spans="1:2">
      <c r="A105" t="s">
        <v>141</v>
      </c>
      <c r="B105" t="s">
        <v>142</v>
      </c>
    </row>
    <row r="106" spans="1:2">
      <c r="A106" t="s">
        <v>143</v>
      </c>
      <c r="B106" t="s">
        <v>144</v>
      </c>
    </row>
    <row r="107" spans="1:2">
      <c r="A107" t="s">
        <v>145</v>
      </c>
      <c r="B107" t="s">
        <v>144</v>
      </c>
    </row>
    <row r="108" spans="1:2">
      <c r="A108" t="s">
        <v>146</v>
      </c>
      <c r="B108" t="s">
        <v>144</v>
      </c>
    </row>
    <row r="109" spans="1:2">
      <c r="A109" t="s">
        <v>147</v>
      </c>
      <c r="B109" t="s">
        <v>144</v>
      </c>
    </row>
    <row r="110" spans="1:2">
      <c r="A110" t="s">
        <v>148</v>
      </c>
      <c r="B110" t="s">
        <v>144</v>
      </c>
    </row>
    <row r="111" spans="1:2">
      <c r="A111" t="s">
        <v>149</v>
      </c>
      <c r="B111" t="s">
        <v>144</v>
      </c>
    </row>
    <row r="112" spans="1:2">
      <c r="A112" t="s">
        <v>150</v>
      </c>
      <c r="B112" t="s">
        <v>144</v>
      </c>
    </row>
    <row r="113" spans="1:3">
      <c r="A113" t="s">
        <v>151</v>
      </c>
      <c r="B113" t="s">
        <v>144</v>
      </c>
    </row>
    <row r="114" spans="1:3">
      <c r="A114" t="s">
        <v>152</v>
      </c>
      <c r="B114" t="s">
        <v>144</v>
      </c>
    </row>
    <row r="115" spans="1:3">
      <c r="A115" t="s">
        <v>153</v>
      </c>
      <c r="B115" t="s">
        <v>144</v>
      </c>
    </row>
    <row r="116" spans="1:3">
      <c r="A116" t="s">
        <v>154</v>
      </c>
      <c r="B116" t="s">
        <v>155</v>
      </c>
    </row>
    <row r="117" spans="1:3">
      <c r="A117" t="s">
        <v>156</v>
      </c>
      <c r="B117" s="3" t="s">
        <v>157</v>
      </c>
    </row>
    <row r="118" spans="1:3">
      <c r="A118" t="s">
        <v>158</v>
      </c>
      <c r="B118" s="3" t="s">
        <v>157</v>
      </c>
    </row>
    <row r="119" spans="1:3">
      <c r="A119" t="s">
        <v>159</v>
      </c>
      <c r="C119" t="s">
        <v>98</v>
      </c>
    </row>
    <row r="120" spans="1:3">
      <c r="A120" t="s">
        <v>160</v>
      </c>
      <c r="C120" t="s">
        <v>98</v>
      </c>
    </row>
    <row r="121" spans="1:3">
      <c r="A121" t="s">
        <v>161</v>
      </c>
      <c r="C121" t="s">
        <v>98</v>
      </c>
    </row>
    <row r="122" spans="1:3">
      <c r="A122" t="s">
        <v>162</v>
      </c>
      <c r="C122" t="s">
        <v>98</v>
      </c>
    </row>
    <row r="123" spans="1:3">
      <c r="A123" t="s">
        <v>163</v>
      </c>
      <c r="C123" t="s">
        <v>98</v>
      </c>
    </row>
    <row r="124" spans="1:3">
      <c r="A124" t="s">
        <v>164</v>
      </c>
      <c r="C124" t="s">
        <v>98</v>
      </c>
    </row>
    <row r="125" spans="1:3">
      <c r="A125" t="s">
        <v>165</v>
      </c>
      <c r="C125" t="s">
        <v>98</v>
      </c>
    </row>
    <row r="126" spans="1:3">
      <c r="A126" t="s">
        <v>166</v>
      </c>
      <c r="C126" t="s">
        <v>98</v>
      </c>
    </row>
    <row r="127" spans="1:3">
      <c r="A127" t="s">
        <v>167</v>
      </c>
      <c r="C127" t="s">
        <v>98</v>
      </c>
    </row>
    <row r="128" spans="1:3">
      <c r="A128" t="s">
        <v>168</v>
      </c>
      <c r="C128" t="s">
        <v>98</v>
      </c>
    </row>
    <row r="129" spans="1:3">
      <c r="A129" t="s">
        <v>169</v>
      </c>
      <c r="C129" t="s">
        <v>98</v>
      </c>
    </row>
    <row r="130" spans="1:3">
      <c r="A130" t="s">
        <v>170</v>
      </c>
      <c r="C130" t="s">
        <v>98</v>
      </c>
    </row>
    <row r="131" spans="1:3">
      <c r="A131" t="s">
        <v>171</v>
      </c>
      <c r="C131" t="s">
        <v>98</v>
      </c>
    </row>
    <row r="132" spans="1:3">
      <c r="A132" t="s">
        <v>172</v>
      </c>
      <c r="C132" t="s">
        <v>98</v>
      </c>
    </row>
    <row r="133" spans="1:3">
      <c r="A133" t="s">
        <v>173</v>
      </c>
      <c r="C133" t="s">
        <v>98</v>
      </c>
    </row>
    <row r="134" spans="1:3">
      <c r="A134" t="s">
        <v>174</v>
      </c>
      <c r="C134" t="s">
        <v>98</v>
      </c>
    </row>
    <row r="135" spans="1:3">
      <c r="A135" t="s">
        <v>175</v>
      </c>
      <c r="C135" t="s">
        <v>98</v>
      </c>
    </row>
    <row r="136" spans="1:3">
      <c r="A136" t="s">
        <v>176</v>
      </c>
      <c r="C136" t="s">
        <v>98</v>
      </c>
    </row>
    <row r="137" spans="1:3">
      <c r="A137" t="s">
        <v>177</v>
      </c>
      <c r="C137" t="s">
        <v>98</v>
      </c>
    </row>
    <row r="138" spans="1:3">
      <c r="A138" t="s">
        <v>178</v>
      </c>
      <c r="C138" t="s">
        <v>98</v>
      </c>
    </row>
    <row r="139" spans="1:3">
      <c r="A139" t="s">
        <v>179</v>
      </c>
      <c r="C139" t="s">
        <v>98</v>
      </c>
    </row>
    <row r="140" spans="1:3">
      <c r="A140" t="s">
        <v>180</v>
      </c>
      <c r="C140" t="s">
        <v>98</v>
      </c>
    </row>
    <row r="141" spans="1:3">
      <c r="A141" t="s">
        <v>181</v>
      </c>
      <c r="C141" t="s">
        <v>98</v>
      </c>
    </row>
    <row r="142" spans="1:3">
      <c r="A142" t="s">
        <v>182</v>
      </c>
      <c r="C142" t="s">
        <v>98</v>
      </c>
    </row>
    <row r="143" spans="1:3">
      <c r="A143" t="s">
        <v>183</v>
      </c>
      <c r="C143" t="s">
        <v>98</v>
      </c>
    </row>
    <row r="144" spans="1:3">
      <c r="A144" t="s">
        <v>184</v>
      </c>
      <c r="C144" t="s">
        <v>98</v>
      </c>
    </row>
    <row r="145" spans="1:3">
      <c r="A145" t="s">
        <v>185</v>
      </c>
      <c r="C145" t="s">
        <v>98</v>
      </c>
    </row>
    <row r="146" spans="1:3">
      <c r="A146" t="s">
        <v>186</v>
      </c>
      <c r="C146" t="s">
        <v>98</v>
      </c>
    </row>
    <row r="147" spans="1:3">
      <c r="A147" t="s">
        <v>187</v>
      </c>
      <c r="C147" t="s">
        <v>98</v>
      </c>
    </row>
    <row r="148" spans="1:3">
      <c r="A148" t="s">
        <v>188</v>
      </c>
      <c r="C148" t="s">
        <v>98</v>
      </c>
    </row>
    <row r="149" spans="1:3">
      <c r="A149" t="s">
        <v>189</v>
      </c>
      <c r="C149" t="s">
        <v>98</v>
      </c>
    </row>
    <row r="150" spans="1:3">
      <c r="A150" t="s">
        <v>190</v>
      </c>
      <c r="C150" t="s">
        <v>98</v>
      </c>
    </row>
    <row r="151" spans="1:3">
      <c r="A151" t="s">
        <v>191</v>
      </c>
      <c r="C151" t="s">
        <v>98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353"/>
  <sheetViews>
    <sheetView tabSelected="1" zoomScale="85" zoomScaleNormal="85" workbookViewId="0">
      <selection activeCell="C5" sqref="C5"/>
    </sheetView>
  </sheetViews>
  <sheetFormatPr defaultColWidth="9.140625" defaultRowHeight="20.25" customHeight="1"/>
  <cols>
    <col min="1" max="1" width="6.42578125" style="7" bestFit="1" customWidth="1"/>
    <col min="2" max="2" width="14.5703125" style="7" bestFit="1" customWidth="1"/>
    <col min="3" max="3" width="22.28515625" style="7" bestFit="1" customWidth="1"/>
    <col min="4" max="4" width="15.42578125" style="7" customWidth="1"/>
    <col min="5" max="5" width="12.42578125" style="7" customWidth="1"/>
    <col min="6" max="6" width="29.5703125" style="7" customWidth="1"/>
    <col min="7" max="7" width="9.140625" style="4"/>
    <col min="8" max="10" width="15.5703125" style="31" customWidth="1"/>
    <col min="11" max="11" width="9.7109375" style="31" customWidth="1"/>
    <col min="12" max="14" width="15.5703125" style="31" customWidth="1"/>
    <col min="15" max="16384" width="9.140625" style="4"/>
  </cols>
  <sheetData>
    <row r="1" spans="1:14" ht="27.75" customHeight="1">
      <c r="A1" s="9" t="s">
        <v>192</v>
      </c>
      <c r="B1" s="9" t="s">
        <v>193</v>
      </c>
      <c r="C1" s="9" t="s">
        <v>194</v>
      </c>
      <c r="D1" s="9" t="s">
        <v>195</v>
      </c>
      <c r="E1" s="9" t="s">
        <v>2</v>
      </c>
      <c r="F1" s="9" t="s">
        <v>196</v>
      </c>
      <c r="L1" s="42" t="s">
        <v>197</v>
      </c>
      <c r="M1" s="42"/>
      <c r="N1" s="42"/>
    </row>
    <row r="2" spans="1:14" ht="20.25" customHeight="1">
      <c r="A2" s="39" t="s">
        <v>198</v>
      </c>
      <c r="B2" s="40"/>
      <c r="C2" s="41"/>
      <c r="D2" s="10">
        <f>SUM($D$3:$D$300)</f>
        <v>0</v>
      </c>
      <c r="E2" s="8"/>
      <c r="F2" s="8"/>
      <c r="M2" s="43" t="s">
        <v>199</v>
      </c>
    </row>
    <row r="3" spans="1:14" ht="20.25" customHeight="1">
      <c r="A3" s="7">
        <v>1</v>
      </c>
      <c r="E3" s="7" t="str">
        <f>IF(COUNTIFS('(對照表)'!A:A,C3,'(對照表)'!C:C, "是"), "✔️", "  ")</f>
        <v xml:space="preserve">  </v>
      </c>
      <c r="F3" s="7" t="str">
        <f>IFERROR(VLOOKUP(C3, '(對照表)'!A:B, 2, FALSE), "")</f>
        <v/>
      </c>
      <c r="M3" s="43"/>
    </row>
    <row r="4" spans="1:14" ht="20.25" customHeight="1">
      <c r="A4" s="7">
        <v>2</v>
      </c>
      <c r="E4" s="7" t="str">
        <f>IF(COUNTIFS('(對照表)'!A:A,C4,'(對照表)'!C:C, "是"), "✔️", "  ")</f>
        <v xml:space="preserve">  </v>
      </c>
      <c r="F4" s="7" t="str">
        <f>IFERROR(VLOOKUP(C4, '(對照表)'!A:B, 2, FALSE), " ")</f>
        <v xml:space="preserve"> </v>
      </c>
      <c r="M4" s="43"/>
    </row>
    <row r="5" spans="1:14" ht="20.25" customHeight="1">
      <c r="A5" s="7">
        <v>3</v>
      </c>
      <c r="E5" s="7" t="str">
        <f>IF(COUNTIFS('(對照表)'!A:A,C5,'(對照表)'!C:C, "是"), "✔️", "  ")</f>
        <v xml:space="preserve">  </v>
      </c>
      <c r="F5" s="7" t="str">
        <f>IFERROR(VLOOKUP(C5, '(對照表)'!A:B, 2, FALSE), "")</f>
        <v/>
      </c>
      <c r="H5" s="37" t="s">
        <v>155</v>
      </c>
      <c r="I5" s="37" t="s">
        <v>200</v>
      </c>
      <c r="J5" s="37" t="s">
        <v>90</v>
      </c>
      <c r="K5" s="32"/>
      <c r="L5" s="37" t="s">
        <v>45</v>
      </c>
      <c r="M5" s="37"/>
      <c r="N5" s="37" t="s">
        <v>12</v>
      </c>
    </row>
    <row r="6" spans="1:14" ht="20.25" customHeight="1">
      <c r="A6" s="7">
        <v>4</v>
      </c>
      <c r="E6" s="7" t="str">
        <f>IF(COUNTIFS('(對照表)'!A:A,C6,'(對照表)'!C:C, "是"), "✔️", "  ")</f>
        <v xml:space="preserve">  </v>
      </c>
      <c r="F6" s="7" t="str">
        <f>IFERROR(VLOOKUP(C6, '(對照表)'!A:B, 2, FALSE), "")</f>
        <v/>
      </c>
      <c r="H6" s="37"/>
      <c r="I6" s="37"/>
      <c r="J6" s="37"/>
      <c r="K6" s="32"/>
      <c r="L6" s="37"/>
      <c r="M6" s="37"/>
      <c r="N6" s="37"/>
    </row>
    <row r="7" spans="1:14" ht="20.25" customHeight="1">
      <c r="A7" s="7">
        <v>5</v>
      </c>
      <c r="E7" s="7" t="str">
        <f>IF(COUNTIFS('(對照表)'!A:A,C7,'(對照表)'!C:C, "是"), "✔️", "  ")</f>
        <v xml:space="preserve">  </v>
      </c>
      <c r="F7" s="7" t="str">
        <f>IFERROR(VLOOKUP(C7, '(對照表)'!A:B, 2, FALSE), "")</f>
        <v/>
      </c>
      <c r="H7" s="37"/>
      <c r="I7" s="37"/>
      <c r="J7" s="37"/>
      <c r="K7" s="32"/>
      <c r="L7" s="37"/>
      <c r="M7" s="37"/>
      <c r="N7" s="37"/>
    </row>
    <row r="8" spans="1:14" ht="20.25" customHeight="1">
      <c r="A8" s="7">
        <v>6</v>
      </c>
      <c r="E8" s="7" t="str">
        <f>IF(COUNTIFS('(對照表)'!A:A,C8,'(對照表)'!C:C, "是"), "✔️", "  ")</f>
        <v xml:space="preserve">  </v>
      </c>
      <c r="F8" s="7" t="str">
        <f>IFERROR(VLOOKUP(C8, '(對照表)'!A:B, 2, FALSE), "")</f>
        <v/>
      </c>
      <c r="H8" s="37"/>
      <c r="I8" s="37"/>
      <c r="J8" s="37"/>
      <c r="K8" s="32"/>
      <c r="L8" s="37"/>
      <c r="M8" s="37"/>
      <c r="N8" s="37"/>
    </row>
    <row r="9" spans="1:14" ht="20.25" customHeight="1">
      <c r="A9" s="7">
        <v>7</v>
      </c>
      <c r="E9" s="7" t="str">
        <f>IF(COUNTIFS('(對照表)'!A:A,C9,'(對照表)'!C:C, "是"), "✔️", "  ")</f>
        <v xml:space="preserve">  </v>
      </c>
      <c r="F9" s="7" t="str">
        <f>IFERROR(VLOOKUP(C9, '(對照表)'!A:B, 2, FALSE), "")</f>
        <v/>
      </c>
      <c r="H9" s="32"/>
      <c r="I9" s="37" t="s">
        <v>125</v>
      </c>
      <c r="J9" s="37" t="s">
        <v>94</v>
      </c>
      <c r="K9" s="32"/>
      <c r="L9" s="37" t="s">
        <v>54</v>
      </c>
      <c r="M9" s="37"/>
      <c r="N9" s="37" t="s">
        <v>22</v>
      </c>
    </row>
    <row r="10" spans="1:14" ht="20.25" customHeight="1">
      <c r="A10" s="7">
        <v>8</v>
      </c>
      <c r="C10" s="7" t="str" cm="1">
        <f t="array" ref="C10">IF(B10="", "", IFERROR(_xlfn._xlws.FILTER('(對照表)'!A:A, ISNUMBER(SEARCH(B10, '(對照表)'!A:A))), "找不到"))</f>
        <v/>
      </c>
      <c r="E10" s="7" t="str">
        <f>IF(COUNTIFS('(對照表)'!A:A,C10,'(對照表)'!C:C, "是"), "✔️", "  ")</f>
        <v xml:space="preserve">  </v>
      </c>
      <c r="F10" s="7" t="str">
        <f>IFERROR(VLOOKUP(C10, '(對照表)'!A:B, 2, FALSE), "")</f>
        <v/>
      </c>
      <c r="H10" s="32"/>
      <c r="I10" s="37"/>
      <c r="J10" s="37"/>
      <c r="K10" s="32"/>
      <c r="L10" s="37"/>
      <c r="M10" s="37"/>
      <c r="N10" s="37"/>
    </row>
    <row r="11" spans="1:14" ht="20.25" customHeight="1">
      <c r="A11" s="7">
        <v>9</v>
      </c>
      <c r="C11" s="7" t="str" cm="1">
        <f t="array" ref="C11">IF(B11="", "", IFERROR(_xlfn._xlws.FILTER('(對照表)'!A:A, ISNUMBER(SEARCH(B11, '(對照表)'!A:A))), "找不到"))</f>
        <v/>
      </c>
      <c r="E11" s="7" t="str">
        <f>IF(COUNTIFS('(對照表)'!A:A,C11,'(對照表)'!C:C, "是"), "✔️", "  ")</f>
        <v xml:space="preserve">  </v>
      </c>
      <c r="F11" s="7" t="str">
        <f>IFERROR(VLOOKUP(C11, '(對照表)'!A:B, 2, FALSE), "")</f>
        <v/>
      </c>
      <c r="H11" s="32"/>
      <c r="I11" s="37"/>
      <c r="J11" s="37"/>
      <c r="K11" s="32"/>
      <c r="L11" s="37"/>
      <c r="M11" s="37"/>
      <c r="N11" s="37"/>
    </row>
    <row r="12" spans="1:14" ht="20.25" customHeight="1">
      <c r="A12" s="7">
        <v>10</v>
      </c>
      <c r="C12" s="7" t="str" cm="1">
        <f t="array" ref="C12">IF(B12="", "", IFERROR(_xlfn._xlws.FILTER('(對照表)'!A:A, ISNUMBER(SEARCH(B12, '(對照表)'!A:A))), "找不到"))</f>
        <v/>
      </c>
      <c r="E12" s="7" t="str">
        <f>IF(COUNTIFS('(對照表)'!A:A,C12,'(對照表)'!C:C, "是"), "✔️", "  ")</f>
        <v xml:space="preserve">  </v>
      </c>
      <c r="F12" s="7" t="str">
        <f>IFERROR(VLOOKUP(C12, '(對照表)'!A:B, 2, FALSE), "")</f>
        <v/>
      </c>
      <c r="H12" s="32"/>
      <c r="I12" s="37"/>
      <c r="J12" s="37"/>
      <c r="K12" s="32"/>
      <c r="L12" s="37"/>
      <c r="M12" s="37"/>
      <c r="N12" s="37"/>
    </row>
    <row r="13" spans="1:14" ht="20.25" customHeight="1">
      <c r="A13" s="7">
        <v>11</v>
      </c>
      <c r="C13" s="7" t="str" cm="1">
        <f t="array" ref="C13">IF(B13="", "", IFERROR(_xlfn._xlws.FILTER('(對照表)'!A:A, ISNUMBER(SEARCH(B13, '(對照表)'!A:A))), "找不到"))</f>
        <v/>
      </c>
      <c r="E13" s="7" t="str">
        <f>IF(COUNTIFS('(對照表)'!A:A,C13,'(對照表)'!C:C, "是"), "✔️", "  ")</f>
        <v xml:space="preserve">  </v>
      </c>
      <c r="F13" s="7" t="str">
        <f>IFERROR(VLOOKUP(C13, '(對照表)'!A:B, 2, FALSE), "")</f>
        <v/>
      </c>
      <c r="H13" s="32"/>
      <c r="I13" s="37" t="s">
        <v>130</v>
      </c>
      <c r="J13" s="37" t="s">
        <v>101</v>
      </c>
      <c r="K13" s="32"/>
      <c r="L13" s="37" t="s">
        <v>65</v>
      </c>
      <c r="M13" s="37"/>
      <c r="N13" s="37" t="s">
        <v>26</v>
      </c>
    </row>
    <row r="14" spans="1:14" ht="20.25" customHeight="1">
      <c r="A14" s="7">
        <v>12</v>
      </c>
      <c r="C14" s="7" t="str" cm="1">
        <f t="array" ref="C14">IF(B14="", "", IFERROR(_xlfn._xlws.FILTER('(對照表)'!A:A, ISNUMBER(SEARCH(B14, '(對照表)'!A:A))), "找不到"))</f>
        <v/>
      </c>
      <c r="E14" s="7" t="str">
        <f>IF(COUNTIFS('(對照表)'!A:A,C14,'(對照表)'!C:C, "是"), "✔️", "  ")</f>
        <v xml:space="preserve">  </v>
      </c>
      <c r="F14" s="7" t="str">
        <f>IFERROR(VLOOKUP(C14, '(對照表)'!A:B, 2, FALSE), "")</f>
        <v/>
      </c>
      <c r="H14" s="32"/>
      <c r="I14" s="37"/>
      <c r="J14" s="37"/>
      <c r="K14" s="32"/>
      <c r="L14" s="37"/>
      <c r="M14" s="37"/>
      <c r="N14" s="37"/>
    </row>
    <row r="15" spans="1:14" ht="20.25" customHeight="1">
      <c r="A15" s="7">
        <v>13</v>
      </c>
      <c r="C15" s="7" t="str" cm="1">
        <f t="array" ref="C15">IF(B15="", "", IFERROR(_xlfn._xlws.FILTER('(對照表)'!A:A, ISNUMBER(SEARCH(B15, '(對照表)'!A:A))), "找不到"))</f>
        <v/>
      </c>
      <c r="E15" s="7" t="str">
        <f>IF(COUNTIFS('(對照表)'!A:A,C15,'(對照表)'!C:C, "是"), "✔️", "  ")</f>
        <v xml:space="preserve">  </v>
      </c>
      <c r="F15" s="7" t="str">
        <f>IFERROR(VLOOKUP(C15, '(對照表)'!A:B, 2, FALSE), "")</f>
        <v/>
      </c>
      <c r="H15" s="32"/>
      <c r="I15" s="37"/>
      <c r="J15" s="37"/>
      <c r="K15" s="32"/>
      <c r="L15" s="37"/>
      <c r="M15" s="37"/>
      <c r="N15" s="37"/>
    </row>
    <row r="16" spans="1:14" ht="20.25" customHeight="1">
      <c r="A16" s="7">
        <v>14</v>
      </c>
      <c r="C16" s="7" t="str" cm="1">
        <f t="array" ref="C16">IF(B16="", "", IFERROR(_xlfn._xlws.FILTER('(對照表)'!A:A, ISNUMBER(SEARCH(B16, '(對照表)'!A:A))), "找不到"))</f>
        <v/>
      </c>
      <c r="E16" s="7" t="str">
        <f>IF(COUNTIFS('(對照表)'!A:A,C16,'(對照表)'!C:C, "是"), "✔️", "  ")</f>
        <v xml:space="preserve">  </v>
      </c>
      <c r="F16" s="7" t="str">
        <f>IFERROR(VLOOKUP(C16, '(對照表)'!A:B, 2, FALSE), "")</f>
        <v/>
      </c>
      <c r="H16" s="32"/>
      <c r="I16" s="37"/>
      <c r="J16" s="37"/>
      <c r="K16" s="32"/>
      <c r="L16" s="37"/>
      <c r="M16" s="37"/>
      <c r="N16" s="37"/>
    </row>
    <row r="17" spans="1:14" ht="20.25" customHeight="1">
      <c r="A17" s="7">
        <v>15</v>
      </c>
      <c r="C17" s="7" t="str" cm="1">
        <f t="array" ref="C17">IF(B17="", "", IFERROR(_xlfn._xlws.FILTER('(對照表)'!A:A, ISNUMBER(SEARCH(B17, '(對照表)'!A:A))), "找不到"))</f>
        <v/>
      </c>
      <c r="E17" s="7" t="str">
        <f>IF(COUNTIFS('(對照表)'!A:A,C17,'(對照表)'!C:C, "是"), "✔️", "  ")</f>
        <v xml:space="preserve">  </v>
      </c>
      <c r="F17" s="7" t="str">
        <f>IFERROR(VLOOKUP(C17, '(對照表)'!A:B, 2, FALSE), "")</f>
        <v/>
      </c>
      <c r="H17" s="32"/>
      <c r="I17" s="38" t="s">
        <v>201</v>
      </c>
      <c r="J17" s="38" t="s">
        <v>202</v>
      </c>
      <c r="K17" s="32"/>
      <c r="L17" s="37" t="s">
        <v>76</v>
      </c>
      <c r="M17" s="37"/>
      <c r="N17" s="37" t="s">
        <v>35</v>
      </c>
    </row>
    <row r="18" spans="1:14" ht="20.25" customHeight="1">
      <c r="A18" s="7">
        <v>16</v>
      </c>
      <c r="C18" s="7" t="str" cm="1">
        <f t="array" ref="C18">IF(B18="", "", IFERROR(_xlfn._xlws.FILTER('(對照表)'!A:A, ISNUMBER(SEARCH(B18, '(對照表)'!A:A))), "找不到"))</f>
        <v/>
      </c>
      <c r="E18" s="7" t="str">
        <f>IF(COUNTIFS('(對照表)'!A:A,C18,'(對照表)'!C:C, "是"), "✔️", "  ")</f>
        <v xml:space="preserve">  </v>
      </c>
      <c r="F18" s="7" t="str">
        <f>IFERROR(VLOOKUP(C18, '(對照表)'!A:B, 2, FALSE), "")</f>
        <v/>
      </c>
      <c r="H18" s="32"/>
      <c r="I18" s="37"/>
      <c r="J18" s="37"/>
      <c r="K18" s="32"/>
      <c r="L18" s="37"/>
      <c r="M18" s="37"/>
      <c r="N18" s="37"/>
    </row>
    <row r="19" spans="1:14" ht="20.25" customHeight="1">
      <c r="A19" s="7">
        <v>17</v>
      </c>
      <c r="C19" s="7" t="str" cm="1">
        <f t="array" ref="C19">IF(B19="", "", IFERROR(_xlfn._xlws.FILTER('(對照表)'!A:A, ISNUMBER(SEARCH(B19, '(對照表)'!A:A))), "找不到"))</f>
        <v/>
      </c>
      <c r="E19" s="7" t="str">
        <f>IF(COUNTIFS('(對照表)'!A:A,C19,'(對照表)'!C:C, "是"), "✔️", "  ")</f>
        <v xml:space="preserve">  </v>
      </c>
      <c r="F19" s="7" t="str">
        <f>IFERROR(VLOOKUP(C19, '(對照表)'!A:B, 2, FALSE), "")</f>
        <v/>
      </c>
      <c r="H19" s="32"/>
      <c r="I19" s="37"/>
      <c r="J19" s="37"/>
      <c r="K19" s="32"/>
      <c r="L19" s="37"/>
      <c r="M19" s="37"/>
      <c r="N19" s="37"/>
    </row>
    <row r="20" spans="1:14" ht="20.25" customHeight="1">
      <c r="A20" s="7">
        <v>18</v>
      </c>
      <c r="C20" s="7" t="str" cm="1">
        <f t="array" ref="C20">IF(B20="", "", IFERROR(_xlfn._xlws.FILTER('(對照表)'!A:A, ISNUMBER(SEARCH(B20, '(對照表)'!A:A))), "找不到"))</f>
        <v/>
      </c>
      <c r="E20" s="7" t="str">
        <f>IF(COUNTIFS('(對照表)'!A:A,C20,'(對照表)'!C:C, "是"), "✔️", "  ")</f>
        <v xml:space="preserve">  </v>
      </c>
      <c r="F20" s="7" t="str">
        <f>IFERROR(VLOOKUP(C20, '(對照表)'!A:B, 2, FALSE), "")</f>
        <v/>
      </c>
      <c r="H20" s="32"/>
      <c r="I20" s="37"/>
      <c r="J20" s="37"/>
      <c r="K20" s="32"/>
      <c r="L20" s="37"/>
      <c r="M20" s="37"/>
      <c r="N20" s="37"/>
    </row>
    <row r="21" spans="1:14" ht="20.25" customHeight="1">
      <c r="A21" s="7">
        <v>19</v>
      </c>
      <c r="C21" s="7" t="str" cm="1">
        <f t="array" ref="C21">IF(B21="", "", IFERROR(_xlfn._xlws.FILTER('(對照表)'!A:A, ISNUMBER(SEARCH(B21, '(對照表)'!A:A))), "找不到"))</f>
        <v/>
      </c>
      <c r="E21" s="7" t="str">
        <f>IF(COUNTIFS('(對照表)'!A:A,C21,'(對照表)'!C:C, "是"), "✔️", "  ")</f>
        <v xml:space="preserve">  </v>
      </c>
      <c r="F21" s="7" t="str">
        <f>IFERROR(VLOOKUP(C21, '(對照表)'!A:B, 2, FALSE), "")</f>
        <v/>
      </c>
    </row>
    <row r="22" spans="1:14" ht="20.25" customHeight="1">
      <c r="A22" s="7">
        <v>20</v>
      </c>
      <c r="C22" s="7" t="str" cm="1">
        <f t="array" ref="C22">IF(B22="", "", IFERROR(_xlfn._xlws.FILTER('(對照表)'!A:A, ISNUMBER(SEARCH(B22, '(對照表)'!A:A))), "找不到"))</f>
        <v/>
      </c>
      <c r="E22" s="7" t="str">
        <f>IF(COUNTIFS('(對照表)'!A:A,C22,'(對照表)'!C:C, "是"), "✔️", "  ")</f>
        <v xml:space="preserve">  </v>
      </c>
      <c r="F22" s="7" t="str">
        <f>IFERROR(VLOOKUP(C22, '(對照表)'!A:B, 2, FALSE), "")</f>
        <v/>
      </c>
    </row>
    <row r="23" spans="1:14" ht="20.25" customHeight="1">
      <c r="A23" s="7">
        <v>21</v>
      </c>
      <c r="C23" s="7" t="str" cm="1">
        <f t="array" ref="C23">IF(B23="", "", IFERROR(_xlfn._xlws.FILTER('(對照表)'!A:A, ISNUMBER(SEARCH(B23, '(對照表)'!A:A))), "找不到"))</f>
        <v/>
      </c>
      <c r="E23" s="7" t="str">
        <f>IF(COUNTIFS('(對照表)'!A:A,C23,'(對照表)'!C:C, "是"), "✔️", "  ")</f>
        <v xml:space="preserve">  </v>
      </c>
      <c r="F23" s="7" t="str">
        <f>IFERROR(VLOOKUP(C23, '(對照表)'!A:B, 2, FALSE), "")</f>
        <v/>
      </c>
    </row>
    <row r="24" spans="1:14" ht="20.25" customHeight="1">
      <c r="A24" s="7">
        <v>22</v>
      </c>
      <c r="C24" s="7" t="str" cm="1">
        <f t="array" ref="C24">IF(B24="", "", IFERROR(_xlfn._xlws.FILTER('(對照表)'!A:A, ISNUMBER(SEARCH(B24, '(對照表)'!A:A))), "找不到"))</f>
        <v/>
      </c>
      <c r="E24" s="7" t="str">
        <f>IF(COUNTIFS('(對照表)'!A:A,C24,'(對照表)'!C:C, "是"), "✔️", "  ")</f>
        <v xml:space="preserve">  </v>
      </c>
      <c r="F24" s="7" t="str">
        <f>IFERROR(VLOOKUP(C24, '(對照表)'!A:B, 2, FALSE), "")</f>
        <v/>
      </c>
    </row>
    <row r="25" spans="1:14" ht="20.25" customHeight="1">
      <c r="A25" s="7">
        <v>23</v>
      </c>
      <c r="C25" s="7" t="str" cm="1">
        <f t="array" ref="C25">IF(B25="", "", IFERROR(_xlfn._xlws.FILTER('(對照表)'!A:A, ISNUMBER(SEARCH(B25, '(對照表)'!A:A))), "找不到"))</f>
        <v/>
      </c>
      <c r="E25" s="7" t="str">
        <f>IF(COUNTIFS('(對照表)'!A:A,C25,'(對照表)'!C:C, "是"), "✔️", "  ")</f>
        <v xml:space="preserve">  </v>
      </c>
      <c r="F25" s="7" t="str">
        <f>IFERROR(VLOOKUP(C25, '(對照表)'!A:B, 2, FALSE), "")</f>
        <v/>
      </c>
    </row>
    <row r="26" spans="1:14" ht="20.25" customHeight="1">
      <c r="A26" s="7">
        <v>24</v>
      </c>
      <c r="C26" s="7" t="str" cm="1">
        <f t="array" ref="C26">IF(B26="", "", IFERROR(_xlfn._xlws.FILTER('(對照表)'!A:A, ISNUMBER(SEARCH(B26, '(對照表)'!A:A))), "找不到"))</f>
        <v/>
      </c>
      <c r="E26" s="7" t="str">
        <f>IF(COUNTIFS('(對照表)'!A:A,C26,'(對照表)'!C:C, "是"), "✔️", "  ")</f>
        <v xml:space="preserve">  </v>
      </c>
      <c r="F26" s="7" t="str">
        <f>IFERROR(VLOOKUP(C26, '(對照表)'!A:B, 2, FALSE), "")</f>
        <v/>
      </c>
    </row>
    <row r="27" spans="1:14" ht="20.25" customHeight="1">
      <c r="A27" s="7">
        <v>25</v>
      </c>
      <c r="C27" s="7" t="str" cm="1">
        <f t="array" ref="C27">IF(B27="", "", IFERROR(_xlfn._xlws.FILTER('(對照表)'!A:A, ISNUMBER(SEARCH(B27, '(對照表)'!A:A))), "找不到"))</f>
        <v/>
      </c>
      <c r="E27" s="7" t="str">
        <f>IF(COUNTIFS('(對照表)'!A:A,C27,'(對照表)'!C:C, "是"), "✔️", "  ")</f>
        <v xml:space="preserve">  </v>
      </c>
      <c r="F27" s="7" t="str">
        <f>IFERROR(VLOOKUP(C27, '(對照表)'!A:B, 2, FALSE), "")</f>
        <v/>
      </c>
    </row>
    <row r="28" spans="1:14" ht="20.25" customHeight="1">
      <c r="A28" s="7">
        <v>26</v>
      </c>
      <c r="C28" s="7" t="str" cm="1">
        <f t="array" ref="C28">IF(B28="", "", IFERROR(_xlfn._xlws.FILTER('(對照表)'!A:A, ISNUMBER(SEARCH(B28, '(對照表)'!A:A))), "找不到"))</f>
        <v/>
      </c>
      <c r="E28" s="7" t="str">
        <f>IF(COUNTIFS('(對照表)'!A:A,C28,'(對照表)'!C:C, "是"), "✔️", "  ")</f>
        <v xml:space="preserve">  </v>
      </c>
      <c r="F28" s="7" t="str">
        <f>IFERROR(VLOOKUP(C28, '(對照表)'!A:B, 2, FALSE), "")</f>
        <v/>
      </c>
    </row>
    <row r="29" spans="1:14" ht="20.25" customHeight="1">
      <c r="A29" s="7">
        <v>27</v>
      </c>
      <c r="C29" s="7" t="str" cm="1">
        <f t="array" ref="C29">IF(B29="", "", IFERROR(_xlfn._xlws.FILTER('(對照表)'!A:A, ISNUMBER(SEARCH(B29, '(對照表)'!A:A))), "找不到"))</f>
        <v/>
      </c>
      <c r="E29" s="7" t="str">
        <f>IF(COUNTIFS('(對照表)'!A:A,C29,'(對照表)'!C:C, "是"), "✔️", "  ")</f>
        <v xml:space="preserve">  </v>
      </c>
      <c r="F29" s="7" t="str">
        <f>IFERROR(VLOOKUP(C29, '(對照表)'!A:B, 2, FALSE), "")</f>
        <v/>
      </c>
    </row>
    <row r="30" spans="1:14" ht="20.25" customHeight="1">
      <c r="A30" s="7">
        <v>28</v>
      </c>
      <c r="C30" s="7" t="str" cm="1">
        <f t="array" ref="C30">IF(B30="", "", IFERROR(_xlfn._xlws.FILTER('(對照表)'!A:A, ISNUMBER(SEARCH(B30, '(對照表)'!A:A))), "找不到"))</f>
        <v/>
      </c>
      <c r="E30" s="7" t="str">
        <f>IF(COUNTIFS('(對照表)'!A:A,C30,'(對照表)'!C:C, "是"), "✔️", "  ")</f>
        <v xml:space="preserve">  </v>
      </c>
      <c r="F30" s="7" t="str">
        <f>IFERROR(VLOOKUP(C30, '(對照表)'!A:B, 2, FALSE), "")</f>
        <v/>
      </c>
    </row>
    <row r="31" spans="1:14" ht="20.25" customHeight="1">
      <c r="A31" s="7">
        <v>29</v>
      </c>
      <c r="C31" s="7" t="str" cm="1">
        <f t="array" ref="C31">IF(B31="", "", IFERROR(_xlfn._xlws.FILTER('(對照表)'!A:A, ISNUMBER(SEARCH(B31, '(對照表)'!A:A))), "找不到"))</f>
        <v/>
      </c>
      <c r="E31" s="7" t="str">
        <f>IF(COUNTIFS('(對照表)'!A:A,C31,'(對照表)'!C:C, "是"), "✔️", "  ")</f>
        <v xml:space="preserve">  </v>
      </c>
      <c r="F31" s="7" t="str">
        <f>IFERROR(VLOOKUP(C31, '(對照表)'!A:B, 2, FALSE), "")</f>
        <v/>
      </c>
    </row>
    <row r="32" spans="1:14" ht="20.25" customHeight="1">
      <c r="A32" s="7">
        <v>30</v>
      </c>
      <c r="C32" s="7" t="str" cm="1">
        <f t="array" ref="C32">IF(B32="", "", IFERROR(_xlfn._xlws.FILTER('(對照表)'!A:A, ISNUMBER(SEARCH(B32, '(對照表)'!A:A))), "找不到"))</f>
        <v/>
      </c>
      <c r="E32" s="7" t="str">
        <f>IF(COUNTIFS('(對照表)'!A:A,C32,'(對照表)'!C:C, "是"), "✔️", "  ")</f>
        <v xml:space="preserve">  </v>
      </c>
      <c r="F32" s="7" t="str">
        <f>IFERROR(VLOOKUP(C32, '(對照表)'!A:B, 2, FALSE), "")</f>
        <v/>
      </c>
    </row>
    <row r="33" spans="1:6" ht="20.25" customHeight="1">
      <c r="A33" s="7">
        <v>31</v>
      </c>
      <c r="C33" s="7" t="str" cm="1">
        <f t="array" ref="C33">IF(B33="", "", IFERROR(_xlfn._xlws.FILTER('(對照表)'!A:A, ISNUMBER(SEARCH(B33, '(對照表)'!A:A))), "找不到"))</f>
        <v/>
      </c>
      <c r="E33" s="7" t="str">
        <f>IF(COUNTIFS('(對照表)'!A:A,C33,'(對照表)'!C:C, "是"), "✔️", "  ")</f>
        <v xml:space="preserve">  </v>
      </c>
      <c r="F33" s="7" t="str">
        <f>IFERROR(VLOOKUP(C33, '(對照表)'!A:B, 2, FALSE), "")</f>
        <v/>
      </c>
    </row>
    <row r="34" spans="1:6" ht="20.25" customHeight="1">
      <c r="A34" s="7">
        <v>32</v>
      </c>
      <c r="C34" s="7" t="str" cm="1">
        <f t="array" ref="C34">IF(B34="", "", IFERROR(_xlfn._xlws.FILTER('(對照表)'!A:A, ISNUMBER(SEARCH(B34, '(對照表)'!A:A))), "找不到"))</f>
        <v/>
      </c>
      <c r="E34" s="7" t="str">
        <f>IF(COUNTIFS('(對照表)'!A:A,C34,'(對照表)'!C:C, "是"), "✔️", "  ")</f>
        <v xml:space="preserve">  </v>
      </c>
      <c r="F34" s="7" t="str">
        <f>IFERROR(VLOOKUP(C34, '(對照表)'!A:B, 2, FALSE), "")</f>
        <v/>
      </c>
    </row>
    <row r="35" spans="1:6" ht="20.25" customHeight="1">
      <c r="A35" s="7">
        <v>33</v>
      </c>
      <c r="C35" s="7" t="str" cm="1">
        <f t="array" ref="C35">IF(B35="", "", IFERROR(_xlfn._xlws.FILTER('(對照表)'!A:A, ISNUMBER(SEARCH(B35, '(對照表)'!A:A))), "找不到"))</f>
        <v/>
      </c>
      <c r="E35" s="7" t="str">
        <f>IF(COUNTIFS('(對照表)'!A:A,C35,'(對照表)'!C:C, "是"), "✔️", "  ")</f>
        <v xml:space="preserve">  </v>
      </c>
      <c r="F35" s="7" t="str">
        <f>IFERROR(VLOOKUP(C35, '(對照表)'!A:B, 2, FALSE), "")</f>
        <v/>
      </c>
    </row>
    <row r="36" spans="1:6" ht="20.25" customHeight="1">
      <c r="A36" s="7">
        <v>34</v>
      </c>
      <c r="C36" s="7" t="str" cm="1">
        <f t="array" ref="C36">IF(B36="", "", IFERROR(_xlfn._xlws.FILTER('(對照表)'!A:A, ISNUMBER(SEARCH(B36, '(對照表)'!A:A))), "找不到"))</f>
        <v/>
      </c>
      <c r="E36" s="7" t="str">
        <f>IF(COUNTIFS('(對照表)'!A:A,C36,'(對照表)'!C:C, "是"), "✔️", "  ")</f>
        <v xml:space="preserve">  </v>
      </c>
      <c r="F36" s="7" t="str">
        <f>IFERROR(VLOOKUP(C36, '(對照表)'!A:B, 2, FALSE), "")</f>
        <v/>
      </c>
    </row>
    <row r="37" spans="1:6" ht="20.25" customHeight="1">
      <c r="A37" s="7">
        <v>35</v>
      </c>
      <c r="C37" s="7" t="str" cm="1">
        <f t="array" ref="C37">IF(B37="", "", IFERROR(_xlfn._xlws.FILTER('(對照表)'!A:A, ISNUMBER(SEARCH(B37, '(對照表)'!A:A))), "找不到"))</f>
        <v/>
      </c>
      <c r="E37" s="7" t="str">
        <f>IF(COUNTIFS('(對照表)'!A:A,C37,'(對照表)'!C:C, "是"), "✔️", "  ")</f>
        <v xml:space="preserve">  </v>
      </c>
      <c r="F37" s="7" t="str">
        <f>IFERROR(VLOOKUP(C37, '(對照表)'!A:B, 2, FALSE), "")</f>
        <v/>
      </c>
    </row>
    <row r="38" spans="1:6" ht="20.25" customHeight="1">
      <c r="A38" s="7">
        <v>36</v>
      </c>
      <c r="C38" s="7" t="str" cm="1">
        <f t="array" ref="C38">IF(B38="", "", IFERROR(_xlfn._xlws.FILTER('(對照表)'!A:A, ISNUMBER(SEARCH(B38, '(對照表)'!A:A))), "找不到"))</f>
        <v/>
      </c>
      <c r="E38" s="7" t="str">
        <f>IF(COUNTIFS('(對照表)'!A:A,C38,'(對照表)'!C:C, "是"), "✔️", "  ")</f>
        <v xml:space="preserve">  </v>
      </c>
      <c r="F38" s="7" t="str">
        <f>IFERROR(VLOOKUP(C38, '(對照表)'!A:B, 2, FALSE), "")</f>
        <v/>
      </c>
    </row>
    <row r="39" spans="1:6" ht="20.25" customHeight="1">
      <c r="A39" s="7">
        <v>37</v>
      </c>
      <c r="C39" s="7" t="str" cm="1">
        <f t="array" ref="C39">IF(B39="", "", IFERROR(_xlfn._xlws.FILTER('(對照表)'!A:A, ISNUMBER(SEARCH(B39, '(對照表)'!A:A))), "找不到"))</f>
        <v/>
      </c>
      <c r="E39" s="7" t="str">
        <f>IF(COUNTIFS('(對照表)'!A:A,C39,'(對照表)'!C:C, "是"), "✔️", "  ")</f>
        <v xml:space="preserve">  </v>
      </c>
      <c r="F39" s="7" t="str">
        <f>IFERROR(VLOOKUP(C39, '(對照表)'!A:B, 2, FALSE), "")</f>
        <v/>
      </c>
    </row>
    <row r="40" spans="1:6" ht="20.25" customHeight="1">
      <c r="A40" s="7">
        <v>38</v>
      </c>
      <c r="C40" s="7" t="str" cm="1">
        <f t="array" ref="C40">IF(B40="", "", IFERROR(_xlfn._xlws.FILTER('(對照表)'!A:A, ISNUMBER(SEARCH(B40, '(對照表)'!A:A))), "找不到"))</f>
        <v/>
      </c>
      <c r="E40" s="7" t="str">
        <f>IF(COUNTIFS('(對照表)'!A:A,C40,'(對照表)'!C:C, "是"), "✔️", "  ")</f>
        <v xml:space="preserve">  </v>
      </c>
      <c r="F40" s="7" t="str">
        <f>IFERROR(VLOOKUP(C40, '(對照表)'!A:B, 2, FALSE), "")</f>
        <v/>
      </c>
    </row>
    <row r="41" spans="1:6" ht="20.25" customHeight="1">
      <c r="A41" s="7">
        <v>39</v>
      </c>
      <c r="C41" s="7" t="str" cm="1">
        <f t="array" ref="C41">IF(B41="", "", IFERROR(_xlfn._xlws.FILTER('(對照表)'!A:A, ISNUMBER(SEARCH(B41, '(對照表)'!A:A))), "找不到"))</f>
        <v/>
      </c>
      <c r="E41" s="7" t="str">
        <f>IF(COUNTIFS('(對照表)'!A:A,C41,'(對照表)'!C:C, "是"), "✔️", "  ")</f>
        <v xml:space="preserve">  </v>
      </c>
      <c r="F41" s="7" t="str">
        <f>IFERROR(VLOOKUP(C41, '(對照表)'!A:B, 2, FALSE), "")</f>
        <v/>
      </c>
    </row>
    <row r="42" spans="1:6" ht="20.25" customHeight="1">
      <c r="A42" s="7">
        <v>40</v>
      </c>
      <c r="C42" s="7" t="str" cm="1">
        <f t="array" ref="C42">IF(B42="", "", IFERROR(_xlfn._xlws.FILTER('(對照表)'!A:A, ISNUMBER(SEARCH(B42, '(對照表)'!A:A))), "找不到"))</f>
        <v/>
      </c>
      <c r="E42" s="7" t="str">
        <f>IF(COUNTIFS('(對照表)'!A:A,C42,'(對照表)'!C:C, "是"), "✔️", "  ")</f>
        <v xml:space="preserve">  </v>
      </c>
      <c r="F42" s="7" t="str">
        <f>IFERROR(VLOOKUP(C42, '(對照表)'!A:B, 2, FALSE), "")</f>
        <v/>
      </c>
    </row>
    <row r="43" spans="1:6" ht="20.25" customHeight="1">
      <c r="A43" s="7">
        <v>41</v>
      </c>
      <c r="C43" s="7" t="str" cm="1">
        <f t="array" ref="C43">IF(B43="", "", IFERROR(_xlfn._xlws.FILTER('(對照表)'!A:A, ISNUMBER(SEARCH(B43, '(對照表)'!A:A))), "找不到"))</f>
        <v/>
      </c>
      <c r="E43" s="7" t="str">
        <f>IF(COUNTIFS('(對照表)'!A:A,C43,'(對照表)'!C:C, "是"), "✔️", "  ")</f>
        <v xml:space="preserve">  </v>
      </c>
      <c r="F43" s="7" t="str">
        <f>IFERROR(VLOOKUP(C43, '(對照表)'!A:B, 2, FALSE), "")</f>
        <v/>
      </c>
    </row>
    <row r="44" spans="1:6" ht="20.25" customHeight="1">
      <c r="A44" s="7">
        <v>42</v>
      </c>
      <c r="C44" s="7" t="str" cm="1">
        <f t="array" ref="C44">IF(B44="", "", IFERROR(_xlfn._xlws.FILTER('(對照表)'!A:A, ISNUMBER(SEARCH(B44, '(對照表)'!A:A))), "找不到"))</f>
        <v/>
      </c>
      <c r="E44" s="7" t="str">
        <f>IF(COUNTIFS('(對照表)'!A:A,C44,'(對照表)'!C:C, "是"), "✔️", "  ")</f>
        <v xml:space="preserve">  </v>
      </c>
      <c r="F44" s="7" t="str">
        <f>IFERROR(VLOOKUP(C44, '(對照表)'!A:B, 2, FALSE), "")</f>
        <v/>
      </c>
    </row>
    <row r="45" spans="1:6" ht="20.25" customHeight="1">
      <c r="A45" s="7">
        <v>43</v>
      </c>
      <c r="C45" s="7" t="str" cm="1">
        <f t="array" ref="C45">IF(B45="", "", IFERROR(_xlfn._xlws.FILTER('(對照表)'!A:A, ISNUMBER(SEARCH(B45, '(對照表)'!A:A))), "找不到"))</f>
        <v/>
      </c>
      <c r="E45" s="7" t="str">
        <f>IF(COUNTIFS('(對照表)'!A:A,C45,'(對照表)'!C:C, "是"), "✔️", "  ")</f>
        <v xml:space="preserve">  </v>
      </c>
      <c r="F45" s="7" t="str">
        <f>IFERROR(VLOOKUP(C45, '(對照表)'!A:B, 2, FALSE), "")</f>
        <v/>
      </c>
    </row>
    <row r="46" spans="1:6" ht="20.25" customHeight="1">
      <c r="A46" s="7">
        <v>44</v>
      </c>
      <c r="C46" s="7" t="str" cm="1">
        <f t="array" ref="C46">IF(B46="", "", IFERROR(_xlfn._xlws.FILTER('(對照表)'!A:A, ISNUMBER(SEARCH(B46, '(對照表)'!A:A))), "找不到"))</f>
        <v/>
      </c>
      <c r="E46" s="7" t="str">
        <f>IF(COUNTIFS('(對照表)'!A:A,C46,'(對照表)'!C:C, "是"), "✔️", "  ")</f>
        <v xml:space="preserve">  </v>
      </c>
      <c r="F46" s="7" t="str">
        <f>IFERROR(VLOOKUP(C46, '(對照表)'!A:B, 2, FALSE), "")</f>
        <v/>
      </c>
    </row>
    <row r="47" spans="1:6" ht="20.25" customHeight="1">
      <c r="A47" s="7">
        <v>45</v>
      </c>
      <c r="C47" s="7" t="str" cm="1">
        <f t="array" ref="C47">IF(B47="", "", IFERROR(_xlfn._xlws.FILTER('(對照表)'!A:A, ISNUMBER(SEARCH(B47, '(對照表)'!A:A))), "找不到"))</f>
        <v/>
      </c>
      <c r="E47" s="7" t="str">
        <f>IF(COUNTIFS('(對照表)'!A:A,C47,'(對照表)'!C:C, "是"), "✔️", "  ")</f>
        <v xml:space="preserve">  </v>
      </c>
      <c r="F47" s="7" t="str">
        <f>IFERROR(VLOOKUP(C47, '(對照表)'!A:B, 2, FALSE), "")</f>
        <v/>
      </c>
    </row>
    <row r="48" spans="1:6" ht="20.25" customHeight="1">
      <c r="A48" s="7">
        <v>46</v>
      </c>
      <c r="C48" s="7" t="str" cm="1">
        <f t="array" ref="C48">IF(B48="", "", IFERROR(_xlfn._xlws.FILTER('(對照表)'!A:A, ISNUMBER(SEARCH(B48, '(對照表)'!A:A))), "找不到"))</f>
        <v/>
      </c>
      <c r="E48" s="7" t="str">
        <f>IF(COUNTIFS('(對照表)'!A:A,C48,'(對照表)'!C:C, "是"), "✔️", "  ")</f>
        <v xml:space="preserve">  </v>
      </c>
      <c r="F48" s="7" t="str">
        <f>IFERROR(VLOOKUP(C48, '(對照表)'!A:B, 2, FALSE), "")</f>
        <v/>
      </c>
    </row>
    <row r="49" spans="1:6" ht="20.25" customHeight="1">
      <c r="A49" s="7">
        <v>47</v>
      </c>
      <c r="C49" s="7" t="str" cm="1">
        <f t="array" ref="C49">IF(B49="", "", IFERROR(_xlfn._xlws.FILTER('(對照表)'!A:A, ISNUMBER(SEARCH(B49, '(對照表)'!A:A))), "找不到"))</f>
        <v/>
      </c>
      <c r="E49" s="7" t="str">
        <f>IF(COUNTIFS('(對照表)'!A:A,C49,'(對照表)'!C:C, "是"), "✔️", "  ")</f>
        <v xml:space="preserve">  </v>
      </c>
      <c r="F49" s="7" t="str">
        <f>IFERROR(VLOOKUP(C49, '(對照表)'!A:B, 2, FALSE), "")</f>
        <v/>
      </c>
    </row>
    <row r="50" spans="1:6" ht="20.25" customHeight="1">
      <c r="A50" s="7">
        <v>48</v>
      </c>
      <c r="C50" s="7" t="str" cm="1">
        <f t="array" ref="C50">IF(B50="", "", IFERROR(_xlfn._xlws.FILTER('(對照表)'!A:A, ISNUMBER(SEARCH(B50, '(對照表)'!A:A))), "找不到"))</f>
        <v/>
      </c>
      <c r="E50" s="7" t="str">
        <f>IF(COUNTIFS('(對照表)'!A:A,C50,'(對照表)'!C:C, "是"), "✔️", "  ")</f>
        <v xml:space="preserve">  </v>
      </c>
      <c r="F50" s="7" t="str">
        <f>IFERROR(VLOOKUP(C50, '(對照表)'!A:B, 2, FALSE), "")</f>
        <v/>
      </c>
    </row>
    <row r="51" spans="1:6" ht="20.25" customHeight="1">
      <c r="A51" s="7">
        <v>49</v>
      </c>
      <c r="C51" s="7" t="str" cm="1">
        <f t="array" ref="C51">IF(B51="", "", IFERROR(_xlfn._xlws.FILTER('(對照表)'!A:A, ISNUMBER(SEARCH(B51, '(對照表)'!A:A))), "找不到"))</f>
        <v/>
      </c>
      <c r="E51" s="7" t="str">
        <f>IF(COUNTIFS('(對照表)'!A:A,C51,'(對照表)'!C:C, "是"), "✔️", "  ")</f>
        <v xml:space="preserve">  </v>
      </c>
      <c r="F51" s="7" t="str">
        <f>IFERROR(VLOOKUP(C51, '(對照表)'!A:B, 2, FALSE), "")</f>
        <v/>
      </c>
    </row>
    <row r="52" spans="1:6" ht="20.25" customHeight="1">
      <c r="A52" s="7">
        <v>50</v>
      </c>
      <c r="C52" s="7" t="str" cm="1">
        <f t="array" ref="C52">IF(B52="", "", IFERROR(_xlfn._xlws.FILTER('(對照表)'!A:A, ISNUMBER(SEARCH(B52, '(對照表)'!A:A))), "找不到"))</f>
        <v/>
      </c>
      <c r="E52" s="7" t="str">
        <f>IF(COUNTIFS('(對照表)'!A:A,C52,'(對照表)'!C:C, "是"), "✔️", "  ")</f>
        <v xml:space="preserve">  </v>
      </c>
      <c r="F52" s="7" t="str">
        <f>IFERROR(VLOOKUP(C52, '(對照表)'!A:B, 2, FALSE), "")</f>
        <v/>
      </c>
    </row>
    <row r="53" spans="1:6" ht="20.25" customHeight="1">
      <c r="A53" s="7">
        <v>51</v>
      </c>
      <c r="C53" s="7" t="str" cm="1">
        <f t="array" ref="C53">IF(B53="", "", IFERROR(_xlfn._xlws.FILTER('(對照表)'!A:A, ISNUMBER(SEARCH(B53, '(對照表)'!A:A))), "找不到"))</f>
        <v/>
      </c>
      <c r="E53" s="7" t="str">
        <f>IF(COUNTIFS('(對照表)'!A:A,C53,'(對照表)'!C:C, "是"), "✔️", "  ")</f>
        <v xml:space="preserve">  </v>
      </c>
      <c r="F53" s="7" t="str">
        <f>IFERROR(VLOOKUP(C53, '(對照表)'!A:B, 2, FALSE), "")</f>
        <v/>
      </c>
    </row>
    <row r="54" spans="1:6" ht="20.25" customHeight="1">
      <c r="A54" s="7">
        <v>52</v>
      </c>
      <c r="C54" s="7" t="str" cm="1">
        <f t="array" ref="C54">IF(B54="", "", IFERROR(_xlfn._xlws.FILTER('(對照表)'!A:A, ISNUMBER(SEARCH(B54, '(對照表)'!A:A))), "找不到"))</f>
        <v/>
      </c>
      <c r="E54" s="7" t="str">
        <f>IF(COUNTIFS('(對照表)'!A:A,C54,'(對照表)'!C:C, "是"), "✔️", "  ")</f>
        <v xml:space="preserve">  </v>
      </c>
      <c r="F54" s="7" t="str">
        <f>IFERROR(VLOOKUP(C54, '(對照表)'!A:B, 2, FALSE), "")</f>
        <v/>
      </c>
    </row>
    <row r="55" spans="1:6" ht="20.25" customHeight="1">
      <c r="A55" s="7">
        <v>53</v>
      </c>
      <c r="C55" s="7" t="str" cm="1">
        <f t="array" ref="C55">IF(B55="", "", IFERROR(_xlfn._xlws.FILTER('(對照表)'!A:A, ISNUMBER(SEARCH(B55, '(對照表)'!A:A))), "找不到"))</f>
        <v/>
      </c>
      <c r="E55" s="7" t="str">
        <f>IF(COUNTIFS('(對照表)'!A:A,C55,'(對照表)'!C:C, "是"), "✔️", "  ")</f>
        <v xml:space="preserve">  </v>
      </c>
      <c r="F55" s="7" t="str">
        <f>IFERROR(VLOOKUP(C55, '(對照表)'!A:B, 2, FALSE), "")</f>
        <v/>
      </c>
    </row>
    <row r="56" spans="1:6" ht="20.25" customHeight="1">
      <c r="A56" s="7">
        <v>54</v>
      </c>
      <c r="C56" s="7" t="str" cm="1">
        <f t="array" ref="C56">IF(B56="", "", IFERROR(_xlfn._xlws.FILTER('(對照表)'!A:A, ISNUMBER(SEARCH(B56, '(對照表)'!A:A))), "找不到"))</f>
        <v/>
      </c>
      <c r="E56" s="7" t="str">
        <f>IF(COUNTIFS('(對照表)'!A:A,C56,'(對照表)'!C:C, "是"), "✔️", "  ")</f>
        <v xml:space="preserve">  </v>
      </c>
      <c r="F56" s="7" t="str">
        <f>IFERROR(VLOOKUP(C56, '(對照表)'!A:B, 2, FALSE), "")</f>
        <v/>
      </c>
    </row>
    <row r="57" spans="1:6" ht="20.25" customHeight="1">
      <c r="A57" s="7">
        <v>55</v>
      </c>
      <c r="C57" s="7" t="str" cm="1">
        <f t="array" ref="C57">IF(B57="", "", IFERROR(_xlfn._xlws.FILTER('(對照表)'!A:A, ISNUMBER(SEARCH(B57, '(對照表)'!A:A))), "找不到"))</f>
        <v/>
      </c>
      <c r="E57" s="7" t="str">
        <f>IF(COUNTIFS('(對照表)'!A:A,C57,'(對照表)'!C:C, "是"), "✔️", "  ")</f>
        <v xml:space="preserve">  </v>
      </c>
      <c r="F57" s="7" t="str">
        <f>IFERROR(VLOOKUP(C57, '(對照表)'!A:B, 2, FALSE), "")</f>
        <v/>
      </c>
    </row>
    <row r="58" spans="1:6" ht="20.25" customHeight="1">
      <c r="A58" s="7">
        <v>56</v>
      </c>
      <c r="C58" s="7" t="str" cm="1">
        <f t="array" ref="C58">IF(B58="", "", IFERROR(_xlfn._xlws.FILTER('(對照表)'!A:A, ISNUMBER(SEARCH(B58, '(對照表)'!A:A))), "找不到"))</f>
        <v/>
      </c>
      <c r="E58" s="7" t="str">
        <f>IF(COUNTIFS('(對照表)'!A:A,C58,'(對照表)'!C:C, "是"), "✔️", "  ")</f>
        <v xml:space="preserve">  </v>
      </c>
      <c r="F58" s="7" t="str">
        <f>IFERROR(VLOOKUP(C58, '(對照表)'!A:B, 2, FALSE), "")</f>
        <v/>
      </c>
    </row>
    <row r="59" spans="1:6" ht="20.25" customHeight="1">
      <c r="A59" s="7">
        <v>57</v>
      </c>
      <c r="C59" s="7" t="str" cm="1">
        <f t="array" ref="C59">IF(B59="", "", IFERROR(_xlfn._xlws.FILTER('(對照表)'!A:A, ISNUMBER(SEARCH(B59, '(對照表)'!A:A))), "找不到"))</f>
        <v/>
      </c>
      <c r="E59" s="7" t="str">
        <f>IF(COUNTIFS('(對照表)'!A:A,C59,'(對照表)'!C:C, "是"), "✔️", "  ")</f>
        <v xml:space="preserve">  </v>
      </c>
      <c r="F59" s="7" t="str">
        <f>IFERROR(VLOOKUP(C59, '(對照表)'!A:B, 2, FALSE), "")</f>
        <v/>
      </c>
    </row>
    <row r="60" spans="1:6" ht="20.25" customHeight="1">
      <c r="A60" s="7">
        <v>58</v>
      </c>
      <c r="C60" s="7" t="str" cm="1">
        <f t="array" ref="C60">IF(B60="", "", IFERROR(_xlfn._xlws.FILTER('(對照表)'!A:A, ISNUMBER(SEARCH(B60, '(對照表)'!A:A))), "找不到"))</f>
        <v/>
      </c>
      <c r="E60" s="7" t="str">
        <f>IF(COUNTIFS('(對照表)'!A:A,C60,'(對照表)'!C:C, "是"), "✔️", "  ")</f>
        <v xml:space="preserve">  </v>
      </c>
      <c r="F60" s="7" t="str">
        <f>IFERROR(VLOOKUP(C60, '(對照表)'!A:B, 2, FALSE), "")</f>
        <v/>
      </c>
    </row>
    <row r="61" spans="1:6" ht="20.25" customHeight="1">
      <c r="A61" s="7">
        <v>59</v>
      </c>
      <c r="C61" s="7" t="str" cm="1">
        <f t="array" ref="C61">IF(B61="", "", IFERROR(_xlfn._xlws.FILTER('(對照表)'!A:A, ISNUMBER(SEARCH(B61, '(對照表)'!A:A))), "找不到"))</f>
        <v/>
      </c>
      <c r="E61" s="7" t="str">
        <f>IF(COUNTIFS('(對照表)'!A:A,C61,'(對照表)'!C:C, "是"), "✔️", "  ")</f>
        <v xml:space="preserve">  </v>
      </c>
      <c r="F61" s="7" t="str">
        <f>IFERROR(VLOOKUP(C61, '(對照表)'!A:B, 2, FALSE), "")</f>
        <v/>
      </c>
    </row>
    <row r="62" spans="1:6" ht="20.25" customHeight="1">
      <c r="A62" s="7">
        <v>60</v>
      </c>
      <c r="C62" s="7" t="str" cm="1">
        <f t="array" ref="C62">IF(B62="", "", IFERROR(_xlfn._xlws.FILTER('(對照表)'!A:A, ISNUMBER(SEARCH(B62, '(對照表)'!A:A))), "找不到"))</f>
        <v/>
      </c>
      <c r="E62" s="7" t="str">
        <f>IF(COUNTIFS('(對照表)'!A:A,C62,'(對照表)'!C:C, "是"), "✔️", "  ")</f>
        <v xml:space="preserve">  </v>
      </c>
      <c r="F62" s="7" t="str">
        <f>IFERROR(VLOOKUP(C62, '(對照表)'!A:B, 2, FALSE), "")</f>
        <v/>
      </c>
    </row>
    <row r="63" spans="1:6" ht="20.25" customHeight="1">
      <c r="A63" s="7">
        <v>61</v>
      </c>
      <c r="C63" s="7" t="str" cm="1">
        <f t="array" ref="C63">IF(B63="", "", IFERROR(_xlfn._xlws.FILTER('(對照表)'!A:A, ISNUMBER(SEARCH(B63, '(對照表)'!A:A))), "找不到"))</f>
        <v/>
      </c>
      <c r="E63" s="7" t="str">
        <f>IF(COUNTIFS('(對照表)'!A:A,C63,'(對照表)'!C:C, "是"), "✔️", "  ")</f>
        <v xml:space="preserve">  </v>
      </c>
      <c r="F63" s="7" t="str">
        <f>IFERROR(VLOOKUP(C63, '(對照表)'!A:B, 2, FALSE), "")</f>
        <v/>
      </c>
    </row>
    <row r="64" spans="1:6" ht="20.25" customHeight="1">
      <c r="A64" s="7">
        <v>62</v>
      </c>
      <c r="C64" s="7" t="str" cm="1">
        <f t="array" ref="C64">IF(B64="", "", IFERROR(_xlfn._xlws.FILTER('(對照表)'!A:A, ISNUMBER(SEARCH(B64, '(對照表)'!A:A))), "找不到"))</f>
        <v/>
      </c>
      <c r="E64" s="7" t="str">
        <f>IF(COUNTIFS('(對照表)'!A:A,C64,'(對照表)'!C:C, "是"), "✔️", "  ")</f>
        <v xml:space="preserve">  </v>
      </c>
      <c r="F64" s="7" t="str">
        <f>IFERROR(VLOOKUP(C64, '(對照表)'!A:B, 2, FALSE), "")</f>
        <v/>
      </c>
    </row>
    <row r="65" spans="1:6" ht="20.25" customHeight="1">
      <c r="A65" s="7">
        <v>63</v>
      </c>
      <c r="C65" s="7" t="str" cm="1">
        <f t="array" ref="C65">IF(B65="", "", IFERROR(_xlfn._xlws.FILTER('(對照表)'!A:A, ISNUMBER(SEARCH(B65, '(對照表)'!A:A))), "找不到"))</f>
        <v/>
      </c>
      <c r="E65" s="7" t="str">
        <f>IF(COUNTIFS('(對照表)'!A:A,C65,'(對照表)'!C:C, "是"), "✔️", "  ")</f>
        <v xml:space="preserve">  </v>
      </c>
      <c r="F65" s="7" t="str">
        <f>IFERROR(VLOOKUP(C65, '(對照表)'!A:B, 2, FALSE), "")</f>
        <v/>
      </c>
    </row>
    <row r="66" spans="1:6" ht="20.25" customHeight="1">
      <c r="A66" s="7">
        <v>64</v>
      </c>
      <c r="C66" s="7" t="str" cm="1">
        <f t="array" ref="C66">IF(B66="", "", IFERROR(_xlfn._xlws.FILTER('(對照表)'!A:A, ISNUMBER(SEARCH(B66, '(對照表)'!A:A))), "找不到"))</f>
        <v/>
      </c>
      <c r="E66" s="7" t="str">
        <f>IF(COUNTIFS('(對照表)'!A:A,C66,'(對照表)'!C:C, "是"), "✔️", "  ")</f>
        <v xml:space="preserve">  </v>
      </c>
      <c r="F66" s="7" t="str">
        <f>IFERROR(VLOOKUP(C66, '(對照表)'!A:B, 2, FALSE), "")</f>
        <v/>
      </c>
    </row>
    <row r="67" spans="1:6" ht="20.25" customHeight="1">
      <c r="A67" s="7">
        <v>65</v>
      </c>
      <c r="C67" s="7" t="str" cm="1">
        <f t="array" ref="C67">IF(B67="", "", IFERROR(_xlfn._xlws.FILTER('(對照表)'!A:A, ISNUMBER(SEARCH(B67, '(對照表)'!A:A))), "找不到"))</f>
        <v/>
      </c>
      <c r="E67" s="7" t="str">
        <f>IF(COUNTIFS('(對照表)'!A:A,C67,'(對照表)'!C:C, "是"), "✔️", "  ")</f>
        <v xml:space="preserve">  </v>
      </c>
      <c r="F67" s="7" t="str">
        <f>IFERROR(VLOOKUP(C67, '(對照表)'!A:B, 2, FALSE), "")</f>
        <v/>
      </c>
    </row>
    <row r="68" spans="1:6" ht="20.25" customHeight="1">
      <c r="A68" s="7">
        <v>66</v>
      </c>
      <c r="C68" s="7" t="str" cm="1">
        <f t="array" ref="C68">IF(B68="", "", IFERROR(_xlfn._xlws.FILTER('(對照表)'!A:A, ISNUMBER(SEARCH(B68, '(對照表)'!A:A))), "找不到"))</f>
        <v/>
      </c>
      <c r="E68" s="7" t="str">
        <f>IF(COUNTIFS('(對照表)'!A:A,C68,'(對照表)'!C:C, "是"), "✔️", "  ")</f>
        <v xml:space="preserve">  </v>
      </c>
      <c r="F68" s="7" t="str">
        <f>IFERROR(VLOOKUP(C68, '(對照表)'!A:B, 2, FALSE), "")</f>
        <v/>
      </c>
    </row>
    <row r="69" spans="1:6" ht="20.25" customHeight="1">
      <c r="A69" s="7">
        <v>67</v>
      </c>
      <c r="C69" s="7" t="str" cm="1">
        <f t="array" ref="C69">IF(B69="", "", IFERROR(_xlfn._xlws.FILTER('(對照表)'!A:A, ISNUMBER(SEARCH(B69, '(對照表)'!A:A))), "找不到"))</f>
        <v/>
      </c>
      <c r="E69" s="7" t="str">
        <f>IF(COUNTIFS('(對照表)'!A:A,C69,'(對照表)'!C:C, "是"), "✔️", "  ")</f>
        <v xml:space="preserve">  </v>
      </c>
      <c r="F69" s="7" t="str">
        <f>IFERROR(VLOOKUP(C69, '(對照表)'!A:B, 2, FALSE), "")</f>
        <v/>
      </c>
    </row>
    <row r="70" spans="1:6" ht="20.25" customHeight="1">
      <c r="A70" s="7">
        <v>68</v>
      </c>
      <c r="C70" s="7" t="str" cm="1">
        <f t="array" ref="C70">IF(B70="", "", IFERROR(_xlfn._xlws.FILTER('(對照表)'!A:A, ISNUMBER(SEARCH(B70, '(對照表)'!A:A))), "找不到"))</f>
        <v/>
      </c>
      <c r="E70" s="7" t="str">
        <f>IF(COUNTIFS('(對照表)'!A:A,C70,'(對照表)'!C:C, "是"), "✔️", "  ")</f>
        <v xml:space="preserve">  </v>
      </c>
      <c r="F70" s="7" t="str">
        <f>IFERROR(VLOOKUP(C70, '(對照表)'!A:B, 2, FALSE), "")</f>
        <v/>
      </c>
    </row>
    <row r="71" spans="1:6" ht="20.25" customHeight="1">
      <c r="A71" s="7">
        <v>69</v>
      </c>
      <c r="C71" s="7" t="str" cm="1">
        <f t="array" ref="C71">IF(B71="", "", IFERROR(_xlfn._xlws.FILTER('(對照表)'!A:A, ISNUMBER(SEARCH(B71, '(對照表)'!A:A))), "找不到"))</f>
        <v/>
      </c>
      <c r="E71" s="7" t="str">
        <f>IF(COUNTIFS('(對照表)'!A:A,C71,'(對照表)'!C:C, "是"), "✔️", "  ")</f>
        <v xml:space="preserve">  </v>
      </c>
      <c r="F71" s="7" t="str">
        <f>IFERROR(VLOOKUP(C71, '(對照表)'!A:B, 2, FALSE), "")</f>
        <v/>
      </c>
    </row>
    <row r="72" spans="1:6" ht="20.25" customHeight="1">
      <c r="A72" s="7">
        <v>70</v>
      </c>
      <c r="C72" s="7" t="str" cm="1">
        <f t="array" ref="C72">IF(B72="", "", IFERROR(_xlfn._xlws.FILTER('(對照表)'!A:A, ISNUMBER(SEARCH(B72, '(對照表)'!A:A))), "找不到"))</f>
        <v/>
      </c>
      <c r="E72" s="7" t="str">
        <f>IF(COUNTIFS('(對照表)'!A:A,C72,'(對照表)'!C:C, "是"), "✔️", "  ")</f>
        <v xml:space="preserve">  </v>
      </c>
      <c r="F72" s="7" t="str">
        <f>IFERROR(VLOOKUP(C72, '(對照表)'!A:B, 2, FALSE), "")</f>
        <v/>
      </c>
    </row>
    <row r="73" spans="1:6" ht="20.25" customHeight="1">
      <c r="A73" s="7">
        <v>71</v>
      </c>
      <c r="C73" s="7" t="str" cm="1">
        <f t="array" ref="C73">IF(B73="", "", IFERROR(_xlfn._xlws.FILTER('(對照表)'!A:A, ISNUMBER(SEARCH(B73, '(對照表)'!A:A))), "找不到"))</f>
        <v/>
      </c>
      <c r="E73" s="7" t="str">
        <f>IF(COUNTIFS('(對照表)'!A:A,C73,'(對照表)'!C:C, "是"), "✔️", "  ")</f>
        <v xml:space="preserve">  </v>
      </c>
      <c r="F73" s="7" t="str">
        <f>IFERROR(VLOOKUP(C73, '(對照表)'!A:B, 2, FALSE), "")</f>
        <v/>
      </c>
    </row>
    <row r="74" spans="1:6" ht="20.25" customHeight="1">
      <c r="A74" s="7">
        <v>72</v>
      </c>
      <c r="C74" s="7" t="str" cm="1">
        <f t="array" ref="C74">IF(B74="", "", IFERROR(_xlfn._xlws.FILTER('(對照表)'!A:A, ISNUMBER(SEARCH(B74, '(對照表)'!A:A))), "找不到"))</f>
        <v/>
      </c>
      <c r="E74" s="7" t="str">
        <f>IF(COUNTIFS('(對照表)'!A:A,C74,'(對照表)'!C:C, "是"), "✔️", "  ")</f>
        <v xml:space="preserve">  </v>
      </c>
      <c r="F74" s="7" t="str">
        <f>IFERROR(VLOOKUP(C74, '(對照表)'!A:B, 2, FALSE), "")</f>
        <v/>
      </c>
    </row>
    <row r="75" spans="1:6" ht="20.25" customHeight="1">
      <c r="A75" s="7">
        <v>73</v>
      </c>
      <c r="C75" s="7" t="str" cm="1">
        <f t="array" ref="C75">IF(B75="", "", IFERROR(_xlfn._xlws.FILTER('(對照表)'!A:A, ISNUMBER(SEARCH(B75, '(對照表)'!A:A))), "找不到"))</f>
        <v/>
      </c>
      <c r="E75" s="7" t="str">
        <f>IF(COUNTIFS('(對照表)'!A:A,C75,'(對照表)'!C:C, "是"), "✔️", "  ")</f>
        <v xml:space="preserve">  </v>
      </c>
      <c r="F75" s="7" t="str">
        <f>IFERROR(VLOOKUP(C75, '(對照表)'!A:B, 2, FALSE), "")</f>
        <v/>
      </c>
    </row>
    <row r="76" spans="1:6" ht="20.25" customHeight="1">
      <c r="A76" s="7">
        <v>74</v>
      </c>
      <c r="C76" s="7" t="str" cm="1">
        <f t="array" ref="C76">IF(B76="", "", IFERROR(_xlfn._xlws.FILTER('(對照表)'!A:A, ISNUMBER(SEARCH(B76, '(對照表)'!A:A))), "找不到"))</f>
        <v/>
      </c>
      <c r="E76" s="7" t="str">
        <f>IF(COUNTIFS('(對照表)'!A:A,C76,'(對照表)'!C:C, "是"), "✔️", "  ")</f>
        <v xml:space="preserve">  </v>
      </c>
      <c r="F76" s="7" t="str">
        <f>IFERROR(VLOOKUP(C76, '(對照表)'!A:B, 2, FALSE), "")</f>
        <v/>
      </c>
    </row>
    <row r="77" spans="1:6" ht="20.25" customHeight="1">
      <c r="A77" s="7">
        <v>75</v>
      </c>
      <c r="C77" s="7" t="str" cm="1">
        <f t="array" ref="C77">IF(B77="", "", IFERROR(_xlfn._xlws.FILTER('(對照表)'!A:A, ISNUMBER(SEARCH(B77, '(對照表)'!A:A))), "找不到"))</f>
        <v/>
      </c>
      <c r="E77" s="7" t="str">
        <f>IF(COUNTIFS('(對照表)'!A:A,C77,'(對照表)'!C:C, "是"), "✔️", "  ")</f>
        <v xml:space="preserve">  </v>
      </c>
      <c r="F77" s="7" t="str">
        <f>IFERROR(VLOOKUP(C77, '(對照表)'!A:B, 2, FALSE), "")</f>
        <v/>
      </c>
    </row>
    <row r="78" spans="1:6" ht="20.25" customHeight="1">
      <c r="A78" s="7">
        <v>76</v>
      </c>
      <c r="C78" s="7" t="str" cm="1">
        <f t="array" ref="C78">IF(B78="", "", IFERROR(_xlfn._xlws.FILTER('(對照表)'!A:A, ISNUMBER(SEARCH(B78, '(對照表)'!A:A))), "找不到"))</f>
        <v/>
      </c>
      <c r="E78" s="7" t="str">
        <f>IF(COUNTIFS('(對照表)'!A:A,C78,'(對照表)'!C:C, "是"), "✔️", "  ")</f>
        <v xml:space="preserve">  </v>
      </c>
      <c r="F78" s="7" t="str">
        <f>IFERROR(VLOOKUP(C78, '(對照表)'!A:B, 2, FALSE), "")</f>
        <v/>
      </c>
    </row>
    <row r="79" spans="1:6" ht="20.25" customHeight="1">
      <c r="A79" s="7">
        <v>77</v>
      </c>
      <c r="C79" s="7" t="str" cm="1">
        <f t="array" ref="C79">IF(B79="", "", IFERROR(_xlfn._xlws.FILTER('(對照表)'!A:A, ISNUMBER(SEARCH(B79, '(對照表)'!A:A))), "找不到"))</f>
        <v/>
      </c>
      <c r="E79" s="7" t="str">
        <f>IF(COUNTIFS('(對照表)'!A:A,C79,'(對照表)'!C:C, "是"), "✔️", "  ")</f>
        <v xml:space="preserve">  </v>
      </c>
      <c r="F79" s="7" t="str">
        <f>IFERROR(VLOOKUP(C79, '(對照表)'!A:B, 2, FALSE), "")</f>
        <v/>
      </c>
    </row>
    <row r="80" spans="1:6" ht="20.25" customHeight="1">
      <c r="A80" s="7">
        <v>78</v>
      </c>
      <c r="C80" s="7" t="str" cm="1">
        <f t="array" ref="C80">IF(B80="", "", IFERROR(_xlfn._xlws.FILTER('(對照表)'!A:A, ISNUMBER(SEARCH(B80, '(對照表)'!A:A))), "找不到"))</f>
        <v/>
      </c>
      <c r="E80" s="7" t="str">
        <f>IF(COUNTIFS('(對照表)'!A:A,C80,'(對照表)'!C:C, "是"), "✔️", "  ")</f>
        <v xml:space="preserve">  </v>
      </c>
      <c r="F80" s="7" t="str">
        <f>IFERROR(VLOOKUP(C80, '(對照表)'!A:B, 2, FALSE), "")</f>
        <v/>
      </c>
    </row>
    <row r="81" spans="1:6" ht="20.25" customHeight="1">
      <c r="A81" s="7">
        <v>79</v>
      </c>
      <c r="C81" s="7" t="str" cm="1">
        <f t="array" ref="C81">IF(B81="", "", IFERROR(_xlfn._xlws.FILTER('(對照表)'!A:A, ISNUMBER(SEARCH(B81, '(對照表)'!A:A))), "找不到"))</f>
        <v/>
      </c>
      <c r="E81" s="7" t="str">
        <f>IF(COUNTIFS('(對照表)'!A:A,C81,'(對照表)'!C:C, "是"), "✔️", "  ")</f>
        <v xml:space="preserve">  </v>
      </c>
      <c r="F81" s="7" t="str">
        <f>IFERROR(VLOOKUP(C81, '(對照表)'!A:B, 2, FALSE), "")</f>
        <v/>
      </c>
    </row>
    <row r="82" spans="1:6" ht="20.25" customHeight="1">
      <c r="A82" s="7">
        <v>80</v>
      </c>
      <c r="C82" s="7" t="str" cm="1">
        <f t="array" ref="C82">IF(B82="", "", IFERROR(_xlfn._xlws.FILTER('(對照表)'!A:A, ISNUMBER(SEARCH(B82, '(對照表)'!A:A))), "找不到"))</f>
        <v/>
      </c>
      <c r="E82" s="7" t="str">
        <f>IF(COUNTIFS('(對照表)'!A:A,C82,'(對照表)'!C:C, "是"), "✔️", "  ")</f>
        <v xml:space="preserve">  </v>
      </c>
      <c r="F82" s="7" t="str">
        <f>IFERROR(VLOOKUP(C82, '(對照表)'!A:B, 2, FALSE), "")</f>
        <v/>
      </c>
    </row>
    <row r="83" spans="1:6" ht="20.25" customHeight="1">
      <c r="A83" s="7">
        <v>81</v>
      </c>
      <c r="C83" s="7" t="str" cm="1">
        <f t="array" ref="C83">IF(B83="", "", IFERROR(_xlfn._xlws.FILTER('(對照表)'!A:A, ISNUMBER(SEARCH(B83, '(對照表)'!A:A))), "找不到"))</f>
        <v/>
      </c>
      <c r="E83" s="7" t="str">
        <f>IF(COUNTIFS('(對照表)'!A:A,C83,'(對照表)'!C:C, "是"), "✔️", "  ")</f>
        <v xml:space="preserve">  </v>
      </c>
      <c r="F83" s="7" t="str">
        <f>IFERROR(VLOOKUP(C83, '(對照表)'!A:B, 2, FALSE), "")</f>
        <v/>
      </c>
    </row>
    <row r="84" spans="1:6" ht="20.25" customHeight="1">
      <c r="A84" s="7">
        <v>82</v>
      </c>
      <c r="C84" s="7" t="str" cm="1">
        <f t="array" ref="C84">IF(B84="", "", IFERROR(_xlfn._xlws.FILTER('(對照表)'!A:A, ISNUMBER(SEARCH(B84, '(對照表)'!A:A))), "找不到"))</f>
        <v/>
      </c>
      <c r="E84" s="7" t="str">
        <f>IF(COUNTIFS('(對照表)'!A:A,C84,'(對照表)'!C:C, "是"), "✔️", "  ")</f>
        <v xml:space="preserve">  </v>
      </c>
      <c r="F84" s="7" t="str">
        <f>IFERROR(VLOOKUP(C84, '(對照表)'!A:B, 2, FALSE), "")</f>
        <v/>
      </c>
    </row>
    <row r="85" spans="1:6" ht="20.25" customHeight="1">
      <c r="A85" s="7">
        <v>83</v>
      </c>
      <c r="C85" s="7" t="str" cm="1">
        <f t="array" ref="C85">IF(B85="", "", IFERROR(_xlfn._xlws.FILTER('(對照表)'!A:A, ISNUMBER(SEARCH(B85, '(對照表)'!A:A))), "找不到"))</f>
        <v/>
      </c>
      <c r="E85" s="7" t="str">
        <f>IF(COUNTIFS('(對照表)'!A:A,C85,'(對照表)'!C:C, "是"), "✔️", "  ")</f>
        <v xml:space="preserve">  </v>
      </c>
      <c r="F85" s="7" t="str">
        <f>IFERROR(VLOOKUP(C85, '(對照表)'!A:B, 2, FALSE), "")</f>
        <v/>
      </c>
    </row>
    <row r="86" spans="1:6" ht="20.25" customHeight="1">
      <c r="A86" s="7">
        <v>84</v>
      </c>
      <c r="C86" s="7" t="str" cm="1">
        <f t="array" ref="C86">IF(B86="", "", IFERROR(_xlfn._xlws.FILTER('(對照表)'!A:A, ISNUMBER(SEARCH(B86, '(對照表)'!A:A))), "找不到"))</f>
        <v/>
      </c>
      <c r="E86" s="7" t="str">
        <f>IF(COUNTIFS('(對照表)'!A:A,C86,'(對照表)'!C:C, "是"), "✔️", "  ")</f>
        <v xml:space="preserve">  </v>
      </c>
      <c r="F86" s="7" t="str">
        <f>IFERROR(VLOOKUP(C86, '(對照表)'!A:B, 2, FALSE), "")</f>
        <v/>
      </c>
    </row>
    <row r="87" spans="1:6" ht="20.25" customHeight="1">
      <c r="A87" s="7">
        <v>85</v>
      </c>
      <c r="C87" s="7" t="str" cm="1">
        <f t="array" ref="C87">IF(B87="", "", IFERROR(_xlfn._xlws.FILTER('(對照表)'!A:A, ISNUMBER(SEARCH(B87, '(對照表)'!A:A))), "找不到"))</f>
        <v/>
      </c>
      <c r="E87" s="7" t="str">
        <f>IF(COUNTIFS('(對照表)'!A:A,C87,'(對照表)'!C:C, "是"), "✔️", "  ")</f>
        <v xml:space="preserve">  </v>
      </c>
      <c r="F87" s="7" t="str">
        <f>IFERROR(VLOOKUP(C87, '(對照表)'!A:B, 2, FALSE), "")</f>
        <v/>
      </c>
    </row>
    <row r="88" spans="1:6" ht="20.25" customHeight="1">
      <c r="A88" s="7">
        <v>86</v>
      </c>
      <c r="C88" s="7" t="str" cm="1">
        <f t="array" ref="C88">IF(B88="", "", IFERROR(_xlfn._xlws.FILTER('(對照表)'!A:A, ISNUMBER(SEARCH(B88, '(對照表)'!A:A))), "找不到"))</f>
        <v/>
      </c>
      <c r="E88" s="7" t="str">
        <f>IF(COUNTIFS('(對照表)'!A:A,C88,'(對照表)'!C:C, "是"), "✔️", "  ")</f>
        <v xml:space="preserve">  </v>
      </c>
      <c r="F88" s="7" t="str">
        <f>IFERROR(VLOOKUP(C88, '(對照表)'!A:B, 2, FALSE), "")</f>
        <v/>
      </c>
    </row>
    <row r="89" spans="1:6" ht="20.25" customHeight="1">
      <c r="A89" s="7">
        <v>87</v>
      </c>
      <c r="C89" s="7" t="str" cm="1">
        <f t="array" ref="C89">IF(B89="", "", IFERROR(_xlfn._xlws.FILTER('(對照表)'!A:A, ISNUMBER(SEARCH(B89, '(對照表)'!A:A))), "找不到"))</f>
        <v/>
      </c>
      <c r="E89" s="7" t="str">
        <f>IF(COUNTIFS('(對照表)'!A:A,C89,'(對照表)'!C:C, "是"), "✔️", "  ")</f>
        <v xml:space="preserve">  </v>
      </c>
      <c r="F89" s="7" t="str">
        <f>IFERROR(VLOOKUP(C89, '(對照表)'!A:B, 2, FALSE), "")</f>
        <v/>
      </c>
    </row>
    <row r="90" spans="1:6" ht="20.25" customHeight="1">
      <c r="A90" s="7">
        <v>88</v>
      </c>
      <c r="C90" s="7" t="str" cm="1">
        <f t="array" ref="C90">IF(B90="", "", IFERROR(_xlfn._xlws.FILTER('(對照表)'!A:A, ISNUMBER(SEARCH(B90, '(對照表)'!A:A))), "找不到"))</f>
        <v/>
      </c>
      <c r="E90" s="7" t="str">
        <f>IF(COUNTIFS('(對照表)'!A:A,C90,'(對照表)'!C:C, "是"), "✔️", "  ")</f>
        <v xml:space="preserve">  </v>
      </c>
      <c r="F90" s="7" t="str">
        <f>IFERROR(VLOOKUP(C90, '(對照表)'!A:B, 2, FALSE), "")</f>
        <v/>
      </c>
    </row>
    <row r="91" spans="1:6" ht="20.25" customHeight="1">
      <c r="A91" s="7">
        <v>89</v>
      </c>
      <c r="C91" s="7" t="str" cm="1">
        <f t="array" ref="C91">IF(B91="", "", IFERROR(_xlfn._xlws.FILTER('(對照表)'!A:A, ISNUMBER(SEARCH(B91, '(對照表)'!A:A))), "找不到"))</f>
        <v/>
      </c>
      <c r="E91" s="7" t="str">
        <f>IF(COUNTIFS('(對照表)'!A:A,C91,'(對照表)'!C:C, "是"), "✔️", "  ")</f>
        <v xml:space="preserve">  </v>
      </c>
      <c r="F91" s="7" t="str">
        <f>IFERROR(VLOOKUP(C91, '(對照表)'!A:B, 2, FALSE), "")</f>
        <v/>
      </c>
    </row>
    <row r="92" spans="1:6" ht="20.25" customHeight="1">
      <c r="A92" s="7">
        <v>90</v>
      </c>
      <c r="C92" s="7" t="str" cm="1">
        <f t="array" ref="C92">IF(B92="", "", IFERROR(_xlfn._xlws.FILTER('(對照表)'!A:A, ISNUMBER(SEARCH(B92, '(對照表)'!A:A))), "找不到"))</f>
        <v/>
      </c>
      <c r="E92" s="7" t="str">
        <f>IF(COUNTIFS('(對照表)'!A:A,C92,'(對照表)'!C:C, "是"), "✔️", "  ")</f>
        <v xml:space="preserve">  </v>
      </c>
      <c r="F92" s="7" t="str">
        <f>IFERROR(VLOOKUP(C92, '(對照表)'!A:B, 2, FALSE), "")</f>
        <v/>
      </c>
    </row>
    <row r="93" spans="1:6" ht="20.25" customHeight="1">
      <c r="A93" s="7">
        <v>91</v>
      </c>
      <c r="C93" s="7" t="str" cm="1">
        <f t="array" ref="C93">IF(B93="", "", IFERROR(_xlfn._xlws.FILTER('(對照表)'!A:A, ISNUMBER(SEARCH(B93, '(對照表)'!A:A))), "找不到"))</f>
        <v/>
      </c>
      <c r="E93" s="7" t="str">
        <f>IF(COUNTIFS('(對照表)'!A:A,C93,'(對照表)'!C:C, "是"), "✔️", "  ")</f>
        <v xml:space="preserve">  </v>
      </c>
      <c r="F93" s="7" t="str">
        <f>IFERROR(VLOOKUP(C93, '(對照表)'!A:B, 2, FALSE), "")</f>
        <v/>
      </c>
    </row>
    <row r="94" spans="1:6" ht="20.25" customHeight="1">
      <c r="A94" s="7">
        <v>92</v>
      </c>
      <c r="C94" s="7" t="str" cm="1">
        <f t="array" ref="C94">IF(B94="", "", IFERROR(_xlfn._xlws.FILTER('(對照表)'!A:A, ISNUMBER(SEARCH(B94, '(對照表)'!A:A))), "找不到"))</f>
        <v/>
      </c>
      <c r="E94" s="7" t="str">
        <f>IF(COUNTIFS('(對照表)'!A:A,C94,'(對照表)'!C:C, "是"), "✔️", "  ")</f>
        <v xml:space="preserve">  </v>
      </c>
      <c r="F94" s="7" t="str">
        <f>IFERROR(VLOOKUP(C94, '(對照表)'!A:B, 2, FALSE), "")</f>
        <v/>
      </c>
    </row>
    <row r="95" spans="1:6" ht="20.25" customHeight="1">
      <c r="A95" s="7">
        <v>93</v>
      </c>
      <c r="C95" s="7" t="str" cm="1">
        <f t="array" ref="C95">IF(B95="", "", IFERROR(_xlfn._xlws.FILTER('(對照表)'!A:A, ISNUMBER(SEARCH(B95, '(對照表)'!A:A))), "找不到"))</f>
        <v/>
      </c>
      <c r="E95" s="7" t="str">
        <f>IF(COUNTIFS('(對照表)'!A:A,C95,'(對照表)'!C:C, "是"), "✔️", "  ")</f>
        <v xml:space="preserve">  </v>
      </c>
      <c r="F95" s="7" t="str">
        <f>IFERROR(VLOOKUP(C95, '(對照表)'!A:B, 2, FALSE), "")</f>
        <v/>
      </c>
    </row>
    <row r="96" spans="1:6" ht="20.25" customHeight="1">
      <c r="A96" s="7">
        <v>94</v>
      </c>
      <c r="C96" s="7" t="str" cm="1">
        <f t="array" ref="C96">IF(B96="", "", IFERROR(_xlfn._xlws.FILTER('(對照表)'!A:A, ISNUMBER(SEARCH(B96, '(對照表)'!A:A))), "找不到"))</f>
        <v/>
      </c>
      <c r="E96" s="7" t="str">
        <f>IF(COUNTIFS('(對照表)'!A:A,C96,'(對照表)'!C:C, "是"), "✔️", "  ")</f>
        <v xml:space="preserve">  </v>
      </c>
      <c r="F96" s="7" t="str">
        <f>IFERROR(VLOOKUP(C96, '(對照表)'!A:B, 2, FALSE), "")</f>
        <v/>
      </c>
    </row>
    <row r="97" spans="1:6" ht="20.25" customHeight="1">
      <c r="A97" s="7">
        <v>95</v>
      </c>
      <c r="C97" s="7" t="str" cm="1">
        <f t="array" ref="C97">IF(B97="", "", IFERROR(_xlfn._xlws.FILTER('(對照表)'!A:A, ISNUMBER(SEARCH(B97, '(對照表)'!A:A))), "找不到"))</f>
        <v/>
      </c>
      <c r="E97" s="7" t="str">
        <f>IF(COUNTIFS('(對照表)'!A:A,C97,'(對照表)'!C:C, "是"), "✔️", "  ")</f>
        <v xml:space="preserve">  </v>
      </c>
      <c r="F97" s="7" t="str">
        <f>IFERROR(VLOOKUP(C97, '(對照表)'!A:B, 2, FALSE), "")</f>
        <v/>
      </c>
    </row>
    <row r="98" spans="1:6" ht="20.25" customHeight="1">
      <c r="A98" s="7">
        <v>96</v>
      </c>
      <c r="C98" s="7" t="str" cm="1">
        <f t="array" ref="C98">IF(B98="", "", IFERROR(_xlfn._xlws.FILTER('(對照表)'!A:A, ISNUMBER(SEARCH(B98, '(對照表)'!A:A))), "找不到"))</f>
        <v/>
      </c>
      <c r="E98" s="7" t="str">
        <f>IF(COUNTIFS('(對照表)'!A:A,C98,'(對照表)'!C:C, "是"), "✔️", "  ")</f>
        <v xml:space="preserve">  </v>
      </c>
      <c r="F98" s="7" t="str">
        <f>IFERROR(VLOOKUP(C98, '(對照表)'!A:B, 2, FALSE), "")</f>
        <v/>
      </c>
    </row>
    <row r="99" spans="1:6" ht="20.25" customHeight="1">
      <c r="A99" s="7">
        <v>97</v>
      </c>
      <c r="C99" s="7" t="str" cm="1">
        <f t="array" ref="C99">IF(B99="", "", IFERROR(_xlfn._xlws.FILTER('(對照表)'!A:A, ISNUMBER(SEARCH(B99, '(對照表)'!A:A))), "找不到"))</f>
        <v/>
      </c>
      <c r="E99" s="7" t="str">
        <f>IF(COUNTIFS('(對照表)'!A:A,C99,'(對照表)'!C:C, "是"), "✔️", "  ")</f>
        <v xml:space="preserve">  </v>
      </c>
      <c r="F99" s="7" t="str">
        <f>IFERROR(VLOOKUP(C99, '(對照表)'!A:B, 2, FALSE), "")</f>
        <v/>
      </c>
    </row>
    <row r="100" spans="1:6" ht="20.25" customHeight="1">
      <c r="A100" s="7">
        <v>98</v>
      </c>
      <c r="C100" s="7" t="str" cm="1">
        <f t="array" ref="C100">IF(B100="", "", IFERROR(_xlfn._xlws.FILTER('(對照表)'!A:A, ISNUMBER(SEARCH(B100, '(對照表)'!A:A))), "找不到"))</f>
        <v/>
      </c>
      <c r="E100" s="7" t="str">
        <f>IF(COUNTIFS('(對照表)'!A:A,C100,'(對照表)'!C:C, "是"), "✔️", "  ")</f>
        <v xml:space="preserve">  </v>
      </c>
      <c r="F100" s="7" t="str">
        <f>IFERROR(VLOOKUP(C100, '(對照表)'!A:B, 2, FALSE), "")</f>
        <v/>
      </c>
    </row>
    <row r="101" spans="1:6" ht="20.25" customHeight="1">
      <c r="A101" s="7">
        <v>99</v>
      </c>
      <c r="C101" s="7" t="str" cm="1">
        <f t="array" ref="C101">IF(B101="", "", IFERROR(_xlfn._xlws.FILTER('(對照表)'!A:A, ISNUMBER(SEARCH(B101, '(對照表)'!A:A))), "找不到"))</f>
        <v/>
      </c>
      <c r="E101" s="7" t="str">
        <f>IF(COUNTIFS('(對照表)'!A:A,C101,'(對照表)'!C:C, "是"), "✔️", "  ")</f>
        <v xml:space="preserve">  </v>
      </c>
      <c r="F101" s="7" t="str">
        <f>IFERROR(VLOOKUP(C101, '(對照表)'!A:B, 2, FALSE), "")</f>
        <v/>
      </c>
    </row>
    <row r="102" spans="1:6" ht="20.25" customHeight="1">
      <c r="A102" s="7">
        <v>100</v>
      </c>
      <c r="C102" s="7" t="str" cm="1">
        <f t="array" ref="C102">IF(B102="", "", IFERROR(_xlfn._xlws.FILTER('(對照表)'!A:A, ISNUMBER(SEARCH(B102, '(對照表)'!A:A))), "找不到"))</f>
        <v/>
      </c>
      <c r="E102" s="7" t="str">
        <f>IF(COUNTIFS('(對照表)'!A:A,C102,'(對照表)'!C:C, "是"), "✔️", "  ")</f>
        <v xml:space="preserve">  </v>
      </c>
      <c r="F102" s="7" t="str">
        <f>IFERROR(VLOOKUP(C102, '(對照表)'!A:B, 2, FALSE), "")</f>
        <v/>
      </c>
    </row>
    <row r="103" spans="1:6" ht="20.25" customHeight="1">
      <c r="A103" s="7">
        <v>101</v>
      </c>
      <c r="C103" s="7" t="str" cm="1">
        <f t="array" ref="C103">IF(B103="", "", IFERROR(_xlfn._xlws.FILTER('(對照表)'!A:A, ISNUMBER(SEARCH(B103, '(對照表)'!A:A))), "找不到"))</f>
        <v/>
      </c>
      <c r="E103" s="7" t="str">
        <f>IF(COUNTIFS('(對照表)'!A:A,C103,'(對照表)'!C:C, "是"), "✔️", "  ")</f>
        <v xml:space="preserve">  </v>
      </c>
      <c r="F103" s="7" t="str">
        <f>IFERROR(VLOOKUP(C103, '(對照表)'!A:B, 2, FALSE), "")</f>
        <v/>
      </c>
    </row>
    <row r="104" spans="1:6" ht="20.25" customHeight="1">
      <c r="A104" s="7">
        <v>102</v>
      </c>
      <c r="C104" s="7" t="str" cm="1">
        <f t="array" ref="C104">IF(B104="", "", IFERROR(_xlfn._xlws.FILTER('(對照表)'!A:A, ISNUMBER(SEARCH(B104, '(對照表)'!A:A))), "找不到"))</f>
        <v/>
      </c>
      <c r="E104" s="7" t="str">
        <f>IF(COUNTIFS('(對照表)'!A:A,C104,'(對照表)'!C:C, "是"), "✔️", "  ")</f>
        <v xml:space="preserve">  </v>
      </c>
      <c r="F104" s="7" t="str">
        <f>IFERROR(VLOOKUP(C104, '(對照表)'!A:B, 2, FALSE), "")</f>
        <v/>
      </c>
    </row>
    <row r="105" spans="1:6" ht="20.25" customHeight="1">
      <c r="A105" s="7">
        <v>103</v>
      </c>
      <c r="C105" s="7" t="str" cm="1">
        <f t="array" ref="C105">IF(B105="", "", IFERROR(_xlfn._xlws.FILTER('(對照表)'!A:A, ISNUMBER(SEARCH(B105, '(對照表)'!A:A))), "找不到"))</f>
        <v/>
      </c>
      <c r="E105" s="7" t="str">
        <f>IF(COUNTIFS('(對照表)'!A:A,C105,'(對照表)'!C:C, "是"), "✔️", "  ")</f>
        <v xml:space="preserve">  </v>
      </c>
      <c r="F105" s="7" t="str">
        <f>IFERROR(VLOOKUP(C105, '(對照表)'!A:B, 2, FALSE), "")</f>
        <v/>
      </c>
    </row>
    <row r="106" spans="1:6" ht="20.25" customHeight="1">
      <c r="A106" s="7">
        <v>104</v>
      </c>
      <c r="C106" s="7" t="str" cm="1">
        <f t="array" ref="C106">IF(B106="", "", IFERROR(_xlfn._xlws.FILTER('(對照表)'!A:A, ISNUMBER(SEARCH(B106, '(對照表)'!A:A))), "找不到"))</f>
        <v/>
      </c>
      <c r="E106" s="7" t="str">
        <f>IF(COUNTIFS('(對照表)'!A:A,C106,'(對照表)'!C:C, "是"), "✔️", "  ")</f>
        <v xml:space="preserve">  </v>
      </c>
      <c r="F106" s="7" t="str">
        <f>IFERROR(VLOOKUP(C106, '(對照表)'!A:B, 2, FALSE), "")</f>
        <v/>
      </c>
    </row>
    <row r="107" spans="1:6" ht="20.25" customHeight="1">
      <c r="A107" s="7">
        <v>105</v>
      </c>
      <c r="C107" s="7" t="str" cm="1">
        <f t="array" ref="C107">IF(B107="", "", IFERROR(_xlfn._xlws.FILTER('(對照表)'!A:A, ISNUMBER(SEARCH(B107, '(對照表)'!A:A))), "找不到"))</f>
        <v/>
      </c>
      <c r="E107" s="7" t="str">
        <f>IF(COUNTIFS('(對照表)'!A:A,C107,'(對照表)'!C:C, "是"), "✔️", "  ")</f>
        <v xml:space="preserve">  </v>
      </c>
      <c r="F107" s="7" t="str">
        <f>IFERROR(VLOOKUP(C107, '(對照表)'!A:B, 2, FALSE), "")</f>
        <v/>
      </c>
    </row>
    <row r="108" spans="1:6" ht="20.25" customHeight="1">
      <c r="A108" s="7">
        <v>106</v>
      </c>
      <c r="C108" s="7" t="str" cm="1">
        <f t="array" ref="C108">IF(B108="", "", IFERROR(_xlfn._xlws.FILTER('(對照表)'!A:A, ISNUMBER(SEARCH(B108, '(對照表)'!A:A))), "找不到"))</f>
        <v/>
      </c>
      <c r="E108" s="7" t="str">
        <f>IF(COUNTIFS('(對照表)'!A:A,C108,'(對照表)'!C:C, "是"), "✔️", "  ")</f>
        <v xml:space="preserve">  </v>
      </c>
      <c r="F108" s="7" t="str">
        <f>IFERROR(VLOOKUP(C108, '(對照表)'!A:B, 2, FALSE), "")</f>
        <v/>
      </c>
    </row>
    <row r="109" spans="1:6" ht="20.25" customHeight="1">
      <c r="A109" s="7">
        <v>107</v>
      </c>
      <c r="C109" s="7" t="str" cm="1">
        <f t="array" ref="C109">IF(B109="", "", IFERROR(_xlfn._xlws.FILTER('(對照表)'!A:A, ISNUMBER(SEARCH(B109, '(對照表)'!A:A))), "找不到"))</f>
        <v/>
      </c>
      <c r="E109" s="7" t="str">
        <f>IF(COUNTIFS('(對照表)'!A:A,C109,'(對照表)'!C:C, "是"), "✔️", "  ")</f>
        <v xml:space="preserve">  </v>
      </c>
      <c r="F109" s="7" t="str">
        <f>IFERROR(VLOOKUP(C109, '(對照表)'!A:B, 2, FALSE), "")</f>
        <v/>
      </c>
    </row>
    <row r="110" spans="1:6" ht="20.25" customHeight="1">
      <c r="A110" s="7">
        <v>108</v>
      </c>
      <c r="C110" s="7" t="str" cm="1">
        <f t="array" ref="C110">IF(B110="", "", IFERROR(_xlfn._xlws.FILTER('(對照表)'!A:A, ISNUMBER(SEARCH(B110, '(對照表)'!A:A))), "找不到"))</f>
        <v/>
      </c>
      <c r="E110" s="7" t="str">
        <f>IF(COUNTIFS('(對照表)'!A:A,C110,'(對照表)'!C:C, "是"), "✔️", "  ")</f>
        <v xml:space="preserve">  </v>
      </c>
      <c r="F110" s="7" t="str">
        <f>IFERROR(VLOOKUP(C110, '(對照表)'!A:B, 2, FALSE), "")</f>
        <v/>
      </c>
    </row>
    <row r="111" spans="1:6" ht="20.25" customHeight="1">
      <c r="A111" s="7">
        <v>109</v>
      </c>
      <c r="C111" s="7" t="str" cm="1">
        <f t="array" ref="C111">IF(B111="", "", IFERROR(_xlfn._xlws.FILTER('(對照表)'!A:A, ISNUMBER(SEARCH(B111, '(對照表)'!A:A))), "找不到"))</f>
        <v/>
      </c>
      <c r="E111" s="7" t="str">
        <f>IF(COUNTIFS('(對照表)'!A:A,C111,'(對照表)'!C:C, "是"), "✔️", "  ")</f>
        <v xml:space="preserve">  </v>
      </c>
      <c r="F111" s="7" t="str">
        <f>IFERROR(VLOOKUP(C111, '(對照表)'!A:B, 2, FALSE), "")</f>
        <v/>
      </c>
    </row>
    <row r="112" spans="1:6" ht="20.25" customHeight="1">
      <c r="A112" s="7">
        <v>110</v>
      </c>
      <c r="C112" s="7" t="str" cm="1">
        <f t="array" ref="C112">IF(B112="", "", IFERROR(_xlfn._xlws.FILTER('(對照表)'!A:A, ISNUMBER(SEARCH(B112, '(對照表)'!A:A))), "找不到"))</f>
        <v/>
      </c>
      <c r="E112" s="7" t="str">
        <f>IF(COUNTIFS('(對照表)'!A:A,C112,'(對照表)'!C:C, "是"), "✔️", "  ")</f>
        <v xml:space="preserve">  </v>
      </c>
      <c r="F112" s="7" t="str">
        <f>IFERROR(VLOOKUP(C112, '(對照表)'!A:B, 2, FALSE), "")</f>
        <v/>
      </c>
    </row>
    <row r="113" spans="1:6" ht="20.25" customHeight="1">
      <c r="A113" s="7">
        <v>111</v>
      </c>
      <c r="C113" s="7" t="str" cm="1">
        <f t="array" ref="C113">IF(B113="", "", IFERROR(_xlfn._xlws.FILTER('(對照表)'!A:A, ISNUMBER(SEARCH(B113, '(對照表)'!A:A))), "找不到"))</f>
        <v/>
      </c>
      <c r="E113" s="7" t="str">
        <f>IF(COUNTIFS('(對照表)'!A:A,C113,'(對照表)'!C:C, "是"), "✔️", "  ")</f>
        <v xml:space="preserve">  </v>
      </c>
      <c r="F113" s="7" t="str">
        <f>IFERROR(VLOOKUP(C113, '(對照表)'!A:B, 2, FALSE), "")</f>
        <v/>
      </c>
    </row>
    <row r="114" spans="1:6" ht="20.25" customHeight="1">
      <c r="A114" s="7">
        <v>112</v>
      </c>
      <c r="C114" s="7" t="str" cm="1">
        <f t="array" ref="C114">IF(B114="", "", IFERROR(_xlfn._xlws.FILTER('(對照表)'!A:A, ISNUMBER(SEARCH(B114, '(對照表)'!A:A))), "找不到"))</f>
        <v/>
      </c>
      <c r="E114" s="7" t="str">
        <f>IF(COUNTIFS('(對照表)'!A:A,C114,'(對照表)'!C:C, "是"), "✔️", "  ")</f>
        <v xml:space="preserve">  </v>
      </c>
      <c r="F114" s="7" t="str">
        <f>IFERROR(VLOOKUP(C114, '(對照表)'!A:B, 2, FALSE), "")</f>
        <v/>
      </c>
    </row>
    <row r="115" spans="1:6" ht="20.25" customHeight="1">
      <c r="A115" s="7">
        <v>113</v>
      </c>
      <c r="C115" s="7" t="str" cm="1">
        <f t="array" ref="C115">IF(B115="", "", IFERROR(_xlfn._xlws.FILTER('(對照表)'!A:A, ISNUMBER(SEARCH(B115, '(對照表)'!A:A))), "找不到"))</f>
        <v/>
      </c>
      <c r="E115" s="7" t="str">
        <f>IF(COUNTIFS('(對照表)'!A:A,C115,'(對照表)'!C:C, "是"), "✔️", "  ")</f>
        <v xml:space="preserve">  </v>
      </c>
      <c r="F115" s="7" t="str">
        <f>IFERROR(VLOOKUP(C115, '(對照表)'!A:B, 2, FALSE), "")</f>
        <v/>
      </c>
    </row>
    <row r="116" spans="1:6" ht="20.25" customHeight="1">
      <c r="A116" s="7">
        <v>114</v>
      </c>
      <c r="C116" s="7" t="str" cm="1">
        <f t="array" ref="C116">IF(B116="", "", IFERROR(_xlfn._xlws.FILTER('(對照表)'!A:A, ISNUMBER(SEARCH(B116, '(對照表)'!A:A))), "找不到"))</f>
        <v/>
      </c>
      <c r="E116" s="7" t="str">
        <f>IF(COUNTIFS('(對照表)'!A:A,C116,'(對照表)'!C:C, "是"), "✔️", "  ")</f>
        <v xml:space="preserve">  </v>
      </c>
      <c r="F116" s="7" t="str">
        <f>IFERROR(VLOOKUP(C116, '(對照表)'!A:B, 2, FALSE), "")</f>
        <v/>
      </c>
    </row>
    <row r="117" spans="1:6" ht="20.25" customHeight="1">
      <c r="A117" s="7">
        <v>115</v>
      </c>
      <c r="C117" s="7" t="str" cm="1">
        <f t="array" ref="C117">IF(B117="", "", IFERROR(_xlfn._xlws.FILTER('(對照表)'!A:A, ISNUMBER(SEARCH(B117, '(對照表)'!A:A))), "找不到"))</f>
        <v/>
      </c>
      <c r="E117" s="7" t="str">
        <f>IF(COUNTIFS('(對照表)'!A:A,C117,'(對照表)'!C:C, "是"), "✔️", "  ")</f>
        <v xml:space="preserve">  </v>
      </c>
      <c r="F117" s="7" t="str">
        <f>IFERROR(VLOOKUP(C117, '(對照表)'!A:B, 2, FALSE), "")</f>
        <v/>
      </c>
    </row>
    <row r="118" spans="1:6" ht="20.25" customHeight="1">
      <c r="A118" s="7">
        <v>116</v>
      </c>
      <c r="C118" s="7" t="str" cm="1">
        <f t="array" ref="C118">IF(B118="", "", IFERROR(_xlfn._xlws.FILTER('(對照表)'!A:A, ISNUMBER(SEARCH(B118, '(對照表)'!A:A))), "找不到"))</f>
        <v/>
      </c>
      <c r="E118" s="7" t="str">
        <f>IF(COUNTIFS('(對照表)'!A:A,C118,'(對照表)'!C:C, "是"), "✔️", "  ")</f>
        <v xml:space="preserve">  </v>
      </c>
      <c r="F118" s="7" t="str">
        <f>IFERROR(VLOOKUP(C118, '(對照表)'!A:B, 2, FALSE), "")</f>
        <v/>
      </c>
    </row>
    <row r="119" spans="1:6" ht="20.25" customHeight="1">
      <c r="A119" s="7">
        <v>117</v>
      </c>
      <c r="C119" s="7" t="str" cm="1">
        <f t="array" ref="C119">IF(B119="", "", IFERROR(_xlfn._xlws.FILTER('(對照表)'!A:A, ISNUMBER(SEARCH(B119, '(對照表)'!A:A))), "找不到"))</f>
        <v/>
      </c>
      <c r="E119" s="7" t="str">
        <f>IF(COUNTIFS('(對照表)'!A:A,C119,'(對照表)'!C:C, "是"), "✔️", "  ")</f>
        <v xml:space="preserve">  </v>
      </c>
      <c r="F119" s="7" t="str">
        <f>IFERROR(VLOOKUP(C119, '(對照表)'!A:B, 2, FALSE), "")</f>
        <v/>
      </c>
    </row>
    <row r="120" spans="1:6" ht="20.25" customHeight="1">
      <c r="A120" s="7">
        <v>118</v>
      </c>
      <c r="C120" s="7" t="str" cm="1">
        <f t="array" ref="C120">IF(B120="", "", IFERROR(_xlfn._xlws.FILTER('(對照表)'!A:A, ISNUMBER(SEARCH(B120, '(對照表)'!A:A))), "找不到"))</f>
        <v/>
      </c>
      <c r="E120" s="7" t="str">
        <f>IF(COUNTIFS('(對照表)'!A:A,C120,'(對照表)'!C:C, "是"), "✔️", "  ")</f>
        <v xml:space="preserve">  </v>
      </c>
      <c r="F120" s="7" t="str">
        <f>IFERROR(VLOOKUP(C120, '(對照表)'!A:B, 2, FALSE), "")</f>
        <v/>
      </c>
    </row>
    <row r="121" spans="1:6" ht="20.25" customHeight="1">
      <c r="A121" s="7">
        <v>119</v>
      </c>
      <c r="C121" s="7" t="str" cm="1">
        <f t="array" ref="C121">IF(B121="", "", IFERROR(_xlfn._xlws.FILTER('(對照表)'!A:A, ISNUMBER(SEARCH(B121, '(對照表)'!A:A))), "找不到"))</f>
        <v/>
      </c>
      <c r="E121" s="7" t="str">
        <f>IF(COUNTIFS('(對照表)'!A:A,C121,'(對照表)'!C:C, "是"), "✔️", "  ")</f>
        <v xml:space="preserve">  </v>
      </c>
      <c r="F121" s="7" t="str">
        <f>IFERROR(VLOOKUP(C121, '(對照表)'!A:B, 2, FALSE), "")</f>
        <v/>
      </c>
    </row>
    <row r="122" spans="1:6" ht="20.25" customHeight="1">
      <c r="A122" s="7">
        <v>120</v>
      </c>
      <c r="C122" s="7" t="str" cm="1">
        <f t="array" ref="C122">IF(B122="", "", IFERROR(_xlfn._xlws.FILTER('(對照表)'!A:A, ISNUMBER(SEARCH(B122, '(對照表)'!A:A))), "找不到"))</f>
        <v/>
      </c>
      <c r="E122" s="7" t="str">
        <f>IF(COUNTIFS('(對照表)'!A:A,C122,'(對照表)'!C:C, "是"), "✔️", "  ")</f>
        <v xml:space="preserve">  </v>
      </c>
      <c r="F122" s="7" t="str">
        <f>IFERROR(VLOOKUP(C122, '(對照表)'!A:B, 2, FALSE), "")</f>
        <v/>
      </c>
    </row>
    <row r="123" spans="1:6" ht="20.25" customHeight="1">
      <c r="A123" s="7">
        <v>121</v>
      </c>
      <c r="C123" s="7" t="str" cm="1">
        <f t="array" ref="C123">IF(B123="", "", IFERROR(_xlfn._xlws.FILTER('(對照表)'!A:A, ISNUMBER(SEARCH(B123, '(對照表)'!A:A))), "找不到"))</f>
        <v/>
      </c>
      <c r="E123" s="7" t="str">
        <f>IF(COUNTIFS('(對照表)'!A:A,C123,'(對照表)'!C:C, "是"), "✔️", "  ")</f>
        <v xml:space="preserve">  </v>
      </c>
      <c r="F123" s="7" t="str">
        <f>IFERROR(VLOOKUP(C123, '(對照表)'!A:B, 2, FALSE), "")</f>
        <v/>
      </c>
    </row>
    <row r="124" spans="1:6" ht="20.25" customHeight="1">
      <c r="A124" s="7">
        <v>122</v>
      </c>
      <c r="C124" s="7" t="str" cm="1">
        <f t="array" ref="C124">IF(B124="", "", IFERROR(_xlfn._xlws.FILTER('(對照表)'!A:A, ISNUMBER(SEARCH(B124, '(對照表)'!A:A))), "找不到"))</f>
        <v/>
      </c>
      <c r="E124" s="7" t="str">
        <f>IF(COUNTIFS('(對照表)'!A:A,C124,'(對照表)'!C:C, "是"), "✔️", "  ")</f>
        <v xml:space="preserve">  </v>
      </c>
      <c r="F124" s="7" t="str">
        <f>IFERROR(VLOOKUP(C124, '(對照表)'!A:B, 2, FALSE), "")</f>
        <v/>
      </c>
    </row>
    <row r="125" spans="1:6" ht="20.25" customHeight="1">
      <c r="A125" s="7">
        <v>123</v>
      </c>
      <c r="C125" s="7" t="str" cm="1">
        <f t="array" ref="C125">IF(B125="", "", IFERROR(_xlfn._xlws.FILTER('(對照表)'!A:A, ISNUMBER(SEARCH(B125, '(對照表)'!A:A))), "找不到"))</f>
        <v/>
      </c>
      <c r="E125" s="7" t="str">
        <f>IF(COUNTIFS('(對照表)'!A:A,C125,'(對照表)'!C:C, "是"), "✔️", "  ")</f>
        <v xml:space="preserve">  </v>
      </c>
      <c r="F125" s="7" t="str">
        <f>IFERROR(VLOOKUP(C125, '(對照表)'!A:B, 2, FALSE), "")</f>
        <v/>
      </c>
    </row>
    <row r="126" spans="1:6" ht="20.25" customHeight="1">
      <c r="A126" s="7">
        <v>124</v>
      </c>
      <c r="C126" s="7" t="str" cm="1">
        <f t="array" ref="C126">IF(B126="", "", IFERROR(_xlfn._xlws.FILTER('(對照表)'!A:A, ISNUMBER(SEARCH(B126, '(對照表)'!A:A))), "找不到"))</f>
        <v/>
      </c>
      <c r="E126" s="7" t="str">
        <f>IF(COUNTIFS('(對照表)'!A:A,C126,'(對照表)'!C:C, "是"), "✔️", "  ")</f>
        <v xml:space="preserve">  </v>
      </c>
      <c r="F126" s="7" t="str">
        <f>IFERROR(VLOOKUP(C126, '(對照表)'!A:B, 2, FALSE), "")</f>
        <v/>
      </c>
    </row>
    <row r="127" spans="1:6" ht="20.25" customHeight="1">
      <c r="A127" s="7">
        <v>125</v>
      </c>
      <c r="C127" s="7" t="str" cm="1">
        <f t="array" ref="C127">IF(B127="", "", IFERROR(_xlfn._xlws.FILTER('(對照表)'!A:A, ISNUMBER(SEARCH(B127, '(對照表)'!A:A))), "找不到"))</f>
        <v/>
      </c>
      <c r="E127" s="7" t="str">
        <f>IF(COUNTIFS('(對照表)'!A:A,C127,'(對照表)'!C:C, "是"), "✔️", "  ")</f>
        <v xml:space="preserve">  </v>
      </c>
      <c r="F127" s="7" t="str">
        <f>IFERROR(VLOOKUP(C127, '(對照表)'!A:B, 2, FALSE), "")</f>
        <v/>
      </c>
    </row>
    <row r="128" spans="1:6" ht="20.25" customHeight="1">
      <c r="A128" s="7">
        <v>126</v>
      </c>
      <c r="C128" s="7" t="str" cm="1">
        <f t="array" ref="C128">IF(B128="", "", IFERROR(_xlfn._xlws.FILTER('(對照表)'!A:A, ISNUMBER(SEARCH(B128, '(對照表)'!A:A))), "找不到"))</f>
        <v/>
      </c>
      <c r="E128" s="7" t="str">
        <f>IF(COUNTIFS('(對照表)'!A:A,C128,'(對照表)'!C:C, "是"), "✔️", "  ")</f>
        <v xml:space="preserve">  </v>
      </c>
      <c r="F128" s="7" t="str">
        <f>IFERROR(VLOOKUP(C128, '(對照表)'!A:B, 2, FALSE), "")</f>
        <v/>
      </c>
    </row>
    <row r="129" spans="1:6" ht="20.25" customHeight="1">
      <c r="A129" s="7">
        <v>127</v>
      </c>
      <c r="C129" s="7" t="str" cm="1">
        <f t="array" ref="C129">IF(B129="", "", IFERROR(_xlfn._xlws.FILTER('(對照表)'!A:A, ISNUMBER(SEARCH(B129, '(對照表)'!A:A))), "找不到"))</f>
        <v/>
      </c>
      <c r="E129" s="7" t="str">
        <f>IF(COUNTIFS('(對照表)'!A:A,C129,'(對照表)'!C:C, "是"), "✔️", "  ")</f>
        <v xml:space="preserve">  </v>
      </c>
      <c r="F129" s="7" t="str">
        <f>IFERROR(VLOOKUP(C129, '(對照表)'!A:B, 2, FALSE), "")</f>
        <v/>
      </c>
    </row>
    <row r="130" spans="1:6" ht="20.25" customHeight="1">
      <c r="A130" s="7">
        <v>128</v>
      </c>
      <c r="C130" s="7" t="str" cm="1">
        <f t="array" ref="C130">IF(B130="", "", IFERROR(_xlfn._xlws.FILTER('(對照表)'!A:A, ISNUMBER(SEARCH(B130, '(對照表)'!A:A))), "找不到"))</f>
        <v/>
      </c>
      <c r="E130" s="7" t="str">
        <f>IF(COUNTIFS('(對照表)'!A:A,C130,'(對照表)'!C:C, "是"), "✔️", "  ")</f>
        <v xml:space="preserve">  </v>
      </c>
      <c r="F130" s="7" t="str">
        <f>IFERROR(VLOOKUP(C130, '(對照表)'!A:B, 2, FALSE), "")</f>
        <v/>
      </c>
    </row>
    <row r="131" spans="1:6" ht="20.25" customHeight="1">
      <c r="A131" s="7">
        <v>129</v>
      </c>
      <c r="C131" s="7" t="str" cm="1">
        <f t="array" ref="C131">IF(B131="", "", IFERROR(_xlfn._xlws.FILTER('(對照表)'!A:A, ISNUMBER(SEARCH(B131, '(對照表)'!A:A))), "找不到"))</f>
        <v/>
      </c>
      <c r="E131" s="7" t="str">
        <f>IF(COUNTIFS('(對照表)'!A:A,C131,'(對照表)'!C:C, "是"), "✔️", "  ")</f>
        <v xml:space="preserve">  </v>
      </c>
      <c r="F131" s="7" t="str">
        <f>IFERROR(VLOOKUP(C131, '(對照表)'!A:B, 2, FALSE), "")</f>
        <v/>
      </c>
    </row>
    <row r="132" spans="1:6" ht="20.25" customHeight="1">
      <c r="A132" s="7">
        <v>130</v>
      </c>
      <c r="C132" s="7" t="str" cm="1">
        <f t="array" ref="C132">IF(B132="", "", IFERROR(_xlfn._xlws.FILTER('(對照表)'!A:A, ISNUMBER(SEARCH(B132, '(對照表)'!A:A))), "找不到"))</f>
        <v/>
      </c>
      <c r="E132" s="7" t="str">
        <f>IF(COUNTIFS('(對照表)'!A:A,C132,'(對照表)'!C:C, "是"), "✔️", "  ")</f>
        <v xml:space="preserve">  </v>
      </c>
      <c r="F132" s="7" t="str">
        <f>IFERROR(VLOOKUP(C132, '(對照表)'!A:B, 2, FALSE), "")</f>
        <v/>
      </c>
    </row>
    <row r="133" spans="1:6" ht="20.25" customHeight="1">
      <c r="A133" s="7">
        <v>131</v>
      </c>
      <c r="C133" s="7" t="str" cm="1">
        <f t="array" ref="C133">IF(B133="", "", IFERROR(_xlfn._xlws.FILTER('(對照表)'!A:A, ISNUMBER(SEARCH(B133, '(對照表)'!A:A))), "找不到"))</f>
        <v/>
      </c>
      <c r="E133" s="7" t="str">
        <f>IF(COUNTIFS('(對照表)'!A:A,C133,'(對照表)'!C:C, "是"), "✔️", "  ")</f>
        <v xml:space="preserve">  </v>
      </c>
      <c r="F133" s="7" t="str">
        <f>IFERROR(VLOOKUP(C133, '(對照表)'!A:B, 2, FALSE), "")</f>
        <v/>
      </c>
    </row>
    <row r="134" spans="1:6" ht="20.25" customHeight="1">
      <c r="A134" s="7">
        <v>132</v>
      </c>
      <c r="C134" s="7" t="str" cm="1">
        <f t="array" ref="C134">IF(B134="", "", IFERROR(_xlfn._xlws.FILTER('(對照表)'!A:A, ISNUMBER(SEARCH(B134, '(對照表)'!A:A))), "找不到"))</f>
        <v/>
      </c>
      <c r="E134" s="7" t="str">
        <f>IF(COUNTIFS('(對照表)'!A:A,C134,'(對照表)'!C:C, "是"), "✔️", "  ")</f>
        <v xml:space="preserve">  </v>
      </c>
      <c r="F134" s="7" t="str">
        <f>IFERROR(VLOOKUP(C134, '(對照表)'!A:B, 2, FALSE), "")</f>
        <v/>
      </c>
    </row>
    <row r="135" spans="1:6" ht="20.25" customHeight="1">
      <c r="A135" s="7">
        <v>133</v>
      </c>
      <c r="C135" s="7" t="str" cm="1">
        <f t="array" ref="C135">IF(B135="", "", IFERROR(_xlfn._xlws.FILTER('(對照表)'!A:A, ISNUMBER(SEARCH(B135, '(對照表)'!A:A))), "找不到"))</f>
        <v/>
      </c>
      <c r="E135" s="7" t="str">
        <f>IF(COUNTIFS('(對照表)'!A:A,C135,'(對照表)'!C:C, "是"), "✔️", "  ")</f>
        <v xml:space="preserve">  </v>
      </c>
      <c r="F135" s="7" t="str">
        <f>IFERROR(VLOOKUP(C135, '(對照表)'!A:B, 2, FALSE), "")</f>
        <v/>
      </c>
    </row>
    <row r="136" spans="1:6" ht="20.25" customHeight="1">
      <c r="A136" s="7">
        <v>134</v>
      </c>
      <c r="C136" s="7" t="str" cm="1">
        <f t="array" ref="C136">IF(B136="", "", IFERROR(_xlfn._xlws.FILTER('(對照表)'!A:A, ISNUMBER(SEARCH(B136, '(對照表)'!A:A))), "找不到"))</f>
        <v/>
      </c>
      <c r="E136" s="7" t="str">
        <f>IF(COUNTIFS('(對照表)'!A:A,C136,'(對照表)'!C:C, "是"), "✔️", "  ")</f>
        <v xml:space="preserve">  </v>
      </c>
      <c r="F136" s="7" t="str">
        <f>IFERROR(VLOOKUP(C136, '(對照表)'!A:B, 2, FALSE), "")</f>
        <v/>
      </c>
    </row>
    <row r="137" spans="1:6" ht="20.25" customHeight="1">
      <c r="A137" s="7">
        <v>135</v>
      </c>
      <c r="C137" s="7" t="str" cm="1">
        <f t="array" ref="C137">IF(B137="", "", IFERROR(_xlfn._xlws.FILTER('(對照表)'!A:A, ISNUMBER(SEARCH(B137, '(對照表)'!A:A))), "找不到"))</f>
        <v/>
      </c>
      <c r="E137" s="7" t="str">
        <f>IF(COUNTIFS('(對照表)'!A:A,C137,'(對照表)'!C:C, "是"), "✔️", "  ")</f>
        <v xml:space="preserve">  </v>
      </c>
      <c r="F137" s="7" t="str">
        <f>IFERROR(VLOOKUP(C137, '(對照表)'!A:B, 2, FALSE), "")</f>
        <v/>
      </c>
    </row>
    <row r="138" spans="1:6" ht="20.25" customHeight="1">
      <c r="A138" s="7">
        <v>136</v>
      </c>
      <c r="C138" s="7" t="str" cm="1">
        <f t="array" ref="C138">IF(B138="", "", IFERROR(_xlfn._xlws.FILTER('(對照表)'!A:A, ISNUMBER(SEARCH(B138, '(對照表)'!A:A))), "找不到"))</f>
        <v/>
      </c>
      <c r="E138" s="7" t="str">
        <f>IF(COUNTIFS('(對照表)'!A:A,C138,'(對照表)'!C:C, "是"), "✔️", "  ")</f>
        <v xml:space="preserve">  </v>
      </c>
      <c r="F138" s="7" t="str">
        <f>IFERROR(VLOOKUP(C138, '(對照表)'!A:B, 2, FALSE), "")</f>
        <v/>
      </c>
    </row>
    <row r="139" spans="1:6" ht="20.25" customHeight="1">
      <c r="A139" s="7">
        <v>137</v>
      </c>
      <c r="C139" s="7" t="str" cm="1">
        <f t="array" ref="C139">IF(B139="", "", IFERROR(_xlfn._xlws.FILTER('(對照表)'!A:A, ISNUMBER(SEARCH(B139, '(對照表)'!A:A))), "找不到"))</f>
        <v/>
      </c>
      <c r="E139" s="7" t="str">
        <f>IF(COUNTIFS('(對照表)'!A:A,C139,'(對照表)'!C:C, "是"), "✔️", "  ")</f>
        <v xml:space="preserve">  </v>
      </c>
      <c r="F139" s="7" t="str">
        <f>IFERROR(VLOOKUP(C139, '(對照表)'!A:B, 2, FALSE), "")</f>
        <v/>
      </c>
    </row>
    <row r="140" spans="1:6" ht="20.25" customHeight="1">
      <c r="A140" s="7">
        <v>138</v>
      </c>
      <c r="C140" s="7" t="str" cm="1">
        <f t="array" ref="C140">IF(B140="", "", IFERROR(_xlfn._xlws.FILTER('(對照表)'!A:A, ISNUMBER(SEARCH(B140, '(對照表)'!A:A))), "找不到"))</f>
        <v/>
      </c>
      <c r="E140" s="7" t="str">
        <f>IF(COUNTIFS('(對照表)'!A:A,C140,'(對照表)'!C:C, "是"), "✔️", "  ")</f>
        <v xml:space="preserve">  </v>
      </c>
      <c r="F140" s="7" t="str">
        <f>IFERROR(VLOOKUP(C140, '(對照表)'!A:B, 2, FALSE), "")</f>
        <v/>
      </c>
    </row>
    <row r="141" spans="1:6" ht="20.25" customHeight="1">
      <c r="A141" s="7">
        <v>139</v>
      </c>
      <c r="C141" s="7" t="str" cm="1">
        <f t="array" ref="C141">IF(B141="", "", IFERROR(_xlfn._xlws.FILTER('(對照表)'!A:A, ISNUMBER(SEARCH(B141, '(對照表)'!A:A))), "找不到"))</f>
        <v/>
      </c>
      <c r="E141" s="7" t="str">
        <f>IF(COUNTIFS('(對照表)'!A:A,C141,'(對照表)'!C:C, "是"), "✔️", "  ")</f>
        <v xml:space="preserve">  </v>
      </c>
      <c r="F141" s="7" t="str">
        <f>IFERROR(VLOOKUP(C141, '(對照表)'!A:B, 2, FALSE), "")</f>
        <v/>
      </c>
    </row>
    <row r="142" spans="1:6" ht="20.25" customHeight="1">
      <c r="A142" s="7">
        <v>140</v>
      </c>
      <c r="C142" s="7" t="str" cm="1">
        <f t="array" ref="C142">IF(B142="", "", IFERROR(_xlfn._xlws.FILTER('(對照表)'!A:A, ISNUMBER(SEARCH(B142, '(對照表)'!A:A))), "找不到"))</f>
        <v/>
      </c>
      <c r="E142" s="7" t="str">
        <f>IF(COUNTIFS('(對照表)'!A:A,C142,'(對照表)'!C:C, "是"), "✔️", "  ")</f>
        <v xml:space="preserve">  </v>
      </c>
      <c r="F142" s="7" t="str">
        <f>IFERROR(VLOOKUP(C142, '(對照表)'!A:B, 2, FALSE), "")</f>
        <v/>
      </c>
    </row>
    <row r="143" spans="1:6" ht="20.25" customHeight="1">
      <c r="A143" s="7">
        <v>141</v>
      </c>
      <c r="C143" s="7" t="str" cm="1">
        <f t="array" ref="C143">IF(B143="", "", IFERROR(_xlfn._xlws.FILTER('(對照表)'!A:A, ISNUMBER(SEARCH(B143, '(對照表)'!A:A))), "找不到"))</f>
        <v/>
      </c>
      <c r="E143" s="7" t="str">
        <f>IF(COUNTIFS('(對照表)'!A:A,C143,'(對照表)'!C:C, "是"), "✔️", "  ")</f>
        <v xml:space="preserve">  </v>
      </c>
      <c r="F143" s="7" t="str">
        <f>IFERROR(VLOOKUP(C143, '(對照表)'!A:B, 2, FALSE), "")</f>
        <v/>
      </c>
    </row>
    <row r="144" spans="1:6" ht="20.25" customHeight="1">
      <c r="A144" s="7">
        <v>142</v>
      </c>
      <c r="C144" s="7" t="str" cm="1">
        <f t="array" ref="C144">IF(B144="", "", IFERROR(_xlfn._xlws.FILTER('(對照表)'!A:A, ISNUMBER(SEARCH(B144, '(對照表)'!A:A))), "找不到"))</f>
        <v/>
      </c>
      <c r="E144" s="7" t="str">
        <f>IF(COUNTIFS('(對照表)'!A:A,C144,'(對照表)'!C:C, "是"), "✔️", "  ")</f>
        <v xml:space="preserve">  </v>
      </c>
      <c r="F144" s="7" t="str">
        <f>IFERROR(VLOOKUP(C144, '(對照表)'!A:B, 2, FALSE), "")</f>
        <v/>
      </c>
    </row>
    <row r="145" spans="1:6" ht="20.25" customHeight="1">
      <c r="A145" s="7">
        <v>143</v>
      </c>
      <c r="C145" s="7" t="str" cm="1">
        <f t="array" ref="C145">IF(B145="", "", IFERROR(_xlfn._xlws.FILTER('(對照表)'!A:A, ISNUMBER(SEARCH(B145, '(對照表)'!A:A))), "找不到"))</f>
        <v/>
      </c>
      <c r="E145" s="7" t="str">
        <f>IF(COUNTIFS('(對照表)'!A:A,C145,'(對照表)'!C:C, "是"), "✔️", "  ")</f>
        <v xml:space="preserve">  </v>
      </c>
      <c r="F145" s="7" t="str">
        <f>IFERROR(VLOOKUP(C145, '(對照表)'!A:B, 2, FALSE), "")</f>
        <v/>
      </c>
    </row>
    <row r="146" spans="1:6" ht="20.25" customHeight="1">
      <c r="A146" s="7">
        <v>144</v>
      </c>
      <c r="C146" s="7" t="str" cm="1">
        <f t="array" ref="C146">IF(B146="", "", IFERROR(_xlfn._xlws.FILTER('(對照表)'!A:A, ISNUMBER(SEARCH(B146, '(對照表)'!A:A))), "找不到"))</f>
        <v/>
      </c>
      <c r="E146" s="7" t="str">
        <f>IF(COUNTIFS('(對照表)'!A:A,C146,'(對照表)'!C:C, "是"), "✔️", "  ")</f>
        <v xml:space="preserve">  </v>
      </c>
      <c r="F146" s="7" t="str">
        <f>IFERROR(VLOOKUP(C146, '(對照表)'!A:B, 2, FALSE), "")</f>
        <v/>
      </c>
    </row>
    <row r="147" spans="1:6" ht="20.25" customHeight="1">
      <c r="A147" s="7">
        <v>145</v>
      </c>
      <c r="C147" s="7" t="str" cm="1">
        <f t="array" ref="C147">IF(B147="", "", IFERROR(_xlfn._xlws.FILTER('(對照表)'!A:A, ISNUMBER(SEARCH(B147, '(對照表)'!A:A))), "找不到"))</f>
        <v/>
      </c>
      <c r="E147" s="7" t="str">
        <f>IF(COUNTIFS('(對照表)'!A:A,C147,'(對照表)'!C:C, "是"), "✔️", "  ")</f>
        <v xml:space="preserve">  </v>
      </c>
      <c r="F147" s="7" t="str">
        <f>IFERROR(VLOOKUP(C147, '(對照表)'!A:B, 2, FALSE), "")</f>
        <v/>
      </c>
    </row>
    <row r="148" spans="1:6" ht="20.25" customHeight="1">
      <c r="A148" s="7">
        <v>146</v>
      </c>
      <c r="C148" s="7" t="str" cm="1">
        <f t="array" ref="C148">IF(B148="", "", IFERROR(_xlfn._xlws.FILTER('(對照表)'!A:A, ISNUMBER(SEARCH(B148, '(對照表)'!A:A))), "找不到"))</f>
        <v/>
      </c>
      <c r="E148" s="7" t="str">
        <f>IF(COUNTIFS('(對照表)'!A:A,C148,'(對照表)'!C:C, "是"), "✔️", "  ")</f>
        <v xml:space="preserve">  </v>
      </c>
      <c r="F148" s="7" t="str">
        <f>IFERROR(VLOOKUP(C148, '(對照表)'!A:B, 2, FALSE), "")</f>
        <v/>
      </c>
    </row>
    <row r="149" spans="1:6" ht="20.25" customHeight="1">
      <c r="A149" s="7">
        <v>147</v>
      </c>
      <c r="C149" s="7" t="str" cm="1">
        <f t="array" ref="C149">IF(B149="", "", IFERROR(_xlfn._xlws.FILTER('(對照表)'!A:A, ISNUMBER(SEARCH(B149, '(對照表)'!A:A))), "找不到"))</f>
        <v/>
      </c>
      <c r="E149" s="7" t="str">
        <f>IF(COUNTIFS('(對照表)'!A:A,C149,'(對照表)'!C:C, "是"), "✔️", "  ")</f>
        <v xml:space="preserve">  </v>
      </c>
      <c r="F149" s="7" t="str">
        <f>IFERROR(VLOOKUP(C149, '(對照表)'!A:B, 2, FALSE), "")</f>
        <v/>
      </c>
    </row>
    <row r="150" spans="1:6" ht="20.25" customHeight="1">
      <c r="A150" s="7">
        <v>148</v>
      </c>
      <c r="C150" s="7" t="str" cm="1">
        <f t="array" ref="C150">IF(B150="", "", IFERROR(_xlfn._xlws.FILTER('(對照表)'!A:A, ISNUMBER(SEARCH(B150, '(對照表)'!A:A))), "找不到"))</f>
        <v/>
      </c>
      <c r="E150" s="7" t="str">
        <f>IF(COUNTIFS('(對照表)'!A:A,C150,'(對照表)'!C:C, "是"), "✔️", "  ")</f>
        <v xml:space="preserve">  </v>
      </c>
      <c r="F150" s="7" t="str">
        <f>IFERROR(VLOOKUP(C150, '(對照表)'!A:B, 2, FALSE), "")</f>
        <v/>
      </c>
    </row>
    <row r="151" spans="1:6" ht="20.25" customHeight="1">
      <c r="A151" s="7">
        <v>149</v>
      </c>
      <c r="C151" s="7" t="str" cm="1">
        <f t="array" ref="C151">IF(B151="", "", IFERROR(_xlfn._xlws.FILTER('(對照表)'!A:A, ISNUMBER(SEARCH(B151, '(對照表)'!A:A))), "找不到"))</f>
        <v/>
      </c>
      <c r="E151" s="7" t="str">
        <f>IF(COUNTIFS('(對照表)'!A:A,C151,'(對照表)'!C:C, "是"), "✔️", "  ")</f>
        <v xml:space="preserve">  </v>
      </c>
      <c r="F151" s="7" t="str">
        <f>IFERROR(VLOOKUP(C151, '(對照表)'!A:B, 2, FALSE), "")</f>
        <v/>
      </c>
    </row>
    <row r="152" spans="1:6" ht="20.25" customHeight="1">
      <c r="A152" s="7">
        <v>150</v>
      </c>
      <c r="C152" s="7" t="str" cm="1">
        <f t="array" ref="C152">IF(B152="", "", IFERROR(_xlfn._xlws.FILTER('(對照表)'!A:A, ISNUMBER(SEARCH(B152, '(對照表)'!A:A))), "找不到"))</f>
        <v/>
      </c>
      <c r="E152" s="7" t="str">
        <f>IF(COUNTIFS('(對照表)'!A:A,C152,'(對照表)'!C:C, "是"), "✔️", "  ")</f>
        <v xml:space="preserve">  </v>
      </c>
      <c r="F152" s="7" t="str">
        <f>IFERROR(VLOOKUP(C152, '(對照表)'!A:B, 2, FALSE), "")</f>
        <v/>
      </c>
    </row>
    <row r="153" spans="1:6" ht="20.25" customHeight="1">
      <c r="A153" s="7">
        <v>151</v>
      </c>
      <c r="C153" s="7" t="str" cm="1">
        <f t="array" ref="C153">IF(B153="", "", IFERROR(_xlfn._xlws.FILTER('(對照表)'!A:A, ISNUMBER(SEARCH(B153, '(對照表)'!A:A))), "找不到"))</f>
        <v/>
      </c>
      <c r="E153" s="7" t="str">
        <f>IF(COUNTIFS('(對照表)'!A:A,C153,'(對照表)'!C:C, "是"), "✔️", "  ")</f>
        <v xml:space="preserve">  </v>
      </c>
      <c r="F153" s="7" t="str">
        <f>IFERROR(VLOOKUP(C153, '(對照表)'!A:B, 2, FALSE), "")</f>
        <v/>
      </c>
    </row>
    <row r="154" spans="1:6" ht="20.25" customHeight="1">
      <c r="A154" s="7">
        <v>152</v>
      </c>
      <c r="C154" s="7" t="str" cm="1">
        <f t="array" ref="C154">IF(B154="", "", IFERROR(_xlfn._xlws.FILTER('(對照表)'!A:A, ISNUMBER(SEARCH(B154, '(對照表)'!A:A))), "找不到"))</f>
        <v/>
      </c>
      <c r="E154" s="7" t="str">
        <f>IF(COUNTIFS('(對照表)'!A:A,C154,'(對照表)'!C:C, "是"), "✔️", "  ")</f>
        <v xml:space="preserve">  </v>
      </c>
      <c r="F154" s="7" t="str">
        <f>IFERROR(VLOOKUP(C154, '(對照表)'!A:B, 2, FALSE), "")</f>
        <v/>
      </c>
    </row>
    <row r="155" spans="1:6" ht="20.25" customHeight="1">
      <c r="A155" s="7">
        <v>153</v>
      </c>
      <c r="C155" s="7" t="str" cm="1">
        <f t="array" ref="C155">IF(B155="", "", IFERROR(_xlfn._xlws.FILTER('(對照表)'!A:A, ISNUMBER(SEARCH(B155, '(對照表)'!A:A))), "找不到"))</f>
        <v/>
      </c>
      <c r="E155" s="7" t="str">
        <f>IF(COUNTIFS('(對照表)'!A:A,C155,'(對照表)'!C:C, "是"), "✔️", "  ")</f>
        <v xml:space="preserve">  </v>
      </c>
      <c r="F155" s="7" t="str">
        <f>IFERROR(VLOOKUP(C155, '(對照表)'!A:B, 2, FALSE), "")</f>
        <v/>
      </c>
    </row>
    <row r="156" spans="1:6" ht="20.25" customHeight="1">
      <c r="A156" s="7">
        <v>154</v>
      </c>
      <c r="C156" s="7" t="str" cm="1">
        <f t="array" ref="C156">IF(B156="", "", IFERROR(_xlfn._xlws.FILTER('(對照表)'!A:A, ISNUMBER(SEARCH(B156, '(對照表)'!A:A))), "找不到"))</f>
        <v/>
      </c>
      <c r="E156" s="7" t="str">
        <f>IF(COUNTIFS('(對照表)'!A:A,C156,'(對照表)'!C:C, "是"), "✔️", "  ")</f>
        <v xml:space="preserve">  </v>
      </c>
      <c r="F156" s="7" t="str">
        <f>IFERROR(VLOOKUP(C156, '(對照表)'!A:B, 2, FALSE), "")</f>
        <v/>
      </c>
    </row>
    <row r="157" spans="1:6" ht="20.25" customHeight="1">
      <c r="A157" s="7">
        <v>155</v>
      </c>
      <c r="C157" s="7" t="str" cm="1">
        <f t="array" ref="C157">IF(B157="", "", IFERROR(_xlfn._xlws.FILTER('(對照表)'!A:A, ISNUMBER(SEARCH(B157, '(對照表)'!A:A))), "找不到"))</f>
        <v/>
      </c>
      <c r="E157" s="7" t="str">
        <f>IF(COUNTIFS('(對照表)'!A:A,C157,'(對照表)'!C:C, "是"), "✔️", "  ")</f>
        <v xml:space="preserve">  </v>
      </c>
      <c r="F157" s="7" t="str">
        <f>IFERROR(VLOOKUP(C157, '(對照表)'!A:B, 2, FALSE), "")</f>
        <v/>
      </c>
    </row>
    <row r="158" spans="1:6" ht="20.25" customHeight="1">
      <c r="A158" s="7">
        <v>156</v>
      </c>
      <c r="C158" s="7" t="str" cm="1">
        <f t="array" ref="C158">IF(B158="", "", IFERROR(_xlfn._xlws.FILTER('(對照表)'!A:A, ISNUMBER(SEARCH(B158, '(對照表)'!A:A))), "找不到"))</f>
        <v/>
      </c>
      <c r="E158" s="7" t="str">
        <f>IF(COUNTIFS('(對照表)'!A:A,C158,'(對照表)'!C:C, "是"), "✔️", "  ")</f>
        <v xml:space="preserve">  </v>
      </c>
      <c r="F158" s="7" t="str">
        <f>IFERROR(VLOOKUP(C158, '(對照表)'!A:B, 2, FALSE), "")</f>
        <v/>
      </c>
    </row>
    <row r="159" spans="1:6" ht="20.25" customHeight="1">
      <c r="A159" s="7">
        <v>157</v>
      </c>
      <c r="C159" s="7" t="str" cm="1">
        <f t="array" ref="C159">IF(B159="", "", IFERROR(_xlfn._xlws.FILTER('(對照表)'!A:A, ISNUMBER(SEARCH(B159, '(對照表)'!A:A))), "找不到"))</f>
        <v/>
      </c>
      <c r="E159" s="7" t="str">
        <f>IF(COUNTIFS('(對照表)'!A:A,C159,'(對照表)'!C:C, "是"), "✔️", "  ")</f>
        <v xml:space="preserve">  </v>
      </c>
      <c r="F159" s="7" t="str">
        <f>IFERROR(VLOOKUP(C159, '(對照表)'!A:B, 2, FALSE), "")</f>
        <v/>
      </c>
    </row>
    <row r="160" spans="1:6" ht="20.25" customHeight="1">
      <c r="A160" s="7">
        <v>158</v>
      </c>
      <c r="C160" s="7" t="str" cm="1">
        <f t="array" ref="C160">IF(B160="", "", IFERROR(_xlfn._xlws.FILTER('(對照表)'!A:A, ISNUMBER(SEARCH(B160, '(對照表)'!A:A))), "找不到"))</f>
        <v/>
      </c>
      <c r="E160" s="7" t="str">
        <f>IF(COUNTIFS('(對照表)'!A:A,C160,'(對照表)'!C:C, "是"), "✔️", "  ")</f>
        <v xml:space="preserve">  </v>
      </c>
      <c r="F160" s="7" t="str">
        <f>IFERROR(VLOOKUP(C160, '(對照表)'!A:B, 2, FALSE), "")</f>
        <v/>
      </c>
    </row>
    <row r="161" spans="1:6" ht="20.25" customHeight="1">
      <c r="A161" s="7">
        <v>159</v>
      </c>
      <c r="C161" s="7" t="str" cm="1">
        <f t="array" ref="C161">IF(B161="", "", IFERROR(_xlfn._xlws.FILTER('(對照表)'!A:A, ISNUMBER(SEARCH(B161, '(對照表)'!A:A))), "找不到"))</f>
        <v/>
      </c>
      <c r="E161" s="7" t="str">
        <f>IF(COUNTIFS('(對照表)'!A:A,C161,'(對照表)'!C:C, "是"), "✔️", "  ")</f>
        <v xml:space="preserve">  </v>
      </c>
      <c r="F161" s="7" t="str">
        <f>IFERROR(VLOOKUP(C161, '(對照表)'!A:B, 2, FALSE), "")</f>
        <v/>
      </c>
    </row>
    <row r="162" spans="1:6" ht="20.25" customHeight="1">
      <c r="A162" s="7">
        <v>160</v>
      </c>
      <c r="C162" s="7" t="str" cm="1">
        <f t="array" ref="C162">IF(B162="", "", IFERROR(_xlfn._xlws.FILTER('(對照表)'!A:A, ISNUMBER(SEARCH(B162, '(對照表)'!A:A))), "找不到"))</f>
        <v/>
      </c>
      <c r="E162" s="7" t="str">
        <f>IF(COUNTIFS('(對照表)'!A:A,C162,'(對照表)'!C:C, "是"), "✔️", "  ")</f>
        <v xml:space="preserve">  </v>
      </c>
      <c r="F162" s="7" t="str">
        <f>IFERROR(VLOOKUP(C162, '(對照表)'!A:B, 2, FALSE), "")</f>
        <v/>
      </c>
    </row>
    <row r="163" spans="1:6" ht="20.25" customHeight="1">
      <c r="A163" s="7">
        <v>161</v>
      </c>
      <c r="C163" s="7" t="str" cm="1">
        <f t="array" ref="C163">IF(B163="", "", IFERROR(_xlfn._xlws.FILTER('(對照表)'!A:A, ISNUMBER(SEARCH(B163, '(對照表)'!A:A))), "找不到"))</f>
        <v/>
      </c>
      <c r="E163" s="7" t="str">
        <f>IF(COUNTIFS('(對照表)'!A:A,C163,'(對照表)'!C:C, "是"), "✔️", "  ")</f>
        <v xml:space="preserve">  </v>
      </c>
      <c r="F163" s="7" t="str">
        <f>IFERROR(VLOOKUP(C163, '(對照表)'!A:B, 2, FALSE), "")</f>
        <v/>
      </c>
    </row>
    <row r="164" spans="1:6" ht="20.25" customHeight="1">
      <c r="A164" s="7">
        <v>162</v>
      </c>
      <c r="C164" s="7" t="str" cm="1">
        <f t="array" ref="C164">IF(B164="", "", IFERROR(_xlfn._xlws.FILTER('(對照表)'!A:A, ISNUMBER(SEARCH(B164, '(對照表)'!A:A))), "找不到"))</f>
        <v/>
      </c>
      <c r="E164" s="7" t="str">
        <f>IF(COUNTIFS('(對照表)'!A:A,C164,'(對照表)'!C:C, "是"), "✔️", "  ")</f>
        <v xml:space="preserve">  </v>
      </c>
      <c r="F164" s="7" t="str">
        <f>IFERROR(VLOOKUP(C164, '(對照表)'!A:B, 2, FALSE), "")</f>
        <v/>
      </c>
    </row>
    <row r="165" spans="1:6" ht="20.25" customHeight="1">
      <c r="A165" s="7">
        <v>163</v>
      </c>
      <c r="C165" s="7" t="str" cm="1">
        <f t="array" ref="C165">IF(B165="", "", IFERROR(_xlfn._xlws.FILTER('(對照表)'!A:A, ISNUMBER(SEARCH(B165, '(對照表)'!A:A))), "找不到"))</f>
        <v/>
      </c>
      <c r="E165" s="7" t="str">
        <f>IF(COUNTIFS('(對照表)'!A:A,C165,'(對照表)'!C:C, "是"), "✔️", "  ")</f>
        <v xml:space="preserve">  </v>
      </c>
      <c r="F165" s="7" t="str">
        <f>IFERROR(VLOOKUP(C165, '(對照表)'!A:B, 2, FALSE), "")</f>
        <v/>
      </c>
    </row>
    <row r="166" spans="1:6" ht="20.25" customHeight="1">
      <c r="A166" s="7">
        <v>164</v>
      </c>
      <c r="C166" s="7" t="str" cm="1">
        <f t="array" ref="C166">IF(B166="", "", IFERROR(_xlfn._xlws.FILTER('(對照表)'!A:A, ISNUMBER(SEARCH(B166, '(對照表)'!A:A))), "找不到"))</f>
        <v/>
      </c>
      <c r="E166" s="7" t="str">
        <f>IF(COUNTIFS('(對照表)'!A:A,C166,'(對照表)'!C:C, "是"), "✔️", "  ")</f>
        <v xml:space="preserve">  </v>
      </c>
      <c r="F166" s="7" t="str">
        <f>IFERROR(VLOOKUP(C166, '(對照表)'!A:B, 2, FALSE), "")</f>
        <v/>
      </c>
    </row>
    <row r="167" spans="1:6" ht="20.25" customHeight="1">
      <c r="A167" s="7">
        <v>165</v>
      </c>
      <c r="C167" s="7" t="str" cm="1">
        <f t="array" ref="C167">IF(B167="", "", IFERROR(_xlfn._xlws.FILTER('(對照表)'!A:A, ISNUMBER(SEARCH(B167, '(對照表)'!A:A))), "找不到"))</f>
        <v/>
      </c>
      <c r="E167" s="7" t="str">
        <f>IF(COUNTIFS('(對照表)'!A:A,C167,'(對照表)'!C:C, "是"), "✔️", "  ")</f>
        <v xml:space="preserve">  </v>
      </c>
      <c r="F167" s="7" t="str">
        <f>IFERROR(VLOOKUP(C167, '(對照表)'!A:B, 2, FALSE), "")</f>
        <v/>
      </c>
    </row>
    <row r="168" spans="1:6" ht="20.25" customHeight="1">
      <c r="A168" s="7">
        <v>166</v>
      </c>
      <c r="C168" s="7" t="str" cm="1">
        <f t="array" ref="C168">IF(B168="", "", IFERROR(_xlfn._xlws.FILTER('(對照表)'!A:A, ISNUMBER(SEARCH(B168, '(對照表)'!A:A))), "找不到"))</f>
        <v/>
      </c>
      <c r="E168" s="7" t="str">
        <f>IF(COUNTIFS('(對照表)'!A:A,C168,'(對照表)'!C:C, "是"), "✔️", "  ")</f>
        <v xml:space="preserve">  </v>
      </c>
      <c r="F168" s="7" t="str">
        <f>IFERROR(VLOOKUP(C168, '(對照表)'!A:B, 2, FALSE), "")</f>
        <v/>
      </c>
    </row>
    <row r="169" spans="1:6" ht="20.25" customHeight="1">
      <c r="A169" s="7">
        <v>167</v>
      </c>
      <c r="C169" s="7" t="str" cm="1">
        <f t="array" ref="C169">IF(B169="", "", IFERROR(_xlfn._xlws.FILTER('(對照表)'!A:A, ISNUMBER(SEARCH(B169, '(對照表)'!A:A))), "找不到"))</f>
        <v/>
      </c>
      <c r="E169" s="7" t="str">
        <f>IF(COUNTIFS('(對照表)'!A:A,C169,'(對照表)'!C:C, "是"), "✔️", "  ")</f>
        <v xml:space="preserve">  </v>
      </c>
      <c r="F169" s="7" t="str">
        <f>IFERROR(VLOOKUP(C169, '(對照表)'!A:B, 2, FALSE), "")</f>
        <v/>
      </c>
    </row>
    <row r="170" spans="1:6" ht="20.25" customHeight="1">
      <c r="A170" s="7">
        <v>168</v>
      </c>
      <c r="C170" s="7" t="str" cm="1">
        <f t="array" ref="C170">IF(B170="", "", IFERROR(_xlfn._xlws.FILTER('(對照表)'!A:A, ISNUMBER(SEARCH(B170, '(對照表)'!A:A))), "找不到"))</f>
        <v/>
      </c>
      <c r="E170" s="7" t="str">
        <f>IF(COUNTIFS('(對照表)'!A:A,C170,'(對照表)'!C:C, "是"), "✔️", "  ")</f>
        <v xml:space="preserve">  </v>
      </c>
      <c r="F170" s="7" t="str">
        <f>IFERROR(VLOOKUP(C170, '(對照表)'!A:B, 2, FALSE), "")</f>
        <v/>
      </c>
    </row>
    <row r="171" spans="1:6" ht="20.25" customHeight="1">
      <c r="A171" s="7">
        <v>169</v>
      </c>
      <c r="C171" s="7" t="str" cm="1">
        <f t="array" ref="C171">IF(B171="", "", IFERROR(_xlfn._xlws.FILTER('(對照表)'!A:A, ISNUMBER(SEARCH(B171, '(對照表)'!A:A))), "找不到"))</f>
        <v/>
      </c>
      <c r="E171" s="7" t="str">
        <f>IF(COUNTIFS('(對照表)'!A:A,C171,'(對照表)'!C:C, "是"), "✔️", "  ")</f>
        <v xml:space="preserve">  </v>
      </c>
      <c r="F171" s="7" t="str">
        <f>IFERROR(VLOOKUP(C171, '(對照表)'!A:B, 2, FALSE), "")</f>
        <v/>
      </c>
    </row>
    <row r="172" spans="1:6" ht="20.25" customHeight="1">
      <c r="A172" s="7">
        <v>170</v>
      </c>
      <c r="C172" s="7" t="str" cm="1">
        <f t="array" ref="C172">IF(B172="", "", IFERROR(_xlfn._xlws.FILTER('(對照表)'!A:A, ISNUMBER(SEARCH(B172, '(對照表)'!A:A))), "找不到"))</f>
        <v/>
      </c>
      <c r="E172" s="7" t="str">
        <f>IF(COUNTIFS('(對照表)'!A:A,C172,'(對照表)'!C:C, "是"), "✔️", "  ")</f>
        <v xml:space="preserve">  </v>
      </c>
      <c r="F172" s="7" t="str">
        <f>IFERROR(VLOOKUP(C172, '(對照表)'!A:B, 2, FALSE), "")</f>
        <v/>
      </c>
    </row>
    <row r="173" spans="1:6" ht="20.25" customHeight="1">
      <c r="A173" s="7">
        <v>171</v>
      </c>
      <c r="C173" s="7" t="str" cm="1">
        <f t="array" ref="C173">IF(B173="", "", IFERROR(_xlfn._xlws.FILTER('(對照表)'!A:A, ISNUMBER(SEARCH(B173, '(對照表)'!A:A))), "找不到"))</f>
        <v/>
      </c>
      <c r="E173" s="7" t="str">
        <f>IF(COUNTIFS('(對照表)'!A:A,C173,'(對照表)'!C:C, "是"), "✔️", "  ")</f>
        <v xml:space="preserve">  </v>
      </c>
      <c r="F173" s="7" t="str">
        <f>IFERROR(VLOOKUP(C173, '(對照表)'!A:B, 2, FALSE), "")</f>
        <v/>
      </c>
    </row>
    <row r="174" spans="1:6" ht="20.25" customHeight="1">
      <c r="A174" s="7">
        <v>172</v>
      </c>
      <c r="C174" s="7" t="str" cm="1">
        <f t="array" ref="C174">IF(B174="", "", IFERROR(_xlfn._xlws.FILTER('(對照表)'!A:A, ISNUMBER(SEARCH(B174, '(對照表)'!A:A))), "找不到"))</f>
        <v/>
      </c>
      <c r="E174" s="7" t="str">
        <f>IF(COUNTIFS('(對照表)'!A:A,C174,'(對照表)'!C:C, "是"), "✔️", "  ")</f>
        <v xml:space="preserve">  </v>
      </c>
      <c r="F174" s="7" t="str">
        <f>IFERROR(VLOOKUP(C174, '(對照表)'!A:B, 2, FALSE), "")</f>
        <v/>
      </c>
    </row>
    <row r="175" spans="1:6" ht="20.25" customHeight="1">
      <c r="A175" s="7">
        <v>173</v>
      </c>
      <c r="C175" s="7" t="str" cm="1">
        <f t="array" ref="C175">IF(B175="", "", IFERROR(_xlfn._xlws.FILTER('(對照表)'!A:A, ISNUMBER(SEARCH(B175, '(對照表)'!A:A))), "找不到"))</f>
        <v/>
      </c>
      <c r="E175" s="7" t="str">
        <f>IF(COUNTIFS('(對照表)'!A:A,C175,'(對照表)'!C:C, "是"), "✔️", "  ")</f>
        <v xml:space="preserve">  </v>
      </c>
      <c r="F175" s="7" t="str">
        <f>IFERROR(VLOOKUP(C175, '(對照表)'!A:B, 2, FALSE), "")</f>
        <v/>
      </c>
    </row>
    <row r="176" spans="1:6" ht="20.25" customHeight="1">
      <c r="A176" s="7">
        <v>174</v>
      </c>
      <c r="C176" s="7" t="str" cm="1">
        <f t="array" ref="C176">IF(B176="", "", IFERROR(_xlfn._xlws.FILTER('(對照表)'!A:A, ISNUMBER(SEARCH(B176, '(對照表)'!A:A))), "找不到"))</f>
        <v/>
      </c>
      <c r="E176" s="7" t="str">
        <f>IF(COUNTIFS('(對照表)'!A:A,C176,'(對照表)'!C:C, "是"), "✔️", "  ")</f>
        <v xml:space="preserve">  </v>
      </c>
      <c r="F176" s="7" t="str">
        <f>IFERROR(VLOOKUP(C176, '(對照表)'!A:B, 2, FALSE), "")</f>
        <v/>
      </c>
    </row>
    <row r="177" spans="1:5" ht="20.25" customHeight="1">
      <c r="A177" s="7">
        <v>175</v>
      </c>
      <c r="C177" s="7" t="str" cm="1">
        <f t="array" ref="C177">IF(B177="", "", IFERROR(_xlfn._xlws.FILTER('(對照表)'!A:A, ISNUMBER(SEARCH(B177, '(對照表)'!A:A))), "找不到"))</f>
        <v/>
      </c>
      <c r="E177" s="7" t="str">
        <f>IF(COUNTIFS('(對照表)'!A:A,C177,'(對照表)'!C:C, "是"), "✔️", "  ")</f>
        <v xml:space="preserve">  </v>
      </c>
    </row>
    <row r="178" spans="1:5" ht="20.25" customHeight="1">
      <c r="A178" s="7">
        <v>176</v>
      </c>
      <c r="C178" s="7" t="str" cm="1">
        <f t="array" ref="C178">IF(B178="", "", IFERROR(_xlfn._xlws.FILTER('(對照表)'!A:A, ISNUMBER(SEARCH(B178, '(對照表)'!A:A))), "找不到"))</f>
        <v/>
      </c>
      <c r="E178" s="7" t="str">
        <f>IF(COUNTIFS('(對照表)'!A:A,C178,'(對照表)'!C:C, "是"), "✔️", "  ")</f>
        <v xml:space="preserve">  </v>
      </c>
    </row>
    <row r="179" spans="1:5" ht="20.25" customHeight="1">
      <c r="A179" s="7">
        <v>177</v>
      </c>
      <c r="C179" s="7" t="str" cm="1">
        <f t="array" ref="C179">IF(B179="", "", IFERROR(_xlfn._xlws.FILTER('(對照表)'!A:A, ISNUMBER(SEARCH(B179, '(對照表)'!A:A))), "找不到"))</f>
        <v/>
      </c>
      <c r="E179" s="7" t="str">
        <f>IF(COUNTIFS('(對照表)'!A:A,C179,'(對照表)'!C:C, "是"), "✔️", "  ")</f>
        <v xml:space="preserve">  </v>
      </c>
    </row>
    <row r="180" spans="1:5" ht="20.25" customHeight="1">
      <c r="A180" s="7">
        <v>178</v>
      </c>
      <c r="C180" s="7" t="str" cm="1">
        <f t="array" ref="C180">IF(B180="", "", IFERROR(_xlfn._xlws.FILTER('(對照表)'!A:A, ISNUMBER(SEARCH(B180, '(對照表)'!A:A))), "找不到"))</f>
        <v/>
      </c>
      <c r="E180" s="7" t="str">
        <f>IF(COUNTIFS('(對照表)'!A:A,C180,'(對照表)'!C:C, "是"), "✔️", "  ")</f>
        <v xml:space="preserve">  </v>
      </c>
    </row>
    <row r="181" spans="1:5" ht="20.25" customHeight="1">
      <c r="A181" s="7">
        <v>179</v>
      </c>
      <c r="C181" s="7" t="str" cm="1">
        <f t="array" ref="C181">IF(B181="", "", IFERROR(_xlfn._xlws.FILTER('(對照表)'!A:A, ISNUMBER(SEARCH(B181, '(對照表)'!A:A))), "找不到"))</f>
        <v/>
      </c>
      <c r="E181" s="7" t="str">
        <f>IF(COUNTIFS('(對照表)'!A:A,C181,'(對照表)'!C:C, "是"), "✔️", "  ")</f>
        <v xml:space="preserve">  </v>
      </c>
    </row>
    <row r="182" spans="1:5" ht="20.25" customHeight="1">
      <c r="A182" s="7">
        <v>180</v>
      </c>
      <c r="C182" s="7" t="str" cm="1">
        <f t="array" ref="C182">IF(B182="", "", IFERROR(_xlfn._xlws.FILTER('(對照表)'!A:A, ISNUMBER(SEARCH(B182, '(對照表)'!A:A))), "找不到"))</f>
        <v/>
      </c>
      <c r="E182" s="7" t="str">
        <f>IF(COUNTIFS('(對照表)'!A:A,C182,'(對照表)'!C:C, "是"), "✔️", "  ")</f>
        <v xml:space="preserve">  </v>
      </c>
    </row>
    <row r="183" spans="1:5" ht="20.25" customHeight="1">
      <c r="A183" s="7">
        <v>181</v>
      </c>
      <c r="C183" s="7" t="str" cm="1">
        <f t="array" ref="C183">IF(B183="", "", IFERROR(_xlfn._xlws.FILTER('(對照表)'!A:A, ISNUMBER(SEARCH(B183, '(對照表)'!A:A))), "找不到"))</f>
        <v/>
      </c>
      <c r="E183" s="7" t="str">
        <f>IF(COUNTIFS('(對照表)'!A:A,C183,'(對照表)'!C:C, "是"), "✔️", "  ")</f>
        <v xml:space="preserve">  </v>
      </c>
    </row>
    <row r="184" spans="1:5" ht="20.25" customHeight="1">
      <c r="A184" s="7">
        <v>182</v>
      </c>
      <c r="C184" s="7" t="str" cm="1">
        <f t="array" ref="C184">IF(B184="", "", IFERROR(_xlfn._xlws.FILTER('(對照表)'!A:A, ISNUMBER(SEARCH(B184, '(對照表)'!A:A))), "找不到"))</f>
        <v/>
      </c>
      <c r="E184" s="7" t="str">
        <f>IF(COUNTIFS('(對照表)'!A:A,C184,'(對照表)'!C:C, "是"), "✔️", "  ")</f>
        <v xml:space="preserve">  </v>
      </c>
    </row>
    <row r="185" spans="1:5" ht="20.25" customHeight="1">
      <c r="A185" s="7">
        <v>183</v>
      </c>
      <c r="C185" s="7" t="str" cm="1">
        <f t="array" ref="C185">IF(B185="", "", IFERROR(_xlfn._xlws.FILTER('(對照表)'!A:A, ISNUMBER(SEARCH(B185, '(對照表)'!A:A))), "找不到"))</f>
        <v/>
      </c>
      <c r="E185" s="7" t="str">
        <f>IF(COUNTIFS('(對照表)'!A:A,C185,'(對照表)'!C:C, "是"), "✔️", "  ")</f>
        <v xml:space="preserve">  </v>
      </c>
    </row>
    <row r="186" spans="1:5" ht="20.25" customHeight="1">
      <c r="A186" s="7">
        <v>184</v>
      </c>
      <c r="C186" s="7" t="str" cm="1">
        <f t="array" ref="C186">IF(B186="", "", IFERROR(_xlfn._xlws.FILTER('(對照表)'!A:A, ISNUMBER(SEARCH(B186, '(對照表)'!A:A))), "找不到"))</f>
        <v/>
      </c>
      <c r="E186" s="7" t="str">
        <f>IF(COUNTIFS('(對照表)'!A:A,C186,'(對照表)'!C:C, "是"), "✔️", "  ")</f>
        <v xml:space="preserve">  </v>
      </c>
    </row>
    <row r="187" spans="1:5" ht="20.25" customHeight="1">
      <c r="A187" s="7">
        <v>185</v>
      </c>
      <c r="C187" s="7" t="str" cm="1">
        <f t="array" ref="C187">IF(B187="", "", IFERROR(_xlfn._xlws.FILTER('(對照表)'!A:A, ISNUMBER(SEARCH(B187, '(對照表)'!A:A))), "找不到"))</f>
        <v/>
      </c>
      <c r="E187" s="7" t="str">
        <f>IF(COUNTIFS('(對照表)'!A:A,C187,'(對照表)'!C:C, "是"), "✔️", "  ")</f>
        <v xml:space="preserve">  </v>
      </c>
    </row>
    <row r="188" spans="1:5" ht="20.25" customHeight="1">
      <c r="A188" s="7">
        <v>186</v>
      </c>
      <c r="C188" s="7" t="str" cm="1">
        <f t="array" ref="C188">IF(B188="", "", IFERROR(_xlfn._xlws.FILTER('(對照表)'!A:A, ISNUMBER(SEARCH(B188, '(對照表)'!A:A))), "找不到"))</f>
        <v/>
      </c>
      <c r="E188" s="7" t="str">
        <f>IF(COUNTIFS('(對照表)'!A:A,C188,'(對照表)'!C:C, "是"), "✔️", "  ")</f>
        <v xml:space="preserve">  </v>
      </c>
    </row>
    <row r="189" spans="1:5" ht="20.25" customHeight="1">
      <c r="A189" s="7">
        <v>187</v>
      </c>
      <c r="C189" s="7" t="str" cm="1">
        <f t="array" ref="C189">IF(B189="", "", IFERROR(_xlfn._xlws.FILTER('(對照表)'!A:A, ISNUMBER(SEARCH(B189, '(對照表)'!A:A))), "找不到"))</f>
        <v/>
      </c>
      <c r="E189" s="7" t="str">
        <f>IF(COUNTIFS('(對照表)'!A:A,C189,'(對照表)'!C:C, "是"), "✔️", "  ")</f>
        <v xml:space="preserve">  </v>
      </c>
    </row>
    <row r="190" spans="1:5" ht="20.25" customHeight="1">
      <c r="A190" s="7">
        <v>188</v>
      </c>
      <c r="C190" s="7" t="str" cm="1">
        <f t="array" ref="C190">IF(B190="", "", IFERROR(_xlfn._xlws.FILTER('(對照表)'!A:A, ISNUMBER(SEARCH(B190, '(對照表)'!A:A))), "找不到"))</f>
        <v/>
      </c>
      <c r="E190" s="7" t="str">
        <f>IF(COUNTIFS('(對照表)'!A:A,C190,'(對照表)'!C:C, "是"), "✔️", "  ")</f>
        <v xml:space="preserve">  </v>
      </c>
    </row>
    <row r="191" spans="1:5" ht="20.25" customHeight="1">
      <c r="A191" s="7">
        <v>189</v>
      </c>
      <c r="C191" s="7" t="str" cm="1">
        <f t="array" ref="C191">IF(B191="", "", IFERROR(_xlfn._xlws.FILTER('(對照表)'!A:A, ISNUMBER(SEARCH(B191, '(對照表)'!A:A))), "找不到"))</f>
        <v/>
      </c>
      <c r="E191" s="7" t="str">
        <f>IF(COUNTIFS('(對照表)'!A:A,C191,'(對照表)'!C:C, "是"), "✔️", "  ")</f>
        <v xml:space="preserve">  </v>
      </c>
    </row>
    <row r="192" spans="1:5" ht="20.25" customHeight="1">
      <c r="A192" s="7">
        <v>190</v>
      </c>
      <c r="C192" s="7" t="str" cm="1">
        <f t="array" ref="C192">IF(B192="", "", IFERROR(_xlfn._xlws.FILTER('(對照表)'!A:A, ISNUMBER(SEARCH(B192, '(對照表)'!A:A))), "找不到"))</f>
        <v/>
      </c>
      <c r="E192" s="7" t="str">
        <f>IF(COUNTIFS('(對照表)'!A:A,C192,'(對照表)'!C:C, "是"), "✔️", "  ")</f>
        <v xml:space="preserve">  </v>
      </c>
    </row>
    <row r="193" spans="1:5" ht="20.25" customHeight="1">
      <c r="A193" s="7">
        <v>191</v>
      </c>
      <c r="C193" s="7" t="str" cm="1">
        <f t="array" ref="C193">IF(B193="", "", IFERROR(_xlfn._xlws.FILTER('(對照表)'!A:A, ISNUMBER(SEARCH(B193, '(對照表)'!A:A))), "找不到"))</f>
        <v/>
      </c>
      <c r="E193" s="7" t="str">
        <f>IF(COUNTIFS('(對照表)'!A:A,C193,'(對照表)'!C:C, "是"), "✔️", "  ")</f>
        <v xml:space="preserve">  </v>
      </c>
    </row>
    <row r="194" spans="1:5" ht="20.25" customHeight="1">
      <c r="A194" s="7">
        <v>192</v>
      </c>
      <c r="C194" s="7" t="str" cm="1">
        <f t="array" ref="C194">IF(B194="", "", IFERROR(_xlfn._xlws.FILTER('(對照表)'!A:A, ISNUMBER(SEARCH(B194, '(對照表)'!A:A))), "找不到"))</f>
        <v/>
      </c>
      <c r="E194" s="7" t="str">
        <f>IF(COUNTIFS('(對照表)'!A:A,C194,'(對照表)'!C:C, "是"), "✔️", "  ")</f>
        <v xml:space="preserve">  </v>
      </c>
    </row>
    <row r="195" spans="1:5" ht="20.25" customHeight="1">
      <c r="A195" s="7">
        <v>193</v>
      </c>
      <c r="C195" s="7" t="str" cm="1">
        <f t="array" ref="C195">IF(B195="", "", IFERROR(_xlfn._xlws.FILTER('(對照表)'!A:A, ISNUMBER(SEARCH(B195, '(對照表)'!A:A))), "找不到"))</f>
        <v/>
      </c>
      <c r="E195" s="7" t="str">
        <f>IF(COUNTIFS('(對照表)'!A:A,C195,'(對照表)'!C:C, "是"), "✔️", "  ")</f>
        <v xml:space="preserve">  </v>
      </c>
    </row>
    <row r="196" spans="1:5" ht="20.25" customHeight="1">
      <c r="A196" s="7">
        <v>194</v>
      </c>
      <c r="C196" s="7" t="str" cm="1">
        <f t="array" ref="C196">IF(B196="", "", IFERROR(_xlfn._xlws.FILTER('(對照表)'!A:A, ISNUMBER(SEARCH(B196, '(對照表)'!A:A))), "找不到"))</f>
        <v/>
      </c>
      <c r="E196" s="7" t="str">
        <f>IF(COUNTIFS('(對照表)'!A:A,C196,'(對照表)'!C:C, "是"), "✔️", "  ")</f>
        <v xml:space="preserve">  </v>
      </c>
    </row>
    <row r="197" spans="1:5" ht="20.25" customHeight="1">
      <c r="A197" s="7">
        <v>195</v>
      </c>
      <c r="C197" s="7" t="str" cm="1">
        <f t="array" ref="C197">IF(B197="", "", IFERROR(_xlfn._xlws.FILTER('(對照表)'!A:A, ISNUMBER(SEARCH(B197, '(對照表)'!A:A))), "找不到"))</f>
        <v/>
      </c>
      <c r="E197" s="7" t="str">
        <f>IF(COUNTIFS('(對照表)'!A:A,C197,'(對照表)'!C:C, "是"), "✔️", "  ")</f>
        <v xml:space="preserve">  </v>
      </c>
    </row>
    <row r="198" spans="1:5" ht="20.25" customHeight="1">
      <c r="A198" s="7">
        <v>196</v>
      </c>
      <c r="C198" s="7" t="str" cm="1">
        <f t="array" ref="C198">IF(B198="", "", IFERROR(_xlfn._xlws.FILTER('(對照表)'!A:A, ISNUMBER(SEARCH(B198, '(對照表)'!A:A))), "找不到"))</f>
        <v/>
      </c>
      <c r="E198" s="7" t="str">
        <f>IF(COUNTIFS('(對照表)'!A:A,C198,'(對照表)'!C:C, "是"), "✔️", "  ")</f>
        <v xml:space="preserve">  </v>
      </c>
    </row>
    <row r="199" spans="1:5" ht="20.25" customHeight="1">
      <c r="A199" s="7">
        <v>197</v>
      </c>
      <c r="C199" s="7" t="str" cm="1">
        <f t="array" ref="C199">IF(B199="", "", IFERROR(_xlfn._xlws.FILTER('(對照表)'!A:A, ISNUMBER(SEARCH(B199, '(對照表)'!A:A))), "找不到"))</f>
        <v/>
      </c>
      <c r="E199" s="7" t="str">
        <f>IF(COUNTIFS('(對照表)'!A:A,C199,'(對照表)'!C:C, "是"), "✔️", "  ")</f>
        <v xml:space="preserve">  </v>
      </c>
    </row>
    <row r="200" spans="1:5" ht="20.25" customHeight="1">
      <c r="A200" s="7">
        <v>198</v>
      </c>
      <c r="C200" s="7" t="str" cm="1">
        <f t="array" ref="C200">IF(B200="", "", IFERROR(_xlfn._xlws.FILTER('(對照表)'!A:A, ISNUMBER(SEARCH(B200, '(對照表)'!A:A))), "找不到"))</f>
        <v/>
      </c>
      <c r="E200" s="7" t="str">
        <f>IF(COUNTIFS('(對照表)'!A:A,C200,'(對照表)'!C:C, "是"), "✔️", "  ")</f>
        <v xml:space="preserve">  </v>
      </c>
    </row>
    <row r="201" spans="1:5" ht="20.25" customHeight="1">
      <c r="A201" s="7">
        <v>199</v>
      </c>
      <c r="C201" s="7" t="str" cm="1">
        <f t="array" ref="C201">IF(B201="", "", IFERROR(_xlfn._xlws.FILTER('(對照表)'!A:A, ISNUMBER(SEARCH(B201, '(對照表)'!A:A))), "找不到"))</f>
        <v/>
      </c>
      <c r="E201" s="7" t="str">
        <f>IF(COUNTIFS('(對照表)'!A:A,C201,'(對照表)'!C:C, "是"), "✔️", "  ")</f>
        <v xml:space="preserve">  </v>
      </c>
    </row>
    <row r="202" spans="1:5" ht="20.25" customHeight="1">
      <c r="A202" s="7">
        <v>200</v>
      </c>
      <c r="C202" s="7" t="str" cm="1">
        <f t="array" ref="C202">IF(B202="", "", IFERROR(_xlfn._xlws.FILTER('(對照表)'!A:A, ISNUMBER(SEARCH(B202, '(對照表)'!A:A))), "找不到"))</f>
        <v/>
      </c>
      <c r="E202" s="7" t="str">
        <f>IF(COUNTIFS('(對照表)'!A:A,C202,'(對照表)'!C:C, "是"), "✔️", "  ")</f>
        <v xml:space="preserve">  </v>
      </c>
    </row>
    <row r="203" spans="1:5" ht="20.25" customHeight="1">
      <c r="A203" s="7">
        <v>201</v>
      </c>
      <c r="C203" s="7" t="str" cm="1">
        <f t="array" ref="C203">IF(B203="", "", IFERROR(_xlfn._xlws.FILTER('(對照表)'!A:A, ISNUMBER(SEARCH(B203, '(對照表)'!A:A))), "找不到"))</f>
        <v/>
      </c>
      <c r="E203" s="7" t="str">
        <f>IF(COUNTIFS('(對照表)'!A:A,C203,'(對照表)'!C:C, "是"), "✔️", "  ")</f>
        <v xml:space="preserve">  </v>
      </c>
    </row>
    <row r="204" spans="1:5" ht="20.25" customHeight="1">
      <c r="A204" s="7">
        <v>202</v>
      </c>
      <c r="C204" s="7" t="str" cm="1">
        <f t="array" ref="C204">IF(B204="", "", IFERROR(_xlfn._xlws.FILTER('(對照表)'!A:A, ISNUMBER(SEARCH(B204, '(對照表)'!A:A))), "找不到"))</f>
        <v/>
      </c>
      <c r="E204" s="7" t="str">
        <f>IF(COUNTIFS('(對照表)'!A:A,C204,'(對照表)'!C:C, "是"), "✔️", "  ")</f>
        <v xml:space="preserve">  </v>
      </c>
    </row>
    <row r="205" spans="1:5" ht="20.25" customHeight="1">
      <c r="A205" s="7">
        <v>203</v>
      </c>
      <c r="C205" s="7" t="str" cm="1">
        <f t="array" ref="C205">IF(B205="", "", IFERROR(_xlfn._xlws.FILTER('(對照表)'!A:A, ISNUMBER(SEARCH(B205, '(對照表)'!A:A))), "找不到"))</f>
        <v/>
      </c>
      <c r="E205" s="7" t="str">
        <f>IF(COUNTIFS('(對照表)'!A:A,C205,'(對照表)'!C:C, "是"), "✔️", "  ")</f>
        <v xml:space="preserve">  </v>
      </c>
    </row>
    <row r="206" spans="1:5" ht="20.25" customHeight="1">
      <c r="A206" s="7">
        <v>204</v>
      </c>
      <c r="C206" s="7" t="str" cm="1">
        <f t="array" ref="C206">IF(B206="", "", IFERROR(_xlfn._xlws.FILTER('(對照表)'!A:A, ISNUMBER(SEARCH(B206, '(對照表)'!A:A))), "找不到"))</f>
        <v/>
      </c>
      <c r="E206" s="7" t="str">
        <f>IF(COUNTIFS('(對照表)'!A:A,C206,'(對照表)'!C:C, "是"), "✔️", "  ")</f>
        <v xml:space="preserve">  </v>
      </c>
    </row>
    <row r="207" spans="1:5" ht="20.25" customHeight="1">
      <c r="A207" s="7">
        <v>205</v>
      </c>
      <c r="C207" s="7" t="str" cm="1">
        <f t="array" ref="C207">IF(B207="", "", IFERROR(_xlfn._xlws.FILTER('(對照表)'!A:A, ISNUMBER(SEARCH(B207, '(對照表)'!A:A))), "找不到"))</f>
        <v/>
      </c>
      <c r="E207" s="7" t="str">
        <f>IF(COUNTIFS('(對照表)'!A:A,C207,'(對照表)'!C:C, "是"), "✔️", "  ")</f>
        <v xml:space="preserve">  </v>
      </c>
    </row>
    <row r="208" spans="1:5" ht="20.25" customHeight="1">
      <c r="A208" s="7">
        <v>206</v>
      </c>
      <c r="C208" s="7" t="str" cm="1">
        <f t="array" ref="C208">IF(B208="", "", IFERROR(_xlfn._xlws.FILTER(#REF!, ISNUMBER( SEARCH(B208,#REF!))), "找不到"))</f>
        <v/>
      </c>
      <c r="E208" s="7" t="str">
        <f>IF(COUNTIFS('(對照表)'!A:A,C208,'(對照表)'!C:C, "是"), "✔️", "  ")</f>
        <v xml:space="preserve">  </v>
      </c>
    </row>
    <row r="209" spans="1:5" ht="20.25" customHeight="1">
      <c r="A209" s="7">
        <v>207</v>
      </c>
      <c r="C209" s="7" t="str" cm="1">
        <f t="array" ref="C209">IF(B209="", "", IFERROR(_xlfn._xlws.FILTER(#REF!, ISNUMBER( SEARCH(B209,#REF!))), "找不到"))</f>
        <v/>
      </c>
      <c r="E209" s="7" t="str">
        <f>IF(COUNTIFS('(對照表)'!A:A,C209,'(對照表)'!C:C, "是"), "✔️", "  ")</f>
        <v xml:space="preserve">  </v>
      </c>
    </row>
    <row r="210" spans="1:5" ht="20.25" customHeight="1">
      <c r="A210" s="7">
        <v>208</v>
      </c>
      <c r="C210" s="7" t="str" cm="1">
        <f t="array" ref="C210">IF(B210="", "", IFERROR(_xlfn._xlws.FILTER(#REF!, ISNUMBER( SEARCH(B210,#REF!))), "找不到"))</f>
        <v/>
      </c>
      <c r="E210" s="7" t="str">
        <f>IF(COUNTIFS('(對照表)'!A:A,C210,'(對照表)'!C:C, "是"), "✔️", "  ")</f>
        <v xml:space="preserve">  </v>
      </c>
    </row>
    <row r="211" spans="1:5" ht="20.25" customHeight="1">
      <c r="A211" s="7">
        <v>209</v>
      </c>
      <c r="C211" s="7" t="str" cm="1">
        <f t="array" ref="C211">IF(B211="", "", IFERROR(_xlfn._xlws.FILTER(#REF!, ISNUMBER( SEARCH(B211,#REF!))), "找不到"))</f>
        <v/>
      </c>
      <c r="E211" s="7" t="str">
        <f>IF(COUNTIFS('(對照表)'!A:A,C211,'(對照表)'!C:C, "是"), "✔️", "  ")</f>
        <v xml:space="preserve">  </v>
      </c>
    </row>
    <row r="212" spans="1:5" ht="20.25" customHeight="1">
      <c r="A212" s="7">
        <v>210</v>
      </c>
      <c r="C212" s="7" t="str" cm="1">
        <f t="array" ref="C212">IF(B212="", "", IFERROR(_xlfn._xlws.FILTER(#REF!, ISNUMBER( SEARCH(B212,#REF!))), "找不到"))</f>
        <v/>
      </c>
      <c r="E212" s="7" t="str">
        <f>IF(COUNTIFS('(對照表)'!A:A,C212,'(對照表)'!C:C, "是"), "✔️", "  ")</f>
        <v xml:space="preserve">  </v>
      </c>
    </row>
    <row r="213" spans="1:5" ht="20.25" customHeight="1">
      <c r="A213" s="7">
        <v>211</v>
      </c>
      <c r="C213" s="7" t="str" cm="1">
        <f t="array" ref="C213">IF(B213="", "", IFERROR(_xlfn._xlws.FILTER(#REF!, ISNUMBER( SEARCH(B213,#REF!))), "找不到"))</f>
        <v/>
      </c>
      <c r="E213" s="7" t="str">
        <f>IF(COUNTIFS('(對照表)'!A:A,C213,'(對照表)'!C:C, "是"), "✔️", "  ")</f>
        <v xml:space="preserve">  </v>
      </c>
    </row>
    <row r="214" spans="1:5" ht="20.25" customHeight="1">
      <c r="A214" s="7">
        <v>212</v>
      </c>
      <c r="C214" s="7" t="str" cm="1">
        <f t="array" ref="C214">IF(B214="", "", IFERROR(_xlfn._xlws.FILTER(#REF!, ISNUMBER( SEARCH(B214,#REF!))), "找不到"))</f>
        <v/>
      </c>
      <c r="E214" s="7" t="str">
        <f>IF(COUNTIFS('(對照表)'!A:A,C214,'(對照表)'!C:C, "是"), "✔️", "  ")</f>
        <v xml:space="preserve">  </v>
      </c>
    </row>
    <row r="215" spans="1:5" ht="20.25" customHeight="1">
      <c r="A215" s="7">
        <v>213</v>
      </c>
      <c r="C215" s="7" t="str" cm="1">
        <f t="array" ref="C215">IF(B215="", "", IFERROR(_xlfn._xlws.FILTER(#REF!, ISNUMBER( SEARCH(B215,#REF!))), "找不到"))</f>
        <v/>
      </c>
      <c r="E215" s="7" t="str">
        <f>IF(COUNTIFS('(對照表)'!A:A,C215,'(對照表)'!C:C, "是"), "✔️", "  ")</f>
        <v xml:space="preserve">  </v>
      </c>
    </row>
    <row r="216" spans="1:5" ht="20.25" customHeight="1">
      <c r="A216" s="7">
        <v>214</v>
      </c>
      <c r="C216" s="7" t="str" cm="1">
        <f t="array" ref="C216">IF(B216="", "", IFERROR(_xlfn._xlws.FILTER(#REF!, ISNUMBER( SEARCH(B216,#REF!))), "找不到"))</f>
        <v/>
      </c>
      <c r="E216" s="7" t="str">
        <f>IF(COUNTIFS('(對照表)'!A:A,C216,'(對照表)'!C:C, "是"), "✔️", "  ")</f>
        <v xml:space="preserve">  </v>
      </c>
    </row>
    <row r="217" spans="1:5" ht="20.25" customHeight="1">
      <c r="A217" s="7">
        <v>215</v>
      </c>
      <c r="C217" s="7" t="str" cm="1">
        <f t="array" ref="C217">IF(B217="", "", IFERROR(_xlfn._xlws.FILTER(#REF!, ISNUMBER( SEARCH(B217,#REF!))), "找不到"))</f>
        <v/>
      </c>
      <c r="E217" s="7" t="str">
        <f>IF(COUNTIFS('(對照表)'!A:A,C217,'(對照表)'!C:C, "是"), "✔️", "  ")</f>
        <v xml:space="preserve">  </v>
      </c>
    </row>
    <row r="218" spans="1:5" ht="20.25" customHeight="1">
      <c r="A218" s="7">
        <v>216</v>
      </c>
      <c r="C218" s="7" t="str" cm="1">
        <f t="array" ref="C218">IF(B218="", "", IFERROR(_xlfn._xlws.FILTER(#REF!, ISNUMBER( SEARCH(B218,#REF!))), "找不到"))</f>
        <v/>
      </c>
      <c r="E218" s="7" t="str">
        <f>IF(COUNTIFS('(對照表)'!A:A,C218,'(對照表)'!C:C, "是"), "✔️", "  ")</f>
        <v xml:space="preserve">  </v>
      </c>
    </row>
    <row r="219" spans="1:5" ht="20.25" customHeight="1">
      <c r="A219" s="7">
        <v>217</v>
      </c>
      <c r="C219" s="7" t="str" cm="1">
        <f t="array" ref="C219">IF(B219="", "", IFERROR(_xlfn._xlws.FILTER(#REF!, ISNUMBER( SEARCH(B219,#REF!))), "找不到"))</f>
        <v/>
      </c>
      <c r="E219" s="7" t="str">
        <f>IF(COUNTIFS('(對照表)'!A:A,C219,'(對照表)'!C:C, "是"), "✔️", "  ")</f>
        <v xml:space="preserve">  </v>
      </c>
    </row>
    <row r="220" spans="1:5" ht="20.25" customHeight="1">
      <c r="A220" s="7">
        <v>218</v>
      </c>
      <c r="C220" s="7" t="str" cm="1">
        <f t="array" ref="C220">IF(B220="", "", IFERROR(_xlfn._xlws.FILTER(#REF!, ISNUMBER( SEARCH(B220,#REF!))), "找不到"))</f>
        <v/>
      </c>
      <c r="E220" s="7" t="str">
        <f>IF(COUNTIFS('(對照表)'!A:A,C220,'(對照表)'!C:C, "是"), "✔️", "  ")</f>
        <v xml:space="preserve">  </v>
      </c>
    </row>
    <row r="221" spans="1:5" ht="20.25" customHeight="1">
      <c r="A221" s="7">
        <v>219</v>
      </c>
      <c r="C221" s="7" t="str" cm="1">
        <f t="array" ref="C221">IF(B221="", "", IFERROR(_xlfn._xlws.FILTER(#REF!, ISNUMBER( SEARCH(B221,#REF!))), "找不到"))</f>
        <v/>
      </c>
      <c r="E221" s="7" t="str">
        <f>IF(COUNTIFS('(對照表)'!A:A,C221,'(對照表)'!C:C, "是"), "✔️", "  ")</f>
        <v xml:space="preserve">  </v>
      </c>
    </row>
    <row r="222" spans="1:5" ht="20.25" customHeight="1">
      <c r="A222" s="7">
        <v>220</v>
      </c>
      <c r="C222" s="7" t="str" cm="1">
        <f t="array" ref="C222">IF(B222="", "", IFERROR(_xlfn._xlws.FILTER(#REF!, ISNUMBER( SEARCH(B222,#REF!))), "找不到"))</f>
        <v/>
      </c>
      <c r="E222" s="7" t="str">
        <f>IF(COUNTIFS('(對照表)'!A:A,C222,'(對照表)'!C:C, "是"), "✔️", "  ")</f>
        <v xml:space="preserve">  </v>
      </c>
    </row>
    <row r="223" spans="1:5" ht="20.25" customHeight="1">
      <c r="A223" s="7">
        <v>221</v>
      </c>
      <c r="C223" s="7" t="str" cm="1">
        <f t="array" ref="C223">IF(B223="", "", IFERROR(_xlfn._xlws.FILTER(#REF!, ISNUMBER( SEARCH(B223,#REF!))), "找不到"))</f>
        <v/>
      </c>
      <c r="E223" s="7" t="str">
        <f>IF(COUNTIFS('(對照表)'!A:A,C223,'(對照表)'!C:C, "是"), "✔️", "  ")</f>
        <v xml:space="preserve">  </v>
      </c>
    </row>
    <row r="224" spans="1:5" ht="20.25" customHeight="1">
      <c r="A224" s="7">
        <v>222</v>
      </c>
      <c r="C224" s="7" t="str" cm="1">
        <f t="array" ref="C224">IF(B224="", "", IFERROR(_xlfn._xlws.FILTER(#REF!, ISNUMBER( SEARCH(B224,#REF!))), "找不到"))</f>
        <v/>
      </c>
      <c r="E224" s="7" t="str">
        <f>IF(COUNTIFS('(對照表)'!A:A,C224,'(對照表)'!C:C, "是"), "✔️", "  ")</f>
        <v xml:space="preserve">  </v>
      </c>
    </row>
    <row r="225" spans="1:5" ht="20.25" customHeight="1">
      <c r="A225" s="7">
        <v>223</v>
      </c>
      <c r="C225" s="7" t="str" cm="1">
        <f t="array" ref="C225">IF(B225="", "", IFERROR(_xlfn._xlws.FILTER(#REF!, ISNUMBER( SEARCH(B225,#REF!))), "找不到"))</f>
        <v/>
      </c>
      <c r="E225" s="7" t="str">
        <f>IF(COUNTIFS('(對照表)'!A:A,C225,'(對照表)'!C:C, "是"), "✔️", "  ")</f>
        <v xml:space="preserve">  </v>
      </c>
    </row>
    <row r="226" spans="1:5" ht="20.25" customHeight="1">
      <c r="A226" s="7">
        <v>224</v>
      </c>
      <c r="C226" s="7" t="str" cm="1">
        <f t="array" ref="C226">IF(B226="", "", IFERROR(_xlfn._xlws.FILTER(#REF!, ISNUMBER( SEARCH(B226,#REF!))), "找不到"))</f>
        <v/>
      </c>
      <c r="E226" s="7" t="str">
        <f>IF(COUNTIFS('(對照表)'!A:A,C226,'(對照表)'!C:C, "是"), "✔️", "  ")</f>
        <v xml:space="preserve">  </v>
      </c>
    </row>
    <row r="227" spans="1:5" ht="20.25" customHeight="1">
      <c r="A227" s="7">
        <v>225</v>
      </c>
      <c r="C227" s="7" t="str" cm="1">
        <f t="array" ref="C227">IF(B227="", "", IFERROR(_xlfn._xlws.FILTER(#REF!, ISNUMBER( SEARCH(B227,#REF!))), "找不到"))</f>
        <v/>
      </c>
      <c r="E227" s="7" t="str">
        <f>IF(COUNTIFS('(對照表)'!A:A,C227,'(對照表)'!C:C, "是"), "✔️", "  ")</f>
        <v xml:space="preserve">  </v>
      </c>
    </row>
    <row r="228" spans="1:5" ht="20.25" customHeight="1">
      <c r="A228" s="7">
        <v>226</v>
      </c>
      <c r="C228" s="7" t="str" cm="1">
        <f t="array" ref="C228">IF(B228="", "", IFERROR(_xlfn._xlws.FILTER(#REF!, ISNUMBER( SEARCH(B228,#REF!))), "找不到"))</f>
        <v/>
      </c>
      <c r="E228" s="7" t="str">
        <f>IF(COUNTIFS('(對照表)'!A:A,C228,'(對照表)'!C:C, "是"), "✔️", "  ")</f>
        <v xml:space="preserve">  </v>
      </c>
    </row>
    <row r="229" spans="1:5" ht="20.25" customHeight="1">
      <c r="A229" s="7">
        <v>227</v>
      </c>
      <c r="C229" s="7" t="str" cm="1">
        <f t="array" ref="C229">IF(B229="", "", IFERROR(_xlfn._xlws.FILTER(#REF!, ISNUMBER( SEARCH(B229,#REF!))), "找不到"))</f>
        <v/>
      </c>
      <c r="E229" s="7" t="str">
        <f>IF(COUNTIFS('(對照表)'!A:A,C229,'(對照表)'!C:C, "是"), "✔️", "  ")</f>
        <v xml:space="preserve">  </v>
      </c>
    </row>
    <row r="230" spans="1:5" ht="20.25" customHeight="1">
      <c r="A230" s="7">
        <v>228</v>
      </c>
      <c r="C230" s="7" t="str" cm="1">
        <f t="array" ref="C230">IF(B230="", "", IFERROR(_xlfn._xlws.FILTER(#REF!, ISNUMBER( SEARCH(B230,#REF!))), "找不到"))</f>
        <v/>
      </c>
      <c r="E230" s="7" t="str">
        <f>IF(COUNTIFS('(對照表)'!A:A,C230,'(對照表)'!C:C, "是"), "✔️", "  ")</f>
        <v xml:space="preserve">  </v>
      </c>
    </row>
    <row r="231" spans="1:5" ht="20.25" customHeight="1">
      <c r="A231" s="7">
        <v>229</v>
      </c>
      <c r="C231" s="7" t="str" cm="1">
        <f t="array" ref="C231">IF(B231="", "", IFERROR(_xlfn._xlws.FILTER(#REF!, ISNUMBER( SEARCH(B231,#REF!))), "找不到"))</f>
        <v/>
      </c>
      <c r="E231" s="7" t="str">
        <f>IF(COUNTIFS('(對照表)'!A:A,C231,'(對照表)'!C:C, "是"), "✔️", "  ")</f>
        <v xml:space="preserve">  </v>
      </c>
    </row>
    <row r="232" spans="1:5" ht="20.25" customHeight="1">
      <c r="A232" s="7">
        <v>230</v>
      </c>
      <c r="C232" s="7" t="str" cm="1">
        <f t="array" ref="C232">IF(B232="", "", IFERROR(_xlfn._xlws.FILTER(#REF!, ISNUMBER( SEARCH(B232,#REF!))), "找不到"))</f>
        <v/>
      </c>
      <c r="E232" s="7" t="str">
        <f>IF(COUNTIFS('(對照表)'!A:A,C232,'(對照表)'!C:C, "是"), "✔️", "  ")</f>
        <v xml:space="preserve">  </v>
      </c>
    </row>
    <row r="233" spans="1:5" ht="20.25" customHeight="1">
      <c r="A233" s="7">
        <v>231</v>
      </c>
      <c r="C233" s="7" t="str" cm="1">
        <f t="array" ref="C233">IF(B233="", "", IFERROR(_xlfn._xlws.FILTER(#REF!, ISNUMBER( SEARCH(B233,#REF!))), "找不到"))</f>
        <v/>
      </c>
      <c r="E233" s="7" t="str">
        <f>IF(COUNTIFS('(對照表)'!A:A,C233,'(對照表)'!C:C, "是"), "✔️", "  ")</f>
        <v xml:space="preserve">  </v>
      </c>
    </row>
    <row r="234" spans="1:5" ht="20.25" customHeight="1">
      <c r="A234" s="7">
        <v>232</v>
      </c>
      <c r="C234" s="7" t="str" cm="1">
        <f t="array" ref="C234">IF(B234="", "", IFERROR(_xlfn._xlws.FILTER(#REF!, ISNUMBER( SEARCH(B234,#REF!))), "找不到"))</f>
        <v/>
      </c>
      <c r="E234" s="7" t="str">
        <f>IF(COUNTIFS('(對照表)'!A:A,C234,'(對照表)'!C:C, "是"), "✔️", "  ")</f>
        <v xml:space="preserve">  </v>
      </c>
    </row>
    <row r="235" spans="1:5" ht="20.25" customHeight="1">
      <c r="A235" s="7">
        <v>233</v>
      </c>
      <c r="C235" s="7" t="str" cm="1">
        <f t="array" ref="C235">IF(B235="", "", IFERROR(_xlfn._xlws.FILTER(#REF!, ISNUMBER( SEARCH(B235,#REF!))), "找不到"))</f>
        <v/>
      </c>
      <c r="E235" s="7" t="str">
        <f>IF(COUNTIFS('(對照表)'!A:A,C235,'(對照表)'!C:C, "是"), "✔️", "  ")</f>
        <v xml:space="preserve">  </v>
      </c>
    </row>
    <row r="236" spans="1:5" ht="20.25" customHeight="1">
      <c r="A236" s="7">
        <v>234</v>
      </c>
      <c r="C236" s="7" t="str" cm="1">
        <f t="array" ref="C236">IF(B236="", "", IFERROR(_xlfn._xlws.FILTER(#REF!, ISNUMBER( SEARCH(B236,#REF!))), "找不到"))</f>
        <v/>
      </c>
      <c r="E236" s="7" t="str">
        <f>IF(COUNTIFS('(對照表)'!A:A,C236,'(對照表)'!C:C, "是"), "✔️", "  ")</f>
        <v xml:space="preserve">  </v>
      </c>
    </row>
    <row r="237" spans="1:5" ht="20.25" customHeight="1">
      <c r="A237" s="7">
        <v>235</v>
      </c>
      <c r="C237" s="7" t="str" cm="1">
        <f t="array" ref="C237">IF(B237="", "", IFERROR(_xlfn._xlws.FILTER(#REF!, ISNUMBER( SEARCH(B237,#REF!))), "找不到"))</f>
        <v/>
      </c>
      <c r="E237" s="7" t="str">
        <f>IF(COUNTIFS('(對照表)'!A:A,C237,'(對照表)'!C:C, "是"), "✔️", "  ")</f>
        <v xml:space="preserve">  </v>
      </c>
    </row>
    <row r="238" spans="1:5" ht="20.25" customHeight="1">
      <c r="A238" s="7">
        <v>236</v>
      </c>
      <c r="C238" s="7" t="str" cm="1">
        <f t="array" ref="C238">IF(B238="", "", IFERROR(_xlfn._xlws.FILTER(#REF!, ISNUMBER( SEARCH(B238,#REF!))), "找不到"))</f>
        <v/>
      </c>
      <c r="E238" s="7" t="str">
        <f>IF(COUNTIFS('(對照表)'!A:A,C238,'(對照表)'!C:C, "是"), "✔️", "  ")</f>
        <v xml:space="preserve">  </v>
      </c>
    </row>
    <row r="239" spans="1:5" ht="20.25" customHeight="1">
      <c r="A239" s="7">
        <v>237</v>
      </c>
      <c r="C239" s="7" t="str" cm="1">
        <f t="array" ref="C239">IF(B239="", "", IFERROR(_xlfn._xlws.FILTER(#REF!, ISNUMBER( SEARCH(B239,#REF!))), "找不到"))</f>
        <v/>
      </c>
      <c r="E239" s="7" t="str">
        <f>IF(COUNTIFS('(對照表)'!A:A,C239,'(對照表)'!C:C, "是"), "✔️", "  ")</f>
        <v xml:space="preserve">  </v>
      </c>
    </row>
    <row r="240" spans="1:5" ht="20.25" customHeight="1">
      <c r="A240" s="7">
        <v>238</v>
      </c>
      <c r="C240" s="7" t="str" cm="1">
        <f t="array" ref="C240">IF(B240="", "", IFERROR(_xlfn._xlws.FILTER(#REF!, ISNUMBER( SEARCH(B240,#REF!))), "找不到"))</f>
        <v/>
      </c>
      <c r="E240" s="7" t="str">
        <f>IF(COUNTIFS('(對照表)'!A:A,C240,'(對照表)'!C:C, "是"), "✔️", "  ")</f>
        <v xml:space="preserve">  </v>
      </c>
    </row>
    <row r="241" spans="1:5" ht="20.25" customHeight="1">
      <c r="A241" s="7">
        <v>239</v>
      </c>
      <c r="C241" s="7" t="str" cm="1">
        <f t="array" ref="C241">IF(B241="", "", IFERROR(_xlfn._xlws.FILTER(#REF!, ISNUMBER( SEARCH(B241,#REF!))), "找不到"))</f>
        <v/>
      </c>
      <c r="E241" s="7" t="str">
        <f>IF(COUNTIFS('(對照表)'!A:A,C241,'(對照表)'!C:C, "是"), "✔️", "  ")</f>
        <v xml:space="preserve">  </v>
      </c>
    </row>
    <row r="242" spans="1:5" ht="20.25" customHeight="1">
      <c r="A242" s="7">
        <v>240</v>
      </c>
      <c r="C242" s="7" t="str" cm="1">
        <f t="array" ref="C242">IF(B242="", "", IFERROR(_xlfn._xlws.FILTER(#REF!, ISNUMBER( SEARCH(B242,#REF!))), "找不到"))</f>
        <v/>
      </c>
      <c r="E242" s="7" t="str">
        <f>IF(COUNTIFS('(對照表)'!A:A,C242,'(對照表)'!C:C, "是"), "✔️", "  ")</f>
        <v xml:space="preserve">  </v>
      </c>
    </row>
    <row r="243" spans="1:5" ht="20.25" customHeight="1">
      <c r="A243" s="7">
        <v>241</v>
      </c>
      <c r="C243" s="7" t="str" cm="1">
        <f t="array" ref="C243">IF(B243="", "", IFERROR(_xlfn._xlws.FILTER(#REF!, ISNUMBER( SEARCH(B243,#REF!))), "找不到"))</f>
        <v/>
      </c>
      <c r="E243" s="7" t="str">
        <f>IF(COUNTIFS('(對照表)'!A:A,C243,'(對照表)'!C:C, "是"), "✔️", "  ")</f>
        <v xml:space="preserve">  </v>
      </c>
    </row>
    <row r="244" spans="1:5" ht="20.25" customHeight="1">
      <c r="A244" s="7">
        <v>242</v>
      </c>
      <c r="C244" s="7" t="str" cm="1">
        <f t="array" ref="C244">IF(B244="", "", IFERROR(_xlfn._xlws.FILTER(#REF!, ISNUMBER( SEARCH(B244,#REF!))), "找不到"))</f>
        <v/>
      </c>
      <c r="E244" s="7" t="str">
        <f>IF(COUNTIFS('(對照表)'!A:A,C244,'(對照表)'!C:C, "是"), "✔️", "  ")</f>
        <v xml:space="preserve">  </v>
      </c>
    </row>
    <row r="245" spans="1:5" ht="20.25" customHeight="1">
      <c r="A245" s="7">
        <v>243</v>
      </c>
      <c r="C245" s="7" t="str" cm="1">
        <f t="array" ref="C245">IF(B245="", "", IFERROR(_xlfn._xlws.FILTER(#REF!, ISNUMBER( SEARCH(B245,#REF!))), "找不到"))</f>
        <v/>
      </c>
      <c r="E245" s="7" t="str">
        <f>IF(COUNTIFS('(對照表)'!A:A,C245,'(對照表)'!C:C, "是"), "✔️", "  ")</f>
        <v xml:space="preserve">  </v>
      </c>
    </row>
    <row r="246" spans="1:5" ht="20.25" customHeight="1">
      <c r="A246" s="7">
        <v>244</v>
      </c>
      <c r="C246" s="7" t="str" cm="1">
        <f t="array" ref="C246">IF(B246="", "", IFERROR(_xlfn._xlws.FILTER(#REF!, ISNUMBER( SEARCH(B246,#REF!))), "找不到"))</f>
        <v/>
      </c>
      <c r="E246" s="7" t="str">
        <f>IF(COUNTIFS('(對照表)'!A:A,C246,'(對照表)'!C:C, "是"), "✔️", "  ")</f>
        <v xml:space="preserve">  </v>
      </c>
    </row>
    <row r="247" spans="1:5" ht="20.25" customHeight="1">
      <c r="A247" s="7">
        <v>245</v>
      </c>
      <c r="C247" s="7" t="str" cm="1">
        <f t="array" ref="C247">IF(B247="", "", IFERROR(_xlfn._xlws.FILTER(#REF!, ISNUMBER( SEARCH(B247,#REF!))), "找不到"))</f>
        <v/>
      </c>
      <c r="E247" s="7" t="str">
        <f>IF(COUNTIFS('(對照表)'!A:A,C247,'(對照表)'!C:C, "是"), "✔️", "  ")</f>
        <v xml:space="preserve">  </v>
      </c>
    </row>
    <row r="248" spans="1:5" ht="20.25" customHeight="1">
      <c r="A248" s="7">
        <v>246</v>
      </c>
      <c r="C248" s="7" t="str" cm="1">
        <f t="array" ref="C248">IF(B248="", "", IFERROR(_xlfn._xlws.FILTER(#REF!, ISNUMBER( SEARCH(B248,#REF!))), "找不到"))</f>
        <v/>
      </c>
      <c r="E248" s="7" t="str">
        <f>IF(COUNTIFS('(對照表)'!A:A,C248,'(對照表)'!C:C, "是"), "✔️", "  ")</f>
        <v xml:space="preserve">  </v>
      </c>
    </row>
    <row r="249" spans="1:5" ht="20.25" customHeight="1">
      <c r="A249" s="7">
        <v>247</v>
      </c>
      <c r="C249" s="7" t="str" cm="1">
        <f t="array" ref="C249">IF(B249="", "", IFERROR(_xlfn._xlws.FILTER(#REF!, ISNUMBER( SEARCH(B249,#REF!))), "找不到"))</f>
        <v/>
      </c>
      <c r="E249" s="7" t="str">
        <f>IF(COUNTIFS('(對照表)'!A:A,C249,'(對照表)'!C:C, "是"), "✔️", "  ")</f>
        <v xml:space="preserve">  </v>
      </c>
    </row>
    <row r="250" spans="1:5" ht="20.25" customHeight="1">
      <c r="A250" s="7">
        <v>248</v>
      </c>
      <c r="C250" s="7" t="str" cm="1">
        <f t="array" ref="C250">IF(B250="", "", IFERROR(_xlfn._xlws.FILTER(#REF!, ISNUMBER( SEARCH(B250,#REF!))), "找不到"))</f>
        <v/>
      </c>
      <c r="E250" s="7" t="str">
        <f>IF(COUNTIFS('(對照表)'!A:A,C250,'(對照表)'!C:C, "是"), "✔️", "  ")</f>
        <v xml:space="preserve">  </v>
      </c>
    </row>
    <row r="251" spans="1:5" ht="20.25" customHeight="1">
      <c r="A251" s="7">
        <v>249</v>
      </c>
      <c r="C251" s="7" t="str" cm="1">
        <f t="array" ref="C251">IF(B251="", "", IFERROR(_xlfn._xlws.FILTER(#REF!, ISNUMBER( SEARCH(B251,#REF!))), "找不到"))</f>
        <v/>
      </c>
      <c r="E251" s="7" t="str">
        <f>IF(COUNTIFS('(對照表)'!A:A,C251,'(對照表)'!C:C, "是"), "✔️", "  ")</f>
        <v xml:space="preserve">  </v>
      </c>
    </row>
    <row r="252" spans="1:5" ht="20.25" customHeight="1">
      <c r="A252" s="7">
        <v>250</v>
      </c>
      <c r="C252" s="7" t="str" cm="1">
        <f t="array" ref="C252">IF(B252="", "", IFERROR(_xlfn._xlws.FILTER(#REF!, ISNUMBER( SEARCH(B252,#REF!))), "找不到"))</f>
        <v/>
      </c>
      <c r="E252" s="7" t="str">
        <f>IF(COUNTIFS('(對照表)'!A:A,C252,'(對照表)'!C:C, "是"), "✔️", "  ")</f>
        <v xml:space="preserve">  </v>
      </c>
    </row>
    <row r="253" spans="1:5" ht="20.25" customHeight="1">
      <c r="A253" s="7">
        <v>251</v>
      </c>
      <c r="C253" s="7" t="str" cm="1">
        <f t="array" ref="C253">IF(B253="", "", IFERROR(_xlfn._xlws.FILTER(#REF!, ISNUMBER( SEARCH(B253,#REF!))), "找不到"))</f>
        <v/>
      </c>
      <c r="E253" s="7" t="str">
        <f>IF(COUNTIFS('(對照表)'!A:A,C253,'(對照表)'!C:C, "是"), "✔️", "  ")</f>
        <v xml:space="preserve">  </v>
      </c>
    </row>
    <row r="254" spans="1:5" ht="20.25" customHeight="1">
      <c r="A254" s="7">
        <v>252</v>
      </c>
      <c r="C254" s="7" t="str" cm="1">
        <f t="array" ref="C254">IF(B254="", "", IFERROR(_xlfn._xlws.FILTER(#REF!, ISNUMBER( SEARCH(B254,#REF!))), "找不到"))</f>
        <v/>
      </c>
      <c r="E254" s="7" t="str">
        <f>IF(COUNTIFS('(對照表)'!A:A,C254,'(對照表)'!C:C, "是"), "✔️", "  ")</f>
        <v xml:space="preserve">  </v>
      </c>
    </row>
    <row r="255" spans="1:5" ht="20.25" customHeight="1">
      <c r="A255" s="7">
        <v>253</v>
      </c>
      <c r="C255" s="7" t="str" cm="1">
        <f t="array" ref="C255">IF(B255="", "", IFERROR(_xlfn._xlws.FILTER(#REF!, ISNUMBER( SEARCH(B255,#REF!))), "找不到"))</f>
        <v/>
      </c>
      <c r="E255" s="7" t="str">
        <f>IF(COUNTIFS('(對照表)'!A:A,C255,'(對照表)'!C:C, "是"), "✔️", "  ")</f>
        <v xml:space="preserve">  </v>
      </c>
    </row>
    <row r="256" spans="1:5" ht="20.25" customHeight="1">
      <c r="A256" s="7">
        <v>254</v>
      </c>
      <c r="C256" s="7" t="str" cm="1">
        <f t="array" ref="C256">IF(B256="", "", IFERROR(_xlfn._xlws.FILTER(#REF!, ISNUMBER( SEARCH(B256,#REF!))), "找不到"))</f>
        <v/>
      </c>
      <c r="E256" s="7" t="str">
        <f>IF(COUNTIFS('(對照表)'!A:A,C256,'(對照表)'!C:C, "是"), "✔️", "  ")</f>
        <v xml:space="preserve">  </v>
      </c>
    </row>
    <row r="257" spans="1:5" ht="20.25" customHeight="1">
      <c r="A257" s="7">
        <v>255</v>
      </c>
      <c r="C257" s="7" t="str" cm="1">
        <f t="array" ref="C257">IF(B257="", "", IFERROR(_xlfn._xlws.FILTER(#REF!, ISNUMBER( SEARCH(B257,#REF!))), "找不到"))</f>
        <v/>
      </c>
      <c r="E257" s="7" t="str">
        <f>IF(COUNTIFS('(對照表)'!A:A,C257,'(對照表)'!C:C, "是"), "✔️", "  ")</f>
        <v xml:space="preserve">  </v>
      </c>
    </row>
    <row r="258" spans="1:5" ht="20.25" customHeight="1">
      <c r="A258" s="7">
        <v>256</v>
      </c>
      <c r="C258" s="7" t="str" cm="1">
        <f t="array" ref="C258">IF(B258="", "", IFERROR(_xlfn._xlws.FILTER(#REF!, ISNUMBER( SEARCH(B258,#REF!))), "找不到"))</f>
        <v/>
      </c>
      <c r="E258" s="7" t="str">
        <f>IF(COUNTIFS('(對照表)'!A:A,C258,'(對照表)'!C:C, "是"), "✔️", "  ")</f>
        <v xml:space="preserve">  </v>
      </c>
    </row>
    <row r="259" spans="1:5" ht="20.25" customHeight="1">
      <c r="A259" s="7">
        <v>257</v>
      </c>
      <c r="C259" s="7" t="str" cm="1">
        <f t="array" ref="C259">IF(B259="", "", IFERROR(_xlfn._xlws.FILTER(#REF!, ISNUMBER( SEARCH(B259,#REF!))), "找不到"))</f>
        <v/>
      </c>
      <c r="E259" s="7" t="str">
        <f>IF(COUNTIFS('(對照表)'!A:A,C259,'(對照表)'!C:C, "是"), "✔️", "  ")</f>
        <v xml:space="preserve">  </v>
      </c>
    </row>
    <row r="260" spans="1:5" ht="20.25" customHeight="1">
      <c r="A260" s="7">
        <v>258</v>
      </c>
      <c r="C260" s="7" t="str" cm="1">
        <f t="array" ref="C260">IF(B260="", "", IFERROR(_xlfn._xlws.FILTER(#REF!, ISNUMBER( SEARCH(B260,#REF!))), "找不到"))</f>
        <v/>
      </c>
      <c r="E260" s="7" t="str">
        <f>IF(COUNTIFS('(對照表)'!A:A,C260,'(對照表)'!C:C, "是"), "✔️", "  ")</f>
        <v xml:space="preserve">  </v>
      </c>
    </row>
    <row r="261" spans="1:5" ht="20.25" customHeight="1">
      <c r="A261" s="7">
        <v>259</v>
      </c>
      <c r="C261" s="7" t="str" cm="1">
        <f t="array" ref="C261">IF(B261="", "", IFERROR(_xlfn._xlws.FILTER(#REF!, ISNUMBER( SEARCH(B261,#REF!))), "找不到"))</f>
        <v/>
      </c>
      <c r="E261" s="7" t="str">
        <f>IF(COUNTIFS('(對照表)'!A:A,C261,'(對照表)'!C:C, "是"), "✔️", "  ")</f>
        <v xml:space="preserve">  </v>
      </c>
    </row>
    <row r="262" spans="1:5" ht="20.25" customHeight="1">
      <c r="A262" s="7">
        <v>260</v>
      </c>
      <c r="C262" s="7" t="str" cm="1">
        <f t="array" ref="C262">IF(B262="", "", IFERROR(_xlfn._xlws.FILTER(#REF!, ISNUMBER( SEARCH(B262,#REF!))), "找不到"))</f>
        <v/>
      </c>
      <c r="E262" s="7" t="str">
        <f>IF(COUNTIFS('(對照表)'!A:A,C262,'(對照表)'!C:C, "是"), "✔️", "  ")</f>
        <v xml:space="preserve">  </v>
      </c>
    </row>
    <row r="263" spans="1:5" ht="20.25" customHeight="1">
      <c r="A263" s="7">
        <v>261</v>
      </c>
      <c r="C263" s="7" t="str" cm="1">
        <f t="array" ref="C263">IF(B263="", "", IFERROR(_xlfn._xlws.FILTER(#REF!, ISNUMBER( SEARCH(B263,#REF!))), "找不到"))</f>
        <v/>
      </c>
      <c r="E263" s="7" t="str">
        <f>IF(COUNTIFS('(對照表)'!A:A,C263,'(對照表)'!C:C, "是"), "✔️", "  ")</f>
        <v xml:space="preserve">  </v>
      </c>
    </row>
    <row r="264" spans="1:5" ht="20.25" customHeight="1">
      <c r="A264" s="7">
        <v>262</v>
      </c>
      <c r="C264" s="7" t="str" cm="1">
        <f t="array" ref="C264">IF(B264="", "", IFERROR(_xlfn._xlws.FILTER(#REF!, ISNUMBER( SEARCH(B264,#REF!))), "找不到"))</f>
        <v/>
      </c>
      <c r="E264" s="7" t="str">
        <f>IF(COUNTIFS('(對照表)'!A:A,C264,'(對照表)'!C:C, "是"), "✔️", "  ")</f>
        <v xml:space="preserve">  </v>
      </c>
    </row>
    <row r="265" spans="1:5" ht="20.25" customHeight="1">
      <c r="A265" s="7">
        <v>263</v>
      </c>
      <c r="C265" s="7" t="str" cm="1">
        <f t="array" ref="C265">IF(B265="", "", IFERROR(_xlfn._xlws.FILTER(#REF!, ISNUMBER( SEARCH(B265,#REF!))), "找不到"))</f>
        <v/>
      </c>
      <c r="E265" s="7" t="str">
        <f>IF(COUNTIFS('(對照表)'!A:A,C265,'(對照表)'!C:C, "是"), "✔️", "  ")</f>
        <v xml:space="preserve">  </v>
      </c>
    </row>
    <row r="266" spans="1:5" ht="20.25" customHeight="1">
      <c r="A266" s="7">
        <v>264</v>
      </c>
      <c r="C266" s="7" t="str" cm="1">
        <f t="array" ref="C266">IF(B266="", "", IFERROR(_xlfn._xlws.FILTER(#REF!, ISNUMBER( SEARCH(B266,#REF!))), "找不到"))</f>
        <v/>
      </c>
      <c r="E266" s="7" t="str">
        <f>IF(COUNTIFS('(對照表)'!A:A,C266,'(對照表)'!C:C, "是"), "✔️", "  ")</f>
        <v xml:space="preserve">  </v>
      </c>
    </row>
    <row r="267" spans="1:5" ht="20.25" customHeight="1">
      <c r="A267" s="7">
        <v>265</v>
      </c>
      <c r="C267" s="7" t="str" cm="1">
        <f t="array" ref="C267">IF(B267="", "", IFERROR(_xlfn._xlws.FILTER(#REF!, ISNUMBER( SEARCH(B267,#REF!))), "找不到"))</f>
        <v/>
      </c>
      <c r="E267" s="7" t="str">
        <f>IF(COUNTIFS('(對照表)'!A:A,C267,'(對照表)'!C:C, "是"), "✔️", "  ")</f>
        <v xml:space="preserve">  </v>
      </c>
    </row>
    <row r="268" spans="1:5" ht="20.25" customHeight="1">
      <c r="A268" s="7">
        <v>266</v>
      </c>
      <c r="C268" s="7" t="str" cm="1">
        <f t="array" ref="C268">IF(B268="", "", IFERROR(_xlfn._xlws.FILTER(#REF!, ISNUMBER( SEARCH(B268,#REF!))), "找不到"))</f>
        <v/>
      </c>
      <c r="E268" s="7" t="str">
        <f>IF(COUNTIFS('(對照表)'!A:A,C268,'(對照表)'!C:C, "是"), "✔️", "  ")</f>
        <v xml:space="preserve">  </v>
      </c>
    </row>
    <row r="269" spans="1:5" ht="20.25" customHeight="1">
      <c r="A269" s="7">
        <v>267</v>
      </c>
      <c r="C269" s="7" t="str" cm="1">
        <f t="array" ref="C269">IF(B269="", "", IFERROR(_xlfn._xlws.FILTER(#REF!, ISNUMBER( SEARCH(B269,#REF!))), "找不到"))</f>
        <v/>
      </c>
      <c r="E269" s="7" t="str">
        <f>IF(COUNTIFS('(對照表)'!A:A,C269,'(對照表)'!C:C, "是"), "✔️", "  ")</f>
        <v xml:space="preserve">  </v>
      </c>
    </row>
    <row r="270" spans="1:5" ht="20.25" customHeight="1">
      <c r="A270" s="7">
        <v>268</v>
      </c>
      <c r="C270" s="7" t="str" cm="1">
        <f t="array" ref="C270">IF(B270="", "", IFERROR(_xlfn._xlws.FILTER(#REF!, ISNUMBER( SEARCH(B270,#REF!))), "找不到"))</f>
        <v/>
      </c>
      <c r="E270" s="7" t="str">
        <f>IF(COUNTIFS('(對照表)'!A:A,C270,'(對照表)'!C:C, "是"), "✔️", "  ")</f>
        <v xml:space="preserve">  </v>
      </c>
    </row>
    <row r="271" spans="1:5" ht="20.25" customHeight="1">
      <c r="A271" s="7">
        <v>269</v>
      </c>
      <c r="C271" s="7" t="str" cm="1">
        <f t="array" ref="C271">IF(B271="", "", IFERROR(_xlfn._xlws.FILTER(#REF!, ISNUMBER( SEARCH(B271,#REF!))), "找不到"))</f>
        <v/>
      </c>
      <c r="E271" s="7" t="str">
        <f>IF(COUNTIFS('(對照表)'!A:A,C271,'(對照表)'!C:C, "是"), "✔️", "  ")</f>
        <v xml:space="preserve">  </v>
      </c>
    </row>
    <row r="272" spans="1:5" ht="20.25" customHeight="1">
      <c r="A272" s="7">
        <v>270</v>
      </c>
      <c r="C272" s="7" t="str" cm="1">
        <f t="array" ref="C272">IF(B272="", "", IFERROR(_xlfn._xlws.FILTER(#REF!, ISNUMBER( SEARCH(B272,#REF!))), "找不到"))</f>
        <v/>
      </c>
      <c r="E272" s="7" t="str">
        <f>IF(COUNTIFS('(對照表)'!A:A,C272,'(對照表)'!C:C, "是"), "✔️", "  ")</f>
        <v xml:space="preserve">  </v>
      </c>
    </row>
    <row r="273" spans="1:5" ht="20.25" customHeight="1">
      <c r="A273" s="7">
        <v>271</v>
      </c>
      <c r="C273" s="7" t="str" cm="1">
        <f t="array" ref="C273">IF(B273="", "", IFERROR(_xlfn._xlws.FILTER(#REF!, ISNUMBER( SEARCH(B273,#REF!))), "找不到"))</f>
        <v/>
      </c>
      <c r="E273" s="7" t="str">
        <f>IF(COUNTIFS('(對照表)'!A:A,C273,'(對照表)'!C:C, "是"), "✔️", "  ")</f>
        <v xml:space="preserve">  </v>
      </c>
    </row>
    <row r="274" spans="1:5" ht="20.25" customHeight="1">
      <c r="A274" s="7">
        <v>272</v>
      </c>
      <c r="C274" s="7" t="str" cm="1">
        <f t="array" ref="C274">IF(B274="", "", IFERROR(_xlfn._xlws.FILTER(#REF!, ISNUMBER( SEARCH(B274,#REF!))), "找不到"))</f>
        <v/>
      </c>
      <c r="E274" s="7" t="str">
        <f>IF(COUNTIFS('(對照表)'!A:A,C274,'(對照表)'!C:C, "是"), "✔️", "  ")</f>
        <v xml:space="preserve">  </v>
      </c>
    </row>
    <row r="275" spans="1:5" ht="20.25" customHeight="1">
      <c r="A275" s="7">
        <v>273</v>
      </c>
      <c r="C275" s="7" t="str" cm="1">
        <f t="array" ref="C275">IF(B275="", "", IFERROR(_xlfn._xlws.FILTER(#REF!, ISNUMBER( SEARCH(B275,#REF!))), "找不到"))</f>
        <v/>
      </c>
      <c r="E275" s="7" t="str">
        <f>IF(COUNTIFS('(對照表)'!A:A,C275,'(對照表)'!C:C, "是"), "✔️", "  ")</f>
        <v xml:space="preserve">  </v>
      </c>
    </row>
    <row r="276" spans="1:5" ht="20.25" customHeight="1">
      <c r="A276" s="7">
        <v>274</v>
      </c>
      <c r="C276" s="7" t="str" cm="1">
        <f t="array" ref="C276">IF(B276="", "", IFERROR(_xlfn._xlws.FILTER(#REF!, ISNUMBER( SEARCH(B276,#REF!))), "找不到"))</f>
        <v/>
      </c>
      <c r="E276" s="7" t="str">
        <f>IF(COUNTIFS('(對照表)'!A:A,C276,'(對照表)'!C:C, "是"), "✔️", "  ")</f>
        <v xml:space="preserve">  </v>
      </c>
    </row>
    <row r="277" spans="1:5" ht="20.25" customHeight="1">
      <c r="A277" s="7">
        <v>275</v>
      </c>
      <c r="C277" s="7" t="str" cm="1">
        <f t="array" ref="C277">IF(B277="", "", IFERROR(_xlfn._xlws.FILTER(#REF!, ISNUMBER( SEARCH(B277,#REF!))), "找不到"))</f>
        <v/>
      </c>
      <c r="E277" s="7" t="str">
        <f>IF(COUNTIFS('(對照表)'!A:A,C277,'(對照表)'!C:C, "是"), "✔️", "  ")</f>
        <v xml:space="preserve">  </v>
      </c>
    </row>
    <row r="278" spans="1:5" ht="20.25" customHeight="1">
      <c r="A278" s="7">
        <v>276</v>
      </c>
      <c r="C278" s="7" t="str" cm="1">
        <f t="array" ref="C278">IF(B278="", "", IFERROR(_xlfn._xlws.FILTER(#REF!, ISNUMBER( SEARCH(B278,#REF!))), "找不到"))</f>
        <v/>
      </c>
      <c r="E278" s="7" t="str">
        <f>IF(COUNTIFS('(對照表)'!A:A,C278,'(對照表)'!C:C, "是"), "✔️", "  ")</f>
        <v xml:space="preserve">  </v>
      </c>
    </row>
    <row r="279" spans="1:5" ht="20.25" customHeight="1">
      <c r="A279" s="7">
        <v>277</v>
      </c>
      <c r="C279" s="7" t="str" cm="1">
        <f t="array" ref="C279">IF(B279="", "", IFERROR(_xlfn._xlws.FILTER(#REF!, ISNUMBER( SEARCH(B279,#REF!))), "找不到"))</f>
        <v/>
      </c>
      <c r="E279" s="7" t="str">
        <f>IF(COUNTIFS('(對照表)'!A:A,C279,'(對照表)'!C:C, "是"), "✔️", "  ")</f>
        <v xml:space="preserve">  </v>
      </c>
    </row>
    <row r="280" spans="1:5" ht="20.25" customHeight="1">
      <c r="A280" s="7">
        <v>278</v>
      </c>
      <c r="C280" s="7" t="str" cm="1">
        <f t="array" ref="C280">IF(B280="", "", IFERROR(_xlfn._xlws.FILTER(#REF!, ISNUMBER( SEARCH(B280,#REF!))), "找不到"))</f>
        <v/>
      </c>
      <c r="E280" s="7" t="str">
        <f>IF(COUNTIFS('(對照表)'!A:A,C280,'(對照表)'!C:C, "是"), "✔️", "  ")</f>
        <v xml:space="preserve">  </v>
      </c>
    </row>
    <row r="281" spans="1:5" ht="20.25" customHeight="1">
      <c r="A281" s="7">
        <v>279</v>
      </c>
      <c r="C281" s="7" t="str" cm="1">
        <f t="array" ref="C281">IF(B281="", "", IFERROR(_xlfn._xlws.FILTER(#REF!, ISNUMBER( SEARCH(B281,#REF!))), "找不到"))</f>
        <v/>
      </c>
      <c r="E281" s="7" t="str">
        <f>IF(COUNTIFS('(對照表)'!A:A,C281,'(對照表)'!C:C, "是"), "✔️", "  ")</f>
        <v xml:space="preserve">  </v>
      </c>
    </row>
    <row r="282" spans="1:5" ht="20.25" customHeight="1">
      <c r="A282" s="7">
        <v>280</v>
      </c>
      <c r="C282" s="7" t="str" cm="1">
        <f t="array" ref="C282">IF(B282="", "", IFERROR(_xlfn._xlws.FILTER(#REF!, ISNUMBER( SEARCH(B282,#REF!))), "找不到"))</f>
        <v/>
      </c>
      <c r="E282" s="7" t="str">
        <f>IF(COUNTIFS('(對照表)'!A:A,C282,'(對照表)'!C:C, "是"), "✔️", "  ")</f>
        <v xml:space="preserve">  </v>
      </c>
    </row>
    <row r="283" spans="1:5" ht="20.25" customHeight="1">
      <c r="A283" s="7">
        <v>281</v>
      </c>
      <c r="C283" s="7" t="str" cm="1">
        <f t="array" ref="C283">IF(B283="", "", IFERROR(_xlfn._xlws.FILTER(#REF!, ISNUMBER( SEARCH(B283,#REF!))), "找不到"))</f>
        <v/>
      </c>
      <c r="E283" s="7" t="str">
        <f>IF(COUNTIFS('(對照表)'!A:A,C283,'(對照表)'!C:C, "是"), "✔️", "  ")</f>
        <v xml:space="preserve">  </v>
      </c>
    </row>
    <row r="284" spans="1:5" ht="20.25" customHeight="1">
      <c r="A284" s="7">
        <v>282</v>
      </c>
      <c r="C284" s="7" t="str" cm="1">
        <f t="array" ref="C284">IF(B284="", "", IFERROR(_xlfn._xlws.FILTER(#REF!, ISNUMBER( SEARCH(B284,#REF!))), "找不到"))</f>
        <v/>
      </c>
      <c r="E284" s="7" t="str">
        <f>IF(COUNTIFS('(對照表)'!A:A,C284,'(對照表)'!C:C, "是"), "✔️", "  ")</f>
        <v xml:space="preserve">  </v>
      </c>
    </row>
    <row r="285" spans="1:5" ht="20.25" customHeight="1">
      <c r="A285" s="7">
        <v>283</v>
      </c>
      <c r="C285" s="7" t="str" cm="1">
        <f t="array" ref="C285">IF(B285="", "", IFERROR(_xlfn._xlws.FILTER(#REF!, ISNUMBER( SEARCH(B285,#REF!))), "找不到"))</f>
        <v/>
      </c>
      <c r="E285" s="7" t="str">
        <f>IF(COUNTIFS('(對照表)'!A:A,C285,'(對照表)'!C:C, "是"), "✔️", "  ")</f>
        <v xml:space="preserve">  </v>
      </c>
    </row>
    <row r="286" spans="1:5" ht="20.25" customHeight="1">
      <c r="A286" s="7">
        <v>284</v>
      </c>
      <c r="C286" s="7" t="str" cm="1">
        <f t="array" ref="C286">IF(B286="", "", IFERROR(_xlfn._xlws.FILTER(#REF!, ISNUMBER( SEARCH(B286,#REF!))), "找不到"))</f>
        <v/>
      </c>
      <c r="E286" s="7" t="str">
        <f>IF(COUNTIFS('(對照表)'!A:A,C286,'(對照表)'!C:C, "是"), "✔️", "  ")</f>
        <v xml:space="preserve">  </v>
      </c>
    </row>
    <row r="287" spans="1:5" ht="20.25" customHeight="1">
      <c r="A287" s="7">
        <v>285</v>
      </c>
      <c r="C287" s="7" t="str" cm="1">
        <f t="array" ref="C287">IF(B287="", "", IFERROR(_xlfn._xlws.FILTER(#REF!, ISNUMBER( SEARCH(B287,#REF!))), "找不到"))</f>
        <v/>
      </c>
      <c r="E287" s="7" t="str">
        <f>IF(COUNTIFS('(對照表)'!A:A,C287,'(對照表)'!C:C, "是"), "✔️", "  ")</f>
        <v xml:space="preserve">  </v>
      </c>
    </row>
    <row r="288" spans="1:5" ht="20.25" customHeight="1">
      <c r="A288" s="7">
        <v>286</v>
      </c>
      <c r="C288" s="7" t="str" cm="1">
        <f t="array" ref="C288">IF(B288="", "", IFERROR(_xlfn._xlws.FILTER(#REF!, ISNUMBER( SEARCH(B288,#REF!))), "找不到"))</f>
        <v/>
      </c>
      <c r="E288" s="7" t="str">
        <f>IF(COUNTIFS('(對照表)'!A:A,C288,'(對照表)'!C:C, "是"), "✔️", "  ")</f>
        <v xml:space="preserve">  </v>
      </c>
    </row>
    <row r="289" spans="1:5" ht="20.25" customHeight="1">
      <c r="A289" s="7">
        <v>287</v>
      </c>
      <c r="C289" s="7" t="str" cm="1">
        <f t="array" ref="C289">IF(B289="", "", IFERROR(_xlfn._xlws.FILTER(#REF!, ISNUMBER( SEARCH(B289,#REF!))), "找不到"))</f>
        <v/>
      </c>
      <c r="E289" s="7" t="str">
        <f>IF(COUNTIFS('(對照表)'!A:A,C289,'(對照表)'!C:C, "是"), "✔️", "  ")</f>
        <v xml:space="preserve">  </v>
      </c>
    </row>
    <row r="290" spans="1:5" ht="20.25" customHeight="1">
      <c r="A290" s="7">
        <v>288</v>
      </c>
      <c r="C290" s="7" t="str" cm="1">
        <f t="array" ref="C290">IF(B290="", "", IFERROR(_xlfn._xlws.FILTER(#REF!, ISNUMBER( SEARCH(B290,#REF!))), "找不到"))</f>
        <v/>
      </c>
      <c r="E290" s="7" t="str">
        <f>IF(COUNTIFS('(對照表)'!A:A,C290,'(對照表)'!C:C, "是"), "✔️", "  ")</f>
        <v xml:space="preserve">  </v>
      </c>
    </row>
    <row r="291" spans="1:5" ht="20.25" customHeight="1">
      <c r="A291" s="7">
        <v>289</v>
      </c>
      <c r="C291" s="7" t="str" cm="1">
        <f t="array" ref="C291">IF(B291="", "", IFERROR(_xlfn._xlws.FILTER(#REF!, ISNUMBER( SEARCH(B291,#REF!))), "找不到"))</f>
        <v/>
      </c>
      <c r="E291" s="7" t="str">
        <f>IF(COUNTIFS('(對照表)'!A:A,C291,'(對照表)'!C:C, "是"), "✔️", "  ")</f>
        <v xml:space="preserve">  </v>
      </c>
    </row>
    <row r="292" spans="1:5" ht="20.25" customHeight="1">
      <c r="A292" s="7">
        <v>290</v>
      </c>
      <c r="C292" s="7" t="str" cm="1">
        <f t="array" ref="C292">IF(B292="", "", IFERROR(_xlfn._xlws.FILTER(#REF!, ISNUMBER( SEARCH(B292,#REF!))), "找不到"))</f>
        <v/>
      </c>
      <c r="E292" s="7" t="str">
        <f>IF(COUNTIFS('(對照表)'!A:A,C292,'(對照表)'!C:C, "是"), "✔️", "  ")</f>
        <v xml:space="preserve">  </v>
      </c>
    </row>
    <row r="293" spans="1:5" ht="20.25" customHeight="1">
      <c r="A293" s="7">
        <v>291</v>
      </c>
      <c r="C293" s="7" t="str" cm="1">
        <f t="array" ref="C293">IF(B293="", "", IFERROR(_xlfn._xlws.FILTER(#REF!, ISNUMBER( SEARCH(B293,#REF!))), "找不到"))</f>
        <v/>
      </c>
      <c r="E293" s="7" t="str">
        <f>IF(COUNTIFS('(對照表)'!A:A,C293,'(對照表)'!C:C, "是"), "✔️", "  ")</f>
        <v xml:space="preserve">  </v>
      </c>
    </row>
    <row r="294" spans="1:5" ht="20.25" customHeight="1">
      <c r="A294" s="7">
        <v>292</v>
      </c>
      <c r="C294" s="7" t="str" cm="1">
        <f t="array" ref="C294">IF(B294="", "", IFERROR(_xlfn._xlws.FILTER(#REF!, ISNUMBER( SEARCH(B294,#REF!))), "找不到"))</f>
        <v/>
      </c>
      <c r="E294" s="7" t="str">
        <f>IF(COUNTIFS('(對照表)'!A:A,C294,'(對照表)'!C:C, "是"), "✔️", "  ")</f>
        <v xml:space="preserve">  </v>
      </c>
    </row>
    <row r="295" spans="1:5" ht="20.25" customHeight="1">
      <c r="A295" s="7">
        <v>293</v>
      </c>
      <c r="C295" s="7" t="str" cm="1">
        <f t="array" ref="C295">IF(B295="", "", IFERROR(_xlfn._xlws.FILTER(#REF!, ISNUMBER( SEARCH(B295,#REF!))), "找不到"))</f>
        <v/>
      </c>
      <c r="E295" s="7" t="str">
        <f>IF(COUNTIFS('(對照表)'!A:A,C295,'(對照表)'!C:C, "是"), "✔️", "  ")</f>
        <v xml:space="preserve">  </v>
      </c>
    </row>
    <row r="296" spans="1:5" ht="20.25" customHeight="1">
      <c r="A296" s="7">
        <v>294</v>
      </c>
      <c r="C296" s="7" t="str" cm="1">
        <f t="array" ref="C296">IF(B296="", "", IFERROR(_xlfn._xlws.FILTER(#REF!, ISNUMBER( SEARCH(B296,#REF!))), "找不到"))</f>
        <v/>
      </c>
      <c r="E296" s="7" t="str">
        <f>IF(COUNTIFS('(對照表)'!A:A,C296,'(對照表)'!C:C, "是"), "✔️", "  ")</f>
        <v xml:space="preserve">  </v>
      </c>
    </row>
    <row r="297" spans="1:5" ht="20.25" customHeight="1">
      <c r="A297" s="7">
        <v>295</v>
      </c>
      <c r="C297" s="7" t="str" cm="1">
        <f t="array" ref="C297">IF(B297="", "", IFERROR(_xlfn._xlws.FILTER(#REF!, ISNUMBER( SEARCH(B297,#REF!))), "找不到"))</f>
        <v/>
      </c>
      <c r="E297" s="7" t="str">
        <f>IF(COUNTIFS('(對照表)'!A:A,C297,'(對照表)'!C:C, "是"), "✔️", "  ")</f>
        <v xml:space="preserve">  </v>
      </c>
    </row>
    <row r="298" spans="1:5" ht="20.25" customHeight="1">
      <c r="A298" s="7">
        <v>296</v>
      </c>
      <c r="C298" s="7" t="str" cm="1">
        <f t="array" ref="C298">IF(B298="", "", IFERROR(_xlfn._xlws.FILTER(#REF!, ISNUMBER( SEARCH(B298,#REF!))), "找不到"))</f>
        <v/>
      </c>
      <c r="E298" s="7" t="str">
        <f>IF(COUNTIFS('(對照表)'!A:A,C298,'(對照表)'!C:C, "是"), "✔️", "  ")</f>
        <v xml:space="preserve">  </v>
      </c>
    </row>
    <row r="299" spans="1:5" ht="20.25" customHeight="1">
      <c r="A299" s="7">
        <v>297</v>
      </c>
      <c r="C299" s="7" t="str" cm="1">
        <f t="array" ref="C299">IF(B299="", "", IFERROR(_xlfn._xlws.FILTER(#REF!, ISNUMBER( SEARCH(B299,#REF!))), "找不到"))</f>
        <v/>
      </c>
      <c r="E299" s="7" t="str">
        <f>IF(COUNTIFS('(對照表)'!A:A,C299,'(對照表)'!C:C, "是"), "✔️", "  ")</f>
        <v xml:space="preserve">  </v>
      </c>
    </row>
    <row r="300" spans="1:5" ht="20.25" customHeight="1">
      <c r="A300" s="7">
        <v>298</v>
      </c>
      <c r="C300" s="7" t="str" cm="1">
        <f t="array" ref="C300">IF(B300="", "", IFERROR(_xlfn._xlws.FILTER(#REF!, ISNUMBER( SEARCH(B300,#REF!))), "找不到"))</f>
        <v/>
      </c>
      <c r="E300" s="7" t="str">
        <f>IF(COUNTIFS('(對照表)'!A:A,C300,'(對照表)'!C:C, "是"), "✔️", "  ")</f>
        <v xml:space="preserve">  </v>
      </c>
    </row>
    <row r="301" spans="1:5" ht="20.25" customHeight="1">
      <c r="A301" s="7">
        <v>299</v>
      </c>
      <c r="C301" s="7" t="str" cm="1">
        <f t="array" ref="C301">IF(B301="", "", IFERROR(_xlfn._xlws.FILTER(#REF!, ISNUMBER( SEARCH(B301,#REF!))), "找不到"))</f>
        <v/>
      </c>
      <c r="E301" s="7" t="str">
        <f>IF(COUNTIFS('(對照表)'!A:A,C301,'(對照表)'!C:C, "是"), "✔️", "  ")</f>
        <v xml:space="preserve">  </v>
      </c>
    </row>
    <row r="302" spans="1:5" ht="20.25" customHeight="1">
      <c r="A302" s="7">
        <v>300</v>
      </c>
      <c r="C302" s="7" t="str" cm="1">
        <f t="array" ref="C302">IF(B302="", "", IFERROR(_xlfn._xlws.FILTER(#REF!, ISNUMBER( SEARCH(B302,#REF!))), "找不到"))</f>
        <v/>
      </c>
      <c r="E302" s="7" t="str">
        <f>IF(COUNTIFS('(對照表)'!A:A,C302,'(對照表)'!C:C, "是"), "✔️", "  ")</f>
        <v xml:space="preserve">  </v>
      </c>
    </row>
    <row r="303" spans="1:5" ht="20.25" customHeight="1">
      <c r="A303" s="7">
        <v>301</v>
      </c>
      <c r="C303" s="7" t="str" cm="1">
        <f t="array" ref="C303">IF(B303="", "", IFERROR(_xlfn._xlws.FILTER(#REF!, ISNUMBER( SEARCH(B303,#REF!))), "找不到"))</f>
        <v/>
      </c>
      <c r="E303" s="7" t="str">
        <f>IF(COUNTIFS('(對照表)'!A:A,C303,'(對照表)'!C:C, "是"), "✔️", "  ")</f>
        <v xml:space="preserve">  </v>
      </c>
    </row>
    <row r="304" spans="1:5" ht="20.25" customHeight="1">
      <c r="A304" s="7">
        <v>302</v>
      </c>
      <c r="C304" s="7" t="str" cm="1">
        <f t="array" ref="C304">IF(B304="", "", IFERROR(_xlfn._xlws.FILTER(#REF!, ISNUMBER( SEARCH(B304,#REF!))), "找不到"))</f>
        <v/>
      </c>
      <c r="E304" s="7" t="str">
        <f>IF(COUNTIFS('(對照表)'!A:A,C304,'(對照表)'!C:C, "是"), "✔️", "  ")</f>
        <v xml:space="preserve">  </v>
      </c>
    </row>
    <row r="305" spans="1:5" ht="20.25" customHeight="1">
      <c r="A305" s="7">
        <v>303</v>
      </c>
      <c r="C305" s="7" t="str" cm="1">
        <f t="array" ref="C305">IF(B305="", "", IFERROR(_xlfn._xlws.FILTER(#REF!, ISNUMBER( SEARCH(B305,#REF!))), "找不到"))</f>
        <v/>
      </c>
      <c r="E305" s="7" t="str">
        <f>IF(COUNTIFS('(對照表)'!A:A,C305,'(對照表)'!C:C, "是"), "✔️", "  ")</f>
        <v xml:space="preserve">  </v>
      </c>
    </row>
    <row r="306" spans="1:5" ht="20.25" customHeight="1">
      <c r="A306" s="7">
        <v>304</v>
      </c>
      <c r="C306" s="7" t="str" cm="1">
        <f t="array" ref="C306">IF(B306="", "", IFERROR(_xlfn._xlws.FILTER(#REF!, ISNUMBER( SEARCH(B306,#REF!))), "找不到"))</f>
        <v/>
      </c>
      <c r="E306" s="7" t="str">
        <f>IF(COUNTIFS('(對照表)'!A:A,C306,'(對照表)'!C:C, "是"), "✔️", "  ")</f>
        <v xml:space="preserve">  </v>
      </c>
    </row>
    <row r="307" spans="1:5" ht="20.25" customHeight="1">
      <c r="A307" s="7">
        <v>305</v>
      </c>
      <c r="C307" s="7" t="str" cm="1">
        <f t="array" ref="C307">IF(B307="", "", IFERROR(_xlfn._xlws.FILTER(#REF!, ISNUMBER( SEARCH(B307,#REF!))), "找不到"))</f>
        <v/>
      </c>
      <c r="E307" s="7" t="str">
        <f>IF(COUNTIFS('(對照表)'!A:A,C307,'(對照表)'!C:C, "是"), "✔️", "  ")</f>
        <v xml:space="preserve">  </v>
      </c>
    </row>
    <row r="308" spans="1:5" ht="20.25" customHeight="1">
      <c r="A308" s="7">
        <v>306</v>
      </c>
      <c r="C308" s="7" t="str" cm="1">
        <f t="array" ref="C308">IF(B308="", "", IFERROR(_xlfn._xlws.FILTER(#REF!, ISNUMBER( SEARCH(B308,#REF!))), "找不到"))</f>
        <v/>
      </c>
      <c r="E308" s="7" t="str">
        <f>IF(COUNTIFS('(對照表)'!A:A,C308,'(對照表)'!C:C, "是"), "✔️", "  ")</f>
        <v xml:space="preserve">  </v>
      </c>
    </row>
    <row r="309" spans="1:5" ht="20.25" customHeight="1">
      <c r="A309" s="7">
        <v>307</v>
      </c>
      <c r="C309" s="7" t="str" cm="1">
        <f t="array" ref="C309">IF(B309="", "", IFERROR(_xlfn._xlws.FILTER(#REF!, ISNUMBER( SEARCH(B309,#REF!))), "找不到"))</f>
        <v/>
      </c>
      <c r="E309" s="7" t="str">
        <f>IF(COUNTIFS('(對照表)'!A:A,C309,'(對照表)'!C:C, "是"), "✔️", "  ")</f>
        <v xml:space="preserve">  </v>
      </c>
    </row>
    <row r="310" spans="1:5" ht="20.25" customHeight="1">
      <c r="A310" s="7">
        <v>308</v>
      </c>
      <c r="C310" s="7" t="str" cm="1">
        <f t="array" ref="C310">IF(B310="", "", IFERROR(_xlfn._xlws.FILTER(#REF!, ISNUMBER( SEARCH(B310,#REF!))), "找不到"))</f>
        <v/>
      </c>
      <c r="E310" s="7" t="str">
        <f>IF(COUNTIFS('(對照表)'!A:A,C310,'(對照表)'!C:C, "是"), "✔️", "  ")</f>
        <v xml:space="preserve">  </v>
      </c>
    </row>
    <row r="311" spans="1:5" ht="20.25" customHeight="1">
      <c r="A311" s="7">
        <v>309</v>
      </c>
      <c r="C311" s="7" t="str" cm="1">
        <f t="array" ref="C311">IF(B311="", "", IFERROR(_xlfn._xlws.FILTER(#REF!, ISNUMBER( SEARCH(B311,#REF!))), "找不到"))</f>
        <v/>
      </c>
      <c r="E311" s="7" t="str">
        <f>IF(COUNTIFS('(對照表)'!A:A,C311,'(對照表)'!C:C, "是"), "✔️", "  ")</f>
        <v xml:space="preserve">  </v>
      </c>
    </row>
    <row r="312" spans="1:5" ht="20.25" customHeight="1">
      <c r="A312" s="7">
        <v>310</v>
      </c>
      <c r="C312" s="7" t="str" cm="1">
        <f t="array" ref="C312">IF(B312="", "", IFERROR(_xlfn._xlws.FILTER(#REF!, ISNUMBER( SEARCH(B312,#REF!))), "找不到"))</f>
        <v/>
      </c>
      <c r="E312" s="7" t="str">
        <f>IF(COUNTIFS('(對照表)'!A:A,C312,'(對照表)'!C:C, "是"), "✔️", "  ")</f>
        <v xml:space="preserve">  </v>
      </c>
    </row>
    <row r="313" spans="1:5" ht="20.25" customHeight="1">
      <c r="A313" s="7">
        <v>311</v>
      </c>
      <c r="C313" s="7" t="str" cm="1">
        <f t="array" ref="C313">IF(B313="", "", IFERROR(_xlfn._xlws.FILTER(#REF!, ISNUMBER( SEARCH(B313,#REF!))), "找不到"))</f>
        <v/>
      </c>
      <c r="E313" s="7" t="str">
        <f>IF(COUNTIFS('(對照表)'!A:A,C313,'(對照表)'!C:C, "是"), "✔️", "  ")</f>
        <v xml:space="preserve">  </v>
      </c>
    </row>
    <row r="314" spans="1:5" ht="20.25" customHeight="1">
      <c r="A314" s="7">
        <v>312</v>
      </c>
      <c r="C314" s="7" t="str" cm="1">
        <f t="array" ref="C314">IF(B314="", "", IFERROR(_xlfn._xlws.FILTER(#REF!, ISNUMBER( SEARCH(B314,#REF!))), "找不到"))</f>
        <v/>
      </c>
      <c r="E314" s="7" t="str">
        <f>IF(COUNTIFS('(對照表)'!A:A,C314,'(對照表)'!C:C, "是"), "✔️", "  ")</f>
        <v xml:space="preserve">  </v>
      </c>
    </row>
    <row r="315" spans="1:5" ht="20.25" customHeight="1">
      <c r="A315" s="7">
        <v>313</v>
      </c>
      <c r="C315" s="7" t="str" cm="1">
        <f t="array" ref="C315">IF(B315="", "", IFERROR(_xlfn._xlws.FILTER(#REF!, ISNUMBER( SEARCH(B315,#REF!))), "找不到"))</f>
        <v/>
      </c>
      <c r="E315" s="7" t="str">
        <f>IF(COUNTIFS('(對照表)'!A:A,C315,'(對照表)'!C:C, "是"), "✔️", "  ")</f>
        <v xml:space="preserve">  </v>
      </c>
    </row>
    <row r="316" spans="1:5" ht="20.25" customHeight="1">
      <c r="A316" s="7">
        <v>314</v>
      </c>
      <c r="C316" s="7" t="str" cm="1">
        <f t="array" ref="C316">IF(B316="", "", IFERROR(_xlfn._xlws.FILTER(#REF!, ISNUMBER( SEARCH(B316,#REF!))), "找不到"))</f>
        <v/>
      </c>
      <c r="E316" s="7" t="str">
        <f>IF(COUNTIFS('(對照表)'!A:A,C316,'(對照表)'!C:C, "是"), "✔️", "  ")</f>
        <v xml:space="preserve">  </v>
      </c>
    </row>
    <row r="317" spans="1:5" ht="20.25" customHeight="1">
      <c r="A317" s="7">
        <v>315</v>
      </c>
      <c r="C317" s="7" t="str" cm="1">
        <f t="array" ref="C317">IF(B317="", "", IFERROR(_xlfn._xlws.FILTER(#REF!, ISNUMBER( SEARCH(B317,#REF!))), "找不到"))</f>
        <v/>
      </c>
      <c r="E317" s="7" t="str">
        <f>IF(COUNTIFS('(對照表)'!A:A,C317,'(對照表)'!C:C, "是"), "✔️", "  ")</f>
        <v xml:space="preserve">  </v>
      </c>
    </row>
    <row r="318" spans="1:5" ht="20.25" customHeight="1">
      <c r="A318" s="7">
        <v>316</v>
      </c>
      <c r="C318" s="7" t="str" cm="1">
        <f t="array" ref="C318">IF(B318="", "", IFERROR(_xlfn._xlws.FILTER(#REF!, ISNUMBER( SEARCH(B318,#REF!))), "找不到"))</f>
        <v/>
      </c>
      <c r="E318" s="7" t="str">
        <f>IF(COUNTIFS('(對照表)'!A:A,C318,'(對照表)'!C:C, "是"), "✔️", "  ")</f>
        <v xml:space="preserve">  </v>
      </c>
    </row>
    <row r="319" spans="1:5" ht="20.25" customHeight="1">
      <c r="A319" s="7">
        <v>317</v>
      </c>
      <c r="C319" s="7" t="str" cm="1">
        <f t="array" ref="C319">IF(B319="", "", IFERROR(_xlfn._xlws.FILTER(#REF!, ISNUMBER( SEARCH(B319,#REF!))), "找不到"))</f>
        <v/>
      </c>
      <c r="E319" s="7" t="str">
        <f>IF(COUNTIFS('(對照表)'!A:A,C319,'(對照表)'!C:C, "是"), "✔️", "  ")</f>
        <v xml:space="preserve">  </v>
      </c>
    </row>
    <row r="320" spans="1:5" ht="20.25" customHeight="1">
      <c r="A320" s="7">
        <v>318</v>
      </c>
      <c r="C320" s="7" t="str" cm="1">
        <f t="array" ref="C320">IF(B320="", "", IFERROR(_xlfn._xlws.FILTER(#REF!, ISNUMBER( SEARCH(B320,#REF!))), "找不到"))</f>
        <v/>
      </c>
      <c r="E320" s="7" t="str">
        <f>IF(COUNTIFS('(對照表)'!A:A,C320,'(對照表)'!C:C, "是"), "✔️", "  ")</f>
        <v xml:space="preserve">  </v>
      </c>
    </row>
    <row r="321" spans="1:5" ht="20.25" customHeight="1">
      <c r="A321" s="7">
        <v>319</v>
      </c>
      <c r="C321" s="7" t="str" cm="1">
        <f t="array" ref="C321">IF(B321="", "", IFERROR(_xlfn._xlws.FILTER(#REF!, ISNUMBER( SEARCH(B321,#REF!))), "找不到"))</f>
        <v/>
      </c>
      <c r="E321" s="7" t="str">
        <f>IF(COUNTIFS('(對照表)'!A:A,C321,'(對照表)'!C:C, "是"), "✔️", "  ")</f>
        <v xml:space="preserve">  </v>
      </c>
    </row>
    <row r="322" spans="1:5" ht="20.25" customHeight="1">
      <c r="A322" s="7">
        <v>320</v>
      </c>
      <c r="C322" s="7" t="str" cm="1">
        <f t="array" ref="C322">IF(B322="", "", IFERROR(_xlfn._xlws.FILTER(#REF!, ISNUMBER( SEARCH(B322,#REF!))), "找不到"))</f>
        <v/>
      </c>
      <c r="E322" s="7" t="str">
        <f>IF(COUNTIFS('(對照表)'!A:A,C322,'(對照表)'!C:C, "是"), "✔️", "  ")</f>
        <v xml:space="preserve">  </v>
      </c>
    </row>
    <row r="323" spans="1:5" ht="20.25" customHeight="1">
      <c r="A323" s="7">
        <v>321</v>
      </c>
      <c r="C323" s="7" t="str" cm="1">
        <f t="array" ref="C323">IF(B323="", "", IFERROR(_xlfn._xlws.FILTER(#REF!, ISNUMBER( SEARCH(B323,#REF!))), "找不到"))</f>
        <v/>
      </c>
      <c r="E323" s="7" t="str">
        <f>IF(COUNTIFS('(對照表)'!A:A,C323,'(對照表)'!C:C, "是"), "✔️", "  ")</f>
        <v xml:space="preserve">  </v>
      </c>
    </row>
    <row r="324" spans="1:5" ht="20.25" customHeight="1">
      <c r="A324" s="7">
        <v>322</v>
      </c>
      <c r="C324" s="7" t="str" cm="1">
        <f t="array" ref="C324">IF(B324="", "", IFERROR(_xlfn._xlws.FILTER(#REF!, ISNUMBER( SEARCH(B324,#REF!))), "找不到"))</f>
        <v/>
      </c>
      <c r="E324" s="7" t="str">
        <f>IF(COUNTIFS('(對照表)'!A:A,C324,'(對照表)'!C:C, "是"), "✔️", "  ")</f>
        <v xml:space="preserve">  </v>
      </c>
    </row>
    <row r="325" spans="1:5" ht="20.25" customHeight="1">
      <c r="A325" s="7">
        <v>323</v>
      </c>
      <c r="C325" s="7" t="str" cm="1">
        <f t="array" ref="C325">IF(B325="", "", IFERROR(_xlfn._xlws.FILTER(#REF!, ISNUMBER( SEARCH(B325,#REF!))), "找不到"))</f>
        <v/>
      </c>
      <c r="E325" s="7" t="str">
        <f>IF(COUNTIFS('(對照表)'!A:A,C325,'(對照表)'!C:C, "是"), "✔️", "  ")</f>
        <v xml:space="preserve">  </v>
      </c>
    </row>
    <row r="326" spans="1:5" ht="20.25" customHeight="1">
      <c r="A326" s="7">
        <v>324</v>
      </c>
      <c r="C326" s="7" t="str" cm="1">
        <f t="array" ref="C326">IF(B326="", "", IFERROR(_xlfn._xlws.FILTER(#REF!, ISNUMBER( SEARCH(B326,#REF!))), "找不到"))</f>
        <v/>
      </c>
      <c r="E326" s="7" t="str">
        <f>IF(COUNTIFS('(對照表)'!A:A,C326,'(對照表)'!C:C, "是"), "✔️", "  ")</f>
        <v xml:space="preserve">  </v>
      </c>
    </row>
    <row r="327" spans="1:5" ht="20.25" customHeight="1">
      <c r="A327" s="7">
        <v>325</v>
      </c>
      <c r="C327" s="7" t="str" cm="1">
        <f t="array" ref="C327">IF(B327="", "", IFERROR(_xlfn._xlws.FILTER(#REF!, ISNUMBER( SEARCH(B327,#REF!))), "找不到"))</f>
        <v/>
      </c>
      <c r="E327" s="7" t="str">
        <f>IF(COUNTIFS('(對照表)'!A:A,C327,'(對照表)'!C:C, "是"), "✔️", "  ")</f>
        <v xml:space="preserve">  </v>
      </c>
    </row>
    <row r="328" spans="1:5" ht="20.25" customHeight="1">
      <c r="A328" s="7">
        <v>326</v>
      </c>
      <c r="C328" s="7" t="str" cm="1">
        <f t="array" ref="C328">IF(B328="", "", IFERROR(_xlfn._xlws.FILTER(#REF!, ISNUMBER( SEARCH(B328,#REF!))), "找不到"))</f>
        <v/>
      </c>
      <c r="E328" s="7" t="str">
        <f>IF(COUNTIFS('(對照表)'!A:A,C328,'(對照表)'!C:C, "是"), "✔️", "  ")</f>
        <v xml:space="preserve">  </v>
      </c>
    </row>
    <row r="329" spans="1:5" ht="20.25" customHeight="1">
      <c r="A329" s="7">
        <v>327</v>
      </c>
      <c r="C329" s="7" t="str" cm="1">
        <f t="array" ref="C329">IF(B329="", "", IFERROR(_xlfn._xlws.FILTER(#REF!, ISNUMBER( SEARCH(B329,#REF!))), "找不到"))</f>
        <v/>
      </c>
      <c r="E329" s="7" t="str">
        <f>IF(COUNTIFS('(對照表)'!A:A,C329,'(對照表)'!C:C, "是"), "✔️", "  ")</f>
        <v xml:space="preserve">  </v>
      </c>
    </row>
    <row r="330" spans="1:5" ht="20.25" customHeight="1">
      <c r="A330" s="7">
        <v>328</v>
      </c>
      <c r="C330" s="7" t="str" cm="1">
        <f t="array" ref="C330">IF(B330="", "", IFERROR(_xlfn._xlws.FILTER(#REF!, ISNUMBER( SEARCH(B330,#REF!))), "找不到"))</f>
        <v/>
      </c>
      <c r="E330" s="7" t="str">
        <f>IF(COUNTIFS('(對照表)'!A:A,C330,'(對照表)'!C:C, "是"), "✔️", "  ")</f>
        <v xml:space="preserve">  </v>
      </c>
    </row>
    <row r="331" spans="1:5" ht="20.25" customHeight="1">
      <c r="A331" s="7">
        <v>329</v>
      </c>
      <c r="C331" s="7" t="str" cm="1">
        <f t="array" ref="C331">IF(B331="", "", IFERROR(_xlfn._xlws.FILTER(#REF!, ISNUMBER( SEARCH(B331,#REF!))), "找不到"))</f>
        <v/>
      </c>
      <c r="E331" s="7" t="str">
        <f>IF(COUNTIFS('(對照表)'!A:A,C331,'(對照表)'!C:C, "是"), "✔️", "  ")</f>
        <v xml:space="preserve">  </v>
      </c>
    </row>
    <row r="332" spans="1:5" ht="20.25" customHeight="1">
      <c r="A332" s="7">
        <v>330</v>
      </c>
      <c r="C332" s="7" t="str" cm="1">
        <f t="array" ref="C332">IF(B332="", "", IFERROR(_xlfn._xlws.FILTER(#REF!, ISNUMBER( SEARCH(B332,#REF!))), "找不到"))</f>
        <v/>
      </c>
      <c r="E332" s="7" t="str">
        <f>IF(COUNTIFS('(對照表)'!A:A,C332,'(對照表)'!C:C, "是"), "✔️", "  ")</f>
        <v xml:space="preserve">  </v>
      </c>
    </row>
    <row r="333" spans="1:5" ht="20.25" customHeight="1">
      <c r="A333" s="7">
        <v>331</v>
      </c>
      <c r="C333" s="7" t="str" cm="1">
        <f t="array" ref="C333">IF(B333="", "", IFERROR(_xlfn._xlws.FILTER(#REF!, ISNUMBER( SEARCH(B333,#REF!))), "找不到"))</f>
        <v/>
      </c>
      <c r="E333" s="7" t="str">
        <f>IF(COUNTIFS('(對照表)'!A:A,C333,'(對照表)'!C:C, "是"), "✔️", "  ")</f>
        <v xml:space="preserve">  </v>
      </c>
    </row>
    <row r="334" spans="1:5" ht="20.25" customHeight="1">
      <c r="A334" s="7">
        <v>332</v>
      </c>
      <c r="C334" s="7" t="str" cm="1">
        <f t="array" ref="C334">IF(B334="", "", IFERROR(_xlfn._xlws.FILTER(#REF!, ISNUMBER( SEARCH(B334,#REF!))), "找不到"))</f>
        <v/>
      </c>
      <c r="E334" s="7" t="str">
        <f>IF(COUNTIFS('(對照表)'!A:A,C334,'(對照表)'!C:C, "是"), "✔️", "  ")</f>
        <v xml:space="preserve">  </v>
      </c>
    </row>
    <row r="335" spans="1:5" ht="20.25" customHeight="1">
      <c r="A335" s="7">
        <v>333</v>
      </c>
      <c r="C335" s="7" t="str" cm="1">
        <f t="array" ref="C335">IF(B335="", "", IFERROR(_xlfn._xlws.FILTER(#REF!, ISNUMBER( SEARCH(B335,#REF!))), "找不到"))</f>
        <v/>
      </c>
      <c r="E335" s="7" t="str">
        <f>IF(COUNTIFS('(對照表)'!A:A,C335,'(對照表)'!C:C, "是"), "✔️", "  ")</f>
        <v xml:space="preserve">  </v>
      </c>
    </row>
    <row r="336" spans="1:5" ht="20.25" customHeight="1">
      <c r="A336" s="7">
        <v>334</v>
      </c>
      <c r="C336" s="7" t="str" cm="1">
        <f t="array" ref="C336">IF(B336="", "", IFERROR(_xlfn._xlws.FILTER(#REF!, ISNUMBER( SEARCH(B336,#REF!))), "找不到"))</f>
        <v/>
      </c>
      <c r="E336" s="7" t="str">
        <f>IF(COUNTIFS('(對照表)'!A:A,C336,'(對照表)'!C:C, "是"), "✔️", "  ")</f>
        <v xml:space="preserve">  </v>
      </c>
    </row>
    <row r="337" spans="1:5" ht="20.25" customHeight="1">
      <c r="A337" s="7">
        <v>335</v>
      </c>
      <c r="C337" s="7" t="str" cm="1">
        <f t="array" ref="C337">IF(B337="", "", IFERROR(_xlfn._xlws.FILTER(#REF!, ISNUMBER( SEARCH(B337,#REF!))), "找不到"))</f>
        <v/>
      </c>
      <c r="E337" s="7" t="str">
        <f>IF(COUNTIFS('(對照表)'!A:A,C337,'(對照表)'!C:C, "是"), "✔️", "  ")</f>
        <v xml:space="preserve">  </v>
      </c>
    </row>
    <row r="338" spans="1:5" ht="20.25" customHeight="1">
      <c r="A338" s="7">
        <v>336</v>
      </c>
      <c r="C338" s="7" t="str" cm="1">
        <f t="array" ref="C338">IF(B338="", "", IFERROR(_xlfn._xlws.FILTER(#REF!, ISNUMBER( SEARCH(B338,#REF!))), "找不到"))</f>
        <v/>
      </c>
      <c r="E338" s="7" t="str">
        <f>IF(COUNTIFS('(對照表)'!A:A,C338,'(對照表)'!C:C, "是"), "✔️", "  ")</f>
        <v xml:space="preserve">  </v>
      </c>
    </row>
    <row r="339" spans="1:5" ht="20.25" customHeight="1">
      <c r="C339" s="7" t="str" cm="1">
        <f t="array" ref="C339">IF(B339="", "", IFERROR(_xlfn._xlws.FILTER(#REF!, ISNUMBER( SEARCH(B339,#REF!))), "找不到"))</f>
        <v/>
      </c>
      <c r="E339" s="7" t="str">
        <f>IF(COUNTIFS('(對照表)'!A:A,C339,'(對照表)'!C:C, "是"), "✔️", "  ")</f>
        <v xml:space="preserve">  </v>
      </c>
    </row>
    <row r="340" spans="1:5" ht="20.25" customHeight="1">
      <c r="C340" s="7" t="str" cm="1">
        <f t="array" ref="C340">IF(B340="", "", IFERROR(_xlfn._xlws.FILTER(#REF!, ISNUMBER( SEARCH(B340,#REF!))), "找不到"))</f>
        <v/>
      </c>
      <c r="E340" s="7" t="str">
        <f>IF(COUNTIFS('(對照表)'!A:A,C340,'(對照表)'!C:C, "是"), "✔️", "  ")</f>
        <v xml:space="preserve">  </v>
      </c>
    </row>
    <row r="341" spans="1:5" ht="20.25" customHeight="1">
      <c r="C341" s="7" t="str" cm="1">
        <f t="array" ref="C341">IF(B341="", "", IFERROR(_xlfn._xlws.FILTER(#REF!, ISNUMBER( SEARCH(B341,#REF!))), "找不到"))</f>
        <v/>
      </c>
      <c r="E341" s="7" t="str">
        <f>IF(COUNTIFS('(對照表)'!A:A,C341,'(對照表)'!C:C, "是"), "✔️", "  ")</f>
        <v xml:space="preserve">  </v>
      </c>
    </row>
    <row r="342" spans="1:5" ht="20.25" customHeight="1">
      <c r="C342" s="7" t="str" cm="1">
        <f t="array" ref="C342">IF(B342="", "", IFERROR(_xlfn._xlws.FILTER(#REF!, ISNUMBER( SEARCH(B342,#REF!))), "找不到"))</f>
        <v/>
      </c>
      <c r="E342" s="7" t="str">
        <f>IF(COUNTIFS('(對照表)'!A:A,C342,'(對照表)'!C:C, "是"), "✔️", "  ")</f>
        <v xml:space="preserve">  </v>
      </c>
    </row>
    <row r="343" spans="1:5" ht="20.25" customHeight="1">
      <c r="C343" s="7" t="str" cm="1">
        <f t="array" ref="C343">IF(B343="", "", IFERROR(_xlfn._xlws.FILTER(#REF!, ISNUMBER( SEARCH(B343,#REF!))), "找不到"))</f>
        <v/>
      </c>
      <c r="E343" s="7" t="str">
        <f>IF(COUNTIFS('(對照表)'!A:A,C343,'(對照表)'!C:C, "是"), "✔️", "  ")</f>
        <v xml:space="preserve">  </v>
      </c>
    </row>
    <row r="344" spans="1:5" ht="20.25" customHeight="1">
      <c r="C344" s="7" t="str" cm="1">
        <f t="array" ref="C344">IF(B344="", "", IFERROR(_xlfn._xlws.FILTER(#REF!, ISNUMBER( SEARCH(B344,#REF!))), "找不到"))</f>
        <v/>
      </c>
      <c r="E344" s="7" t="str">
        <f>IF(COUNTIFS('(對照表)'!A:A,C344,'(對照表)'!C:C, "是"), "✔️", "  ")</f>
        <v xml:space="preserve">  </v>
      </c>
    </row>
    <row r="345" spans="1:5" ht="20.25" customHeight="1">
      <c r="C345" s="7" t="str" cm="1">
        <f t="array" ref="C345">IF(B345="", "", IFERROR(_xlfn._xlws.FILTER(#REF!, ISNUMBER( SEARCH(B345,#REF!))), "找不到"))</f>
        <v/>
      </c>
      <c r="E345" s="7" t="str">
        <f>IF(COUNTIFS('(對照表)'!A:A,C345,'(對照表)'!C:C, "是"), "✔️", "  ")</f>
        <v xml:space="preserve">  </v>
      </c>
    </row>
    <row r="346" spans="1:5" ht="20.25" customHeight="1">
      <c r="C346" s="7" t="str" cm="1">
        <f t="array" ref="C346">IF(B346="", "", IFERROR(_xlfn._xlws.FILTER(#REF!, ISNUMBER( SEARCH(B346,#REF!))), "找不到"))</f>
        <v/>
      </c>
      <c r="E346" s="7" t="str">
        <f>IF(COUNTIFS('(對照表)'!A:A,C346,'(對照表)'!C:C, "是"), "✔️", "  ")</f>
        <v xml:space="preserve">  </v>
      </c>
    </row>
    <row r="347" spans="1:5" ht="20.25" customHeight="1">
      <c r="C347" s="7" t="str" cm="1">
        <f t="array" ref="C347">IF(B347="", "", IFERROR(_xlfn._xlws.FILTER(#REF!, ISNUMBER( SEARCH(B347,#REF!))), "找不到"))</f>
        <v/>
      </c>
      <c r="E347" s="7" t="str">
        <f>IF(COUNTIFS('(對照表)'!A:A,C347,'(對照表)'!C:C, "是"), "✔️", "  ")</f>
        <v xml:space="preserve">  </v>
      </c>
    </row>
    <row r="348" spans="1:5" ht="20.25" customHeight="1">
      <c r="C348" s="7" t="str" cm="1">
        <f t="array" ref="C348">IF(B348="", "", IFERROR(_xlfn._xlws.FILTER(#REF!, ISNUMBER( SEARCH(B348,#REF!))), "找不到"))</f>
        <v/>
      </c>
      <c r="E348" s="7" t="str">
        <f>IF(COUNTIFS('(對照表)'!A:A,C348,'(對照表)'!C:C, "是"), "✔️", "  ")</f>
        <v xml:space="preserve">  </v>
      </c>
    </row>
    <row r="349" spans="1:5" ht="20.25" customHeight="1">
      <c r="C349" s="7" t="str" cm="1">
        <f t="array" ref="C349">IF(B349="", "", IFERROR(_xlfn._xlws.FILTER(#REF!, ISNUMBER( SEARCH(B349,#REF!))), "找不到"))</f>
        <v/>
      </c>
    </row>
    <row r="350" spans="1:5" ht="20.25" customHeight="1">
      <c r="C350" s="7" t="str" cm="1">
        <f t="array" ref="C350">IF(B350="", "", IFERROR(_xlfn._xlws.FILTER(#REF!, ISNUMBER( SEARCH(B350,#REF!))), "找不到"))</f>
        <v/>
      </c>
    </row>
    <row r="351" spans="1:5" ht="20.25" customHeight="1">
      <c r="C351" s="7" t="str" cm="1">
        <f t="array" ref="C351">IF(B351="", "", IFERROR(_xlfn._xlws.FILTER(#REF!, ISNUMBER( SEARCH(B351,#REF!))), "找不到"))</f>
        <v/>
      </c>
    </row>
    <row r="352" spans="1:5" ht="20.25" customHeight="1">
      <c r="C352" s="7" t="str" cm="1">
        <f t="array" ref="C352">IF(B352="", "", IFERROR(_xlfn._xlws.FILTER(#REF!, ISNUMBER( SEARCH(B352,#REF!))), "找不到"))</f>
        <v/>
      </c>
    </row>
    <row r="353" spans="3:3" ht="20.25" customHeight="1">
      <c r="C353" s="7" t="str" cm="1">
        <f t="array" ref="C353">IF(B353="", "", IFERROR(_xlfn._xlws.FILTER(#REF!, ISNUMBER( SEARCH(B353,#REF!))), "找不到"))</f>
        <v/>
      </c>
    </row>
  </sheetData>
  <mergeCells count="21">
    <mergeCell ref="A2:C2"/>
    <mergeCell ref="L1:N1"/>
    <mergeCell ref="M2:M4"/>
    <mergeCell ref="M5:M20"/>
    <mergeCell ref="N17:N20"/>
    <mergeCell ref="N13:N16"/>
    <mergeCell ref="N9:N12"/>
    <mergeCell ref="N5:N8"/>
    <mergeCell ref="L5:L8"/>
    <mergeCell ref="L9:L12"/>
    <mergeCell ref="L13:L16"/>
    <mergeCell ref="H5:H8"/>
    <mergeCell ref="L17:L20"/>
    <mergeCell ref="J17:J20"/>
    <mergeCell ref="J13:J16"/>
    <mergeCell ref="J9:J12"/>
    <mergeCell ref="J5:J8"/>
    <mergeCell ref="I5:I8"/>
    <mergeCell ref="I9:I12"/>
    <mergeCell ref="I13:I16"/>
    <mergeCell ref="I17:I20"/>
  </mergeCells>
  <phoneticPr fontId="19" type="noConversion"/>
  <dataValidations count="1">
    <dataValidation type="list" allowBlank="1" showInputMessage="1" showErrorMessage="1" sqref="B3:B156" xr:uid="{FDDB1883-09C1-40A3-8851-C06514F71153}">
      <formula1>name_list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DB77-BFA1-44C0-A86A-0192119E48AF}">
  <dimension ref="A1:Q64"/>
  <sheetViews>
    <sheetView topLeftCell="C1" zoomScaleNormal="100" zoomScaleSheetLayoutView="100" workbookViewId="0">
      <selection activeCell="K6" sqref="K6"/>
    </sheetView>
  </sheetViews>
  <sheetFormatPr defaultRowHeight="14.25"/>
  <cols>
    <col min="17" max="17" width="14.42578125" customWidth="1"/>
    <col min="18" max="18" width="14.28515625" bestFit="1" customWidth="1"/>
  </cols>
  <sheetData>
    <row r="1" spans="1:17" ht="17.25">
      <c r="A1" s="11"/>
      <c r="B1" s="11"/>
      <c r="C1" s="11"/>
      <c r="D1" s="11"/>
      <c r="E1" s="11"/>
      <c r="F1" s="11"/>
      <c r="G1" s="11"/>
      <c r="H1" s="11"/>
      <c r="I1" s="11"/>
      <c r="J1" s="34"/>
      <c r="K1" s="34"/>
      <c r="L1" s="34"/>
      <c r="M1" s="12" t="s">
        <v>203</v>
      </c>
      <c r="N1" s="11"/>
      <c r="O1" s="13"/>
      <c r="Q1" t="s">
        <v>204</v>
      </c>
    </row>
    <row r="2" spans="1:17">
      <c r="A2" s="11"/>
      <c r="B2" s="11"/>
      <c r="C2" s="11"/>
      <c r="D2" s="11"/>
      <c r="E2" s="11"/>
      <c r="F2" s="11"/>
      <c r="G2" s="11"/>
      <c r="H2" s="11"/>
      <c r="I2" s="11"/>
      <c r="J2" s="44" t="s">
        <v>199</v>
      </c>
      <c r="K2" s="14" t="s">
        <v>205</v>
      </c>
      <c r="L2" s="33" t="s">
        <v>206</v>
      </c>
      <c r="M2" s="15"/>
      <c r="N2" s="11"/>
      <c r="O2" s="13"/>
      <c r="Q2" t="s">
        <v>159</v>
      </c>
    </row>
    <row r="3" spans="1:17">
      <c r="A3" s="11"/>
      <c r="B3" s="11"/>
      <c r="C3" s="11"/>
      <c r="D3" s="11"/>
      <c r="E3" s="11"/>
      <c r="F3" s="11"/>
      <c r="G3" s="11"/>
      <c r="H3" s="11"/>
      <c r="I3" s="11"/>
      <c r="J3" s="44"/>
      <c r="K3" s="14">
        <v>2</v>
      </c>
      <c r="L3" s="33" t="s">
        <v>207</v>
      </c>
      <c r="M3" s="33"/>
      <c r="N3" s="11"/>
      <c r="O3" s="13"/>
      <c r="Q3" t="s">
        <v>160</v>
      </c>
    </row>
    <row r="4" spans="1:17">
      <c r="A4" s="11"/>
      <c r="B4" s="11"/>
      <c r="C4" s="11"/>
      <c r="D4" s="11"/>
      <c r="E4" s="11"/>
      <c r="F4" s="11"/>
      <c r="G4" s="11"/>
      <c r="H4" s="11"/>
      <c r="I4" s="11"/>
      <c r="J4" s="44"/>
      <c r="K4" s="14" t="s">
        <v>208</v>
      </c>
      <c r="L4" s="33" t="s">
        <v>209</v>
      </c>
      <c r="M4" s="33"/>
      <c r="N4" s="11"/>
      <c r="O4" s="13"/>
      <c r="Q4" t="s">
        <v>210</v>
      </c>
    </row>
    <row r="5" spans="1:17">
      <c r="A5" s="11"/>
      <c r="B5" s="11"/>
      <c r="C5" s="11"/>
      <c r="D5" s="11"/>
      <c r="E5" s="11"/>
      <c r="F5" s="11"/>
      <c r="G5" s="11"/>
      <c r="H5" s="11"/>
      <c r="I5" s="11"/>
      <c r="J5" s="44"/>
      <c r="K5" s="14">
        <v>4</v>
      </c>
      <c r="L5" s="33" t="s">
        <v>211</v>
      </c>
      <c r="M5" s="33"/>
      <c r="N5" s="11"/>
      <c r="O5" s="13"/>
      <c r="Q5" t="s">
        <v>161</v>
      </c>
    </row>
    <row r="6" spans="1:17">
      <c r="A6" s="11"/>
      <c r="B6" s="11"/>
      <c r="C6" s="11"/>
      <c r="D6" s="11"/>
      <c r="E6" s="11"/>
      <c r="F6" s="11"/>
      <c r="G6" s="11"/>
      <c r="H6" s="11"/>
      <c r="I6" s="11"/>
      <c r="J6" s="44"/>
      <c r="K6" s="14" t="s">
        <v>212</v>
      </c>
      <c r="L6" s="33" t="s">
        <v>213</v>
      </c>
      <c r="M6" s="33"/>
      <c r="N6" s="11"/>
      <c r="O6" s="13"/>
      <c r="Q6" t="s">
        <v>162</v>
      </c>
    </row>
    <row r="7" spans="1:17">
      <c r="A7" s="11"/>
      <c r="B7" s="11"/>
      <c r="C7" s="11"/>
      <c r="D7" s="11"/>
      <c r="E7" s="11"/>
      <c r="F7" s="11"/>
      <c r="G7" s="11"/>
      <c r="H7" s="11"/>
      <c r="I7" s="11"/>
      <c r="J7" s="44"/>
      <c r="K7" s="14">
        <v>6</v>
      </c>
      <c r="L7" s="33" t="s">
        <v>214</v>
      </c>
      <c r="M7" s="33"/>
      <c r="N7" s="11"/>
      <c r="O7" s="13"/>
      <c r="Q7" t="s">
        <v>163</v>
      </c>
    </row>
    <row r="8" spans="1:17">
      <c r="A8" s="11"/>
      <c r="B8" s="11"/>
      <c r="C8" s="11"/>
      <c r="D8" s="11"/>
      <c r="E8" s="11"/>
      <c r="F8" s="11"/>
      <c r="G8" s="11"/>
      <c r="H8" s="11"/>
      <c r="I8" s="11"/>
      <c r="J8" s="44"/>
      <c r="K8" s="14">
        <v>7</v>
      </c>
      <c r="L8" s="33" t="s">
        <v>215</v>
      </c>
      <c r="M8" s="33"/>
      <c r="N8" s="11"/>
      <c r="O8" s="13"/>
      <c r="Q8" t="s">
        <v>164</v>
      </c>
    </row>
    <row r="9" spans="1:17">
      <c r="A9" s="11"/>
      <c r="B9" s="11"/>
      <c r="C9" s="11"/>
      <c r="D9" s="11"/>
      <c r="E9" s="11"/>
      <c r="F9" s="11"/>
      <c r="G9" s="11"/>
      <c r="H9" s="11"/>
      <c r="I9" s="11"/>
      <c r="J9" s="44"/>
      <c r="K9" s="14">
        <v>8</v>
      </c>
      <c r="L9" s="33" t="s">
        <v>216</v>
      </c>
      <c r="M9" s="33"/>
      <c r="N9" s="11"/>
      <c r="O9" s="13"/>
      <c r="Q9" t="s">
        <v>165</v>
      </c>
    </row>
    <row r="10" spans="1:17">
      <c r="A10" s="11"/>
      <c r="B10" s="11"/>
      <c r="C10" s="11"/>
      <c r="D10" s="11"/>
      <c r="E10" s="11"/>
      <c r="F10" s="11"/>
      <c r="G10" s="11"/>
      <c r="H10" s="11"/>
      <c r="I10" s="11"/>
      <c r="J10" s="44"/>
      <c r="K10" s="14">
        <v>9</v>
      </c>
      <c r="L10" s="33" t="s">
        <v>3</v>
      </c>
      <c r="M10" s="33">
        <v>1</v>
      </c>
      <c r="N10" s="11"/>
      <c r="O10" s="13"/>
      <c r="Q10" t="s">
        <v>166</v>
      </c>
    </row>
    <row r="11" spans="1:17">
      <c r="A11" s="11"/>
      <c r="B11" s="11"/>
      <c r="C11" s="11"/>
      <c r="D11" s="11"/>
      <c r="E11" s="11"/>
      <c r="F11" s="11"/>
      <c r="G11" s="11"/>
      <c r="H11" s="11"/>
      <c r="I11" s="11"/>
      <c r="J11" s="44"/>
      <c r="K11" s="14">
        <v>10</v>
      </c>
      <c r="L11" s="33" t="s">
        <v>5</v>
      </c>
      <c r="M11" s="33">
        <v>1</v>
      </c>
      <c r="N11" s="11"/>
      <c r="O11" s="13"/>
      <c r="Q11" t="s">
        <v>167</v>
      </c>
    </row>
    <row r="12" spans="1:17">
      <c r="A12" s="11"/>
      <c r="B12" s="11"/>
      <c r="C12" s="11"/>
      <c r="D12" s="11"/>
      <c r="E12" s="11"/>
      <c r="F12" s="11"/>
      <c r="G12" s="11"/>
      <c r="H12" s="11"/>
      <c r="I12" s="11"/>
      <c r="J12" s="44"/>
      <c r="K12" s="14">
        <v>11</v>
      </c>
      <c r="L12" s="33" t="s">
        <v>7</v>
      </c>
      <c r="M12" s="33">
        <v>1</v>
      </c>
      <c r="N12" s="11"/>
      <c r="O12" s="13"/>
      <c r="Q12" t="s">
        <v>168</v>
      </c>
    </row>
    <row r="13" spans="1:17">
      <c r="A13" s="11"/>
      <c r="B13" s="11"/>
      <c r="C13" s="11"/>
      <c r="D13" s="11"/>
      <c r="E13" s="11"/>
      <c r="F13" s="11"/>
      <c r="G13" s="11"/>
      <c r="H13" s="11"/>
      <c r="I13" s="11"/>
      <c r="J13" s="44"/>
      <c r="K13" s="14">
        <v>12</v>
      </c>
      <c r="L13" s="33" t="s">
        <v>9</v>
      </c>
      <c r="M13" s="33">
        <v>1</v>
      </c>
      <c r="N13" s="11"/>
      <c r="O13" s="13"/>
      <c r="Q13" t="s">
        <v>169</v>
      </c>
    </row>
    <row r="14" spans="1:1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3"/>
      <c r="Q14" t="s">
        <v>170</v>
      </c>
    </row>
    <row r="15" spans="1:17" ht="17.25">
      <c r="A15" s="16" t="s">
        <v>1</v>
      </c>
      <c r="B15" s="16" t="s">
        <v>155</v>
      </c>
      <c r="C15" s="12" t="s">
        <v>203</v>
      </c>
      <c r="D15" s="16" t="s">
        <v>1</v>
      </c>
      <c r="E15" s="16" t="s">
        <v>217</v>
      </c>
      <c r="F15" s="12" t="s">
        <v>203</v>
      </c>
      <c r="G15" s="16" t="s">
        <v>1</v>
      </c>
      <c r="H15" s="16" t="s">
        <v>90</v>
      </c>
      <c r="I15" s="12" t="s">
        <v>203</v>
      </c>
      <c r="J15" s="16" t="s">
        <v>218</v>
      </c>
      <c r="K15" s="16" t="s">
        <v>45</v>
      </c>
      <c r="L15" s="12" t="s">
        <v>203</v>
      </c>
      <c r="M15" s="17" t="s">
        <v>1</v>
      </c>
      <c r="N15" s="16" t="s">
        <v>12</v>
      </c>
      <c r="O15" s="18" t="s">
        <v>203</v>
      </c>
      <c r="Q15" t="s">
        <v>171</v>
      </c>
    </row>
    <row r="16" spans="1:17" ht="14.25" customHeight="1">
      <c r="A16" s="14">
        <v>1</v>
      </c>
      <c r="B16" s="33" t="s">
        <v>154</v>
      </c>
      <c r="C16" s="34" t="s">
        <v>219</v>
      </c>
      <c r="D16" s="14">
        <v>1</v>
      </c>
      <c r="E16" s="45" t="s">
        <v>220</v>
      </c>
      <c r="F16" s="44" t="s">
        <v>219</v>
      </c>
      <c r="G16" s="14">
        <v>1</v>
      </c>
      <c r="H16" s="45" t="s">
        <v>221</v>
      </c>
      <c r="I16" s="44">
        <v>1</v>
      </c>
      <c r="J16" s="14">
        <v>1</v>
      </c>
      <c r="K16" s="33" t="s">
        <v>222</v>
      </c>
      <c r="L16" s="34">
        <v>1</v>
      </c>
      <c r="M16" s="19">
        <v>1</v>
      </c>
      <c r="N16" s="48" t="s">
        <v>223</v>
      </c>
      <c r="O16" s="46">
        <v>1</v>
      </c>
      <c r="Q16" t="s">
        <v>97</v>
      </c>
    </row>
    <row r="17" spans="1:17" ht="14.25" customHeight="1">
      <c r="A17" s="14">
        <v>2</v>
      </c>
      <c r="B17" s="45" t="s">
        <v>224</v>
      </c>
      <c r="C17" s="44">
        <v>1</v>
      </c>
      <c r="D17" s="14">
        <v>2</v>
      </c>
      <c r="E17" s="45"/>
      <c r="F17" s="44"/>
      <c r="G17" s="14">
        <v>2</v>
      </c>
      <c r="H17" s="45"/>
      <c r="I17" s="44"/>
      <c r="J17" s="14">
        <v>2</v>
      </c>
      <c r="K17" s="33" t="s">
        <v>48</v>
      </c>
      <c r="L17" s="34"/>
      <c r="M17" s="19">
        <v>2</v>
      </c>
      <c r="N17" s="49"/>
      <c r="O17" s="46"/>
      <c r="Q17" t="s">
        <v>172</v>
      </c>
    </row>
    <row r="18" spans="1:17">
      <c r="A18" s="14">
        <v>3</v>
      </c>
      <c r="B18" s="47"/>
      <c r="C18" s="44"/>
      <c r="D18" s="14">
        <v>3</v>
      </c>
      <c r="E18" s="45"/>
      <c r="F18" s="44"/>
      <c r="G18" s="14">
        <v>3</v>
      </c>
      <c r="H18" s="45"/>
      <c r="I18" s="44"/>
      <c r="J18" s="14">
        <v>3</v>
      </c>
      <c r="K18" s="47" t="s">
        <v>49</v>
      </c>
      <c r="L18" s="44">
        <v>1</v>
      </c>
      <c r="M18" s="19">
        <v>3</v>
      </c>
      <c r="N18" s="49"/>
      <c r="O18" s="46"/>
      <c r="Q18" t="s">
        <v>173</v>
      </c>
    </row>
    <row r="19" spans="1:17">
      <c r="A19" s="14">
        <v>4</v>
      </c>
      <c r="B19" s="47"/>
      <c r="C19" s="44"/>
      <c r="D19" s="14">
        <v>4</v>
      </c>
      <c r="E19" s="45"/>
      <c r="F19" s="44"/>
      <c r="G19" s="14">
        <v>4</v>
      </c>
      <c r="H19" s="45"/>
      <c r="I19" s="44"/>
      <c r="J19" s="14">
        <v>4</v>
      </c>
      <c r="K19" s="47"/>
      <c r="L19" s="44"/>
      <c r="M19" s="19">
        <v>4</v>
      </c>
      <c r="N19" s="49"/>
      <c r="O19" s="46"/>
      <c r="Q19" t="s">
        <v>174</v>
      </c>
    </row>
    <row r="20" spans="1:17" ht="14.25" customHeight="1">
      <c r="A20" s="14">
        <v>5</v>
      </c>
      <c r="B20" s="47"/>
      <c r="C20" s="44"/>
      <c r="D20" s="14">
        <v>5</v>
      </c>
      <c r="E20" s="45"/>
      <c r="F20" s="44"/>
      <c r="G20" s="14">
        <v>5</v>
      </c>
      <c r="H20" s="45" t="s">
        <v>225</v>
      </c>
      <c r="I20" s="44">
        <v>1</v>
      </c>
      <c r="J20" s="14">
        <v>5</v>
      </c>
      <c r="K20" s="47" t="s">
        <v>50</v>
      </c>
      <c r="L20" s="44">
        <v>1</v>
      </c>
      <c r="M20" s="19">
        <v>5</v>
      </c>
      <c r="N20" s="50"/>
      <c r="O20" s="46"/>
      <c r="Q20" t="s">
        <v>175</v>
      </c>
    </row>
    <row r="21" spans="1:17" ht="14.25" customHeight="1">
      <c r="A21" s="14">
        <v>6</v>
      </c>
      <c r="B21" s="45" t="s">
        <v>226</v>
      </c>
      <c r="C21" s="44">
        <v>1</v>
      </c>
      <c r="D21" s="14">
        <v>6</v>
      </c>
      <c r="E21" s="45" t="s">
        <v>227</v>
      </c>
      <c r="F21" s="44">
        <v>1</v>
      </c>
      <c r="G21" s="14">
        <v>6</v>
      </c>
      <c r="H21" s="45"/>
      <c r="I21" s="44"/>
      <c r="J21" s="14">
        <v>6</v>
      </c>
      <c r="K21" s="47"/>
      <c r="L21" s="44"/>
      <c r="M21" s="19">
        <v>6</v>
      </c>
      <c r="N21" s="48" t="s">
        <v>228</v>
      </c>
      <c r="O21" s="46">
        <v>1</v>
      </c>
      <c r="Q21" t="s">
        <v>176</v>
      </c>
    </row>
    <row r="22" spans="1:17">
      <c r="A22" s="14">
        <v>7</v>
      </c>
      <c r="B22" s="47"/>
      <c r="C22" s="44"/>
      <c r="D22" s="14">
        <v>7</v>
      </c>
      <c r="E22" s="45"/>
      <c r="F22" s="44"/>
      <c r="G22" s="14">
        <v>7</v>
      </c>
      <c r="H22" s="45"/>
      <c r="I22" s="44"/>
      <c r="J22" s="14">
        <v>7</v>
      </c>
      <c r="K22" s="47"/>
      <c r="L22" s="44"/>
      <c r="M22" s="19">
        <v>7</v>
      </c>
      <c r="N22" s="49"/>
      <c r="O22" s="46"/>
      <c r="Q22" t="s">
        <v>177</v>
      </c>
    </row>
    <row r="23" spans="1:17">
      <c r="A23" s="14">
        <v>8</v>
      </c>
      <c r="B23" s="47"/>
      <c r="C23" s="44"/>
      <c r="D23" s="14">
        <v>8</v>
      </c>
      <c r="E23" s="45"/>
      <c r="F23" s="44"/>
      <c r="G23" s="14">
        <v>8</v>
      </c>
      <c r="H23" s="20" t="s">
        <v>229</v>
      </c>
      <c r="I23" s="44" t="s">
        <v>219</v>
      </c>
      <c r="J23" s="14">
        <v>8</v>
      </c>
      <c r="K23" s="33" t="s">
        <v>51</v>
      </c>
      <c r="L23" s="51" t="s">
        <v>219</v>
      </c>
      <c r="M23" s="19">
        <v>8</v>
      </c>
      <c r="N23" s="49"/>
      <c r="O23" s="46"/>
      <c r="Q23" t="s">
        <v>178</v>
      </c>
    </row>
    <row r="24" spans="1:17">
      <c r="A24" s="14">
        <v>9</v>
      </c>
      <c r="B24" s="47"/>
      <c r="C24" s="44"/>
      <c r="D24" s="14">
        <v>9</v>
      </c>
      <c r="E24" s="45"/>
      <c r="F24" s="44"/>
      <c r="G24" s="14">
        <v>9</v>
      </c>
      <c r="H24" s="47" t="s">
        <v>230</v>
      </c>
      <c r="I24" s="44"/>
      <c r="J24" s="14">
        <v>9</v>
      </c>
      <c r="K24" s="33" t="s">
        <v>231</v>
      </c>
      <c r="L24" s="52"/>
      <c r="M24" s="19">
        <v>9</v>
      </c>
      <c r="N24" s="50"/>
      <c r="O24" s="46"/>
      <c r="Q24" t="s">
        <v>179</v>
      </c>
    </row>
    <row r="25" spans="1:17">
      <c r="A25" s="14">
        <v>10</v>
      </c>
      <c r="B25" s="47"/>
      <c r="C25" s="44"/>
      <c r="D25" s="14">
        <v>10</v>
      </c>
      <c r="E25" s="45"/>
      <c r="F25" s="44"/>
      <c r="G25" s="14">
        <v>10</v>
      </c>
      <c r="H25" s="47"/>
      <c r="I25" s="44"/>
      <c r="J25" s="14">
        <v>10</v>
      </c>
      <c r="K25" s="33" t="s">
        <v>232</v>
      </c>
      <c r="L25" s="53"/>
      <c r="M25" s="19">
        <v>10</v>
      </c>
      <c r="N25" s="33" t="s">
        <v>17</v>
      </c>
      <c r="O25" s="36">
        <v>1</v>
      </c>
      <c r="Q25" t="s">
        <v>233</v>
      </c>
    </row>
    <row r="26" spans="1:17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3"/>
      <c r="Q26" t="s">
        <v>234</v>
      </c>
    </row>
    <row r="27" spans="1:17" ht="17.25">
      <c r="A27" s="54" t="s">
        <v>235</v>
      </c>
      <c r="B27" s="55"/>
      <c r="C27" s="56"/>
      <c r="D27" s="16" t="s">
        <v>1</v>
      </c>
      <c r="E27" s="16" t="s">
        <v>236</v>
      </c>
      <c r="F27" s="12" t="s">
        <v>203</v>
      </c>
      <c r="G27" s="16" t="s">
        <v>1</v>
      </c>
      <c r="H27" s="16" t="s">
        <v>94</v>
      </c>
      <c r="I27" s="12" t="s">
        <v>203</v>
      </c>
      <c r="J27" s="16" t="s">
        <v>218</v>
      </c>
      <c r="K27" s="16" t="s">
        <v>54</v>
      </c>
      <c r="L27" s="12" t="s">
        <v>203</v>
      </c>
      <c r="M27" s="16" t="s">
        <v>1</v>
      </c>
      <c r="N27" s="16" t="s">
        <v>22</v>
      </c>
      <c r="O27" s="12" t="s">
        <v>203</v>
      </c>
      <c r="Q27" t="s">
        <v>182</v>
      </c>
    </row>
    <row r="28" spans="1:17" ht="14.25" customHeight="1">
      <c r="A28" s="21">
        <v>1</v>
      </c>
      <c r="B28" s="22" t="s">
        <v>187</v>
      </c>
      <c r="C28" s="23">
        <v>1</v>
      </c>
      <c r="D28" s="14">
        <v>1</v>
      </c>
      <c r="E28" s="33" t="s">
        <v>124</v>
      </c>
      <c r="F28" s="34">
        <v>1</v>
      </c>
      <c r="G28" s="14">
        <v>1</v>
      </c>
      <c r="H28" s="45" t="s">
        <v>237</v>
      </c>
      <c r="I28" s="44">
        <v>1</v>
      </c>
      <c r="J28" s="14">
        <v>1</v>
      </c>
      <c r="K28" s="33" t="s">
        <v>53</v>
      </c>
      <c r="L28" s="34">
        <v>1</v>
      </c>
      <c r="M28" s="14">
        <v>1</v>
      </c>
      <c r="N28" s="45" t="s">
        <v>238</v>
      </c>
      <c r="O28" s="57">
        <v>1</v>
      </c>
      <c r="Q28" t="s">
        <v>183</v>
      </c>
    </row>
    <row r="29" spans="1:17" ht="17.25">
      <c r="A29" s="21">
        <v>2</v>
      </c>
      <c r="B29" s="24" t="s">
        <v>188</v>
      </c>
      <c r="C29" s="23">
        <v>1</v>
      </c>
      <c r="D29" s="14">
        <v>2</v>
      </c>
      <c r="E29" s="33" t="s">
        <v>126</v>
      </c>
      <c r="F29" s="44">
        <v>1</v>
      </c>
      <c r="G29" s="14">
        <v>2</v>
      </c>
      <c r="H29" s="45"/>
      <c r="I29" s="44"/>
      <c r="J29" s="14">
        <v>2</v>
      </c>
      <c r="K29" s="45" t="s">
        <v>239</v>
      </c>
      <c r="L29" s="44">
        <v>1</v>
      </c>
      <c r="M29" s="14">
        <v>2</v>
      </c>
      <c r="N29" s="47"/>
      <c r="O29" s="57"/>
      <c r="Q29" t="s">
        <v>184</v>
      </c>
    </row>
    <row r="30" spans="1:17" ht="14.25" customHeight="1">
      <c r="A30" s="21">
        <v>3</v>
      </c>
      <c r="B30" s="22" t="s">
        <v>189</v>
      </c>
      <c r="C30" s="23">
        <v>1</v>
      </c>
      <c r="D30" s="14">
        <v>3</v>
      </c>
      <c r="E30" s="33" t="s">
        <v>128</v>
      </c>
      <c r="F30" s="44"/>
      <c r="G30" s="14">
        <v>3</v>
      </c>
      <c r="H30" s="45"/>
      <c r="I30" s="44"/>
      <c r="J30" s="14">
        <v>3</v>
      </c>
      <c r="K30" s="47"/>
      <c r="L30" s="44"/>
      <c r="M30" s="14">
        <v>3</v>
      </c>
      <c r="N30" s="45" t="s">
        <v>240</v>
      </c>
      <c r="O30" s="57">
        <v>1</v>
      </c>
      <c r="Q30" t="s">
        <v>185</v>
      </c>
    </row>
    <row r="31" spans="1:17" ht="14.25" customHeight="1">
      <c r="A31" s="21">
        <v>4</v>
      </c>
      <c r="B31" s="22" t="s">
        <v>190</v>
      </c>
      <c r="C31" s="23">
        <v>1</v>
      </c>
      <c r="D31" s="14">
        <v>4</v>
      </c>
      <c r="E31" s="47" t="s">
        <v>127</v>
      </c>
      <c r="F31" s="44">
        <v>1</v>
      </c>
      <c r="G31" s="14">
        <v>4</v>
      </c>
      <c r="H31" s="33" t="s">
        <v>93</v>
      </c>
      <c r="I31" s="34">
        <v>1</v>
      </c>
      <c r="J31" s="14">
        <v>4</v>
      </c>
      <c r="K31" s="45" t="s">
        <v>241</v>
      </c>
      <c r="L31" s="44">
        <v>1</v>
      </c>
      <c r="M31" s="14">
        <v>4</v>
      </c>
      <c r="N31" s="47"/>
      <c r="O31" s="57"/>
      <c r="Q31" t="s">
        <v>186</v>
      </c>
    </row>
    <row r="32" spans="1:17">
      <c r="A32" s="21">
        <v>5</v>
      </c>
      <c r="B32" s="22" t="s">
        <v>191</v>
      </c>
      <c r="C32" s="23">
        <v>1</v>
      </c>
      <c r="D32" s="14">
        <v>5</v>
      </c>
      <c r="E32" s="47"/>
      <c r="F32" s="44"/>
      <c r="G32" s="14">
        <v>5</v>
      </c>
      <c r="H32" s="33" t="s">
        <v>95</v>
      </c>
      <c r="I32" s="34">
        <v>1</v>
      </c>
      <c r="J32" s="14">
        <v>5</v>
      </c>
      <c r="K32" s="47"/>
      <c r="L32" s="44"/>
      <c r="M32" s="14">
        <v>5</v>
      </c>
      <c r="N32" s="33" t="s">
        <v>21</v>
      </c>
      <c r="O32" s="35">
        <v>1</v>
      </c>
    </row>
    <row r="33" spans="1:15" ht="14.25" customHeight="1">
      <c r="A33" s="58" t="s">
        <v>242</v>
      </c>
      <c r="B33" s="59"/>
      <c r="C33" s="60"/>
      <c r="D33" s="14">
        <v>6</v>
      </c>
      <c r="E33" s="45" t="s">
        <v>243</v>
      </c>
      <c r="F33" s="44">
        <v>1</v>
      </c>
      <c r="G33" s="14">
        <v>6</v>
      </c>
      <c r="H33" s="45" t="s">
        <v>96</v>
      </c>
      <c r="I33" s="44">
        <v>1</v>
      </c>
      <c r="J33" s="14">
        <v>6</v>
      </c>
      <c r="K33" s="47"/>
      <c r="L33" s="44"/>
      <c r="M33" s="14">
        <v>6</v>
      </c>
      <c r="N33" s="45" t="s">
        <v>244</v>
      </c>
      <c r="O33" s="57">
        <v>1</v>
      </c>
    </row>
    <row r="34" spans="1:15" ht="14.25" customHeight="1">
      <c r="A34" s="61">
        <v>1</v>
      </c>
      <c r="B34" s="62"/>
      <c r="C34" s="63"/>
      <c r="D34" s="14">
        <v>7</v>
      </c>
      <c r="E34" s="47"/>
      <c r="F34" s="44"/>
      <c r="G34" s="14">
        <v>7</v>
      </c>
      <c r="H34" s="45"/>
      <c r="I34" s="44"/>
      <c r="J34" s="14">
        <v>7</v>
      </c>
      <c r="K34" s="45" t="s">
        <v>245</v>
      </c>
      <c r="L34" s="44"/>
      <c r="M34" s="14">
        <v>7</v>
      </c>
      <c r="N34" s="47"/>
      <c r="O34" s="57"/>
    </row>
    <row r="35" spans="1:15">
      <c r="A35" s="64" t="s">
        <v>246</v>
      </c>
      <c r="B35" s="65"/>
      <c r="C35" s="66"/>
      <c r="D35" s="14">
        <v>8</v>
      </c>
      <c r="E35" s="47"/>
      <c r="F35" s="44"/>
      <c r="G35" s="14">
        <v>8</v>
      </c>
      <c r="H35" s="33" t="s">
        <v>97</v>
      </c>
      <c r="I35" s="44" t="s">
        <v>247</v>
      </c>
      <c r="J35" s="14">
        <v>8</v>
      </c>
      <c r="K35" s="47"/>
      <c r="L35" s="44"/>
      <c r="M35" s="14">
        <v>8</v>
      </c>
      <c r="N35" s="33" t="s">
        <v>248</v>
      </c>
      <c r="O35" s="35">
        <v>1</v>
      </c>
    </row>
    <row r="36" spans="1:15">
      <c r="A36" s="67" t="s">
        <v>249</v>
      </c>
      <c r="B36" s="68"/>
      <c r="C36" s="25"/>
      <c r="D36" s="14">
        <v>9</v>
      </c>
      <c r="E36" s="47"/>
      <c r="F36" s="44"/>
      <c r="G36" s="14">
        <v>9</v>
      </c>
      <c r="H36" s="20" t="s">
        <v>250</v>
      </c>
      <c r="I36" s="44"/>
      <c r="J36" s="14">
        <v>9</v>
      </c>
      <c r="K36" s="26" t="s">
        <v>251</v>
      </c>
      <c r="L36" s="34" t="s">
        <v>219</v>
      </c>
      <c r="M36" s="14">
        <v>9</v>
      </c>
      <c r="N36" s="27" t="s">
        <v>252</v>
      </c>
      <c r="O36" s="57" t="s">
        <v>219</v>
      </c>
    </row>
    <row r="37" spans="1:15">
      <c r="A37" s="67"/>
      <c r="B37" s="68"/>
      <c r="C37" s="25"/>
      <c r="D37" s="14">
        <v>10</v>
      </c>
      <c r="E37" s="47"/>
      <c r="F37" s="44"/>
      <c r="G37" s="14">
        <v>10</v>
      </c>
      <c r="H37" s="27" t="s">
        <v>99</v>
      </c>
      <c r="I37" s="34"/>
      <c r="J37" s="14">
        <v>10</v>
      </c>
      <c r="K37" s="26" t="s">
        <v>253</v>
      </c>
      <c r="L37" s="34" t="s">
        <v>219</v>
      </c>
      <c r="M37" s="14">
        <v>10</v>
      </c>
      <c r="N37" s="27" t="s">
        <v>254</v>
      </c>
      <c r="O37" s="57"/>
    </row>
    <row r="38" spans="1:15">
      <c r="A38" s="67"/>
      <c r="B38" s="68"/>
      <c r="C38" s="25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3"/>
    </row>
    <row r="39" spans="1:15" ht="17.25">
      <c r="A39" s="67"/>
      <c r="B39" s="68"/>
      <c r="C39" s="25"/>
      <c r="D39" s="16" t="s">
        <v>1</v>
      </c>
      <c r="E39" s="16" t="s">
        <v>130</v>
      </c>
      <c r="F39" s="12" t="s">
        <v>203</v>
      </c>
      <c r="G39" s="16" t="s">
        <v>1</v>
      </c>
      <c r="H39" s="16" t="s">
        <v>101</v>
      </c>
      <c r="I39" s="12" t="s">
        <v>203</v>
      </c>
      <c r="J39" s="16" t="s">
        <v>1</v>
      </c>
      <c r="K39" s="16" t="s">
        <v>65</v>
      </c>
      <c r="L39" s="12" t="s">
        <v>203</v>
      </c>
      <c r="M39" s="16" t="s">
        <v>1</v>
      </c>
      <c r="N39" s="16" t="s">
        <v>26</v>
      </c>
      <c r="O39" s="12" t="s">
        <v>203</v>
      </c>
    </row>
    <row r="40" spans="1:15" ht="14.25" customHeight="1">
      <c r="A40" s="67"/>
      <c r="B40" s="68"/>
      <c r="C40" s="25"/>
      <c r="D40" s="14">
        <v>1</v>
      </c>
      <c r="E40" s="47" t="s">
        <v>129</v>
      </c>
      <c r="F40" s="44">
        <v>1</v>
      </c>
      <c r="G40" s="14">
        <v>1</v>
      </c>
      <c r="H40" s="45" t="s">
        <v>255</v>
      </c>
      <c r="I40" s="44">
        <v>1</v>
      </c>
      <c r="J40" s="14">
        <v>1</v>
      </c>
      <c r="K40" s="33" t="s">
        <v>64</v>
      </c>
      <c r="L40" s="34">
        <v>1</v>
      </c>
      <c r="M40" s="14">
        <v>1</v>
      </c>
      <c r="N40" s="33" t="s">
        <v>25</v>
      </c>
      <c r="O40" s="35">
        <v>1</v>
      </c>
    </row>
    <row r="41" spans="1:15">
      <c r="A41" s="67"/>
      <c r="B41" s="68"/>
      <c r="C41" s="25"/>
      <c r="D41" s="14">
        <v>2</v>
      </c>
      <c r="E41" s="47"/>
      <c r="F41" s="44"/>
      <c r="G41" s="14">
        <v>2</v>
      </c>
      <c r="H41" s="47"/>
      <c r="I41" s="44"/>
      <c r="J41" s="14">
        <v>2</v>
      </c>
      <c r="K41" s="33" t="s">
        <v>66</v>
      </c>
      <c r="L41" s="34">
        <v>1</v>
      </c>
      <c r="M41" s="14">
        <v>2</v>
      </c>
      <c r="N41" s="33" t="s">
        <v>27</v>
      </c>
      <c r="O41" s="35">
        <v>1</v>
      </c>
    </row>
    <row r="42" spans="1:15" ht="14.25" customHeight="1">
      <c r="A42" s="67"/>
      <c r="B42" s="68"/>
      <c r="C42" s="25"/>
      <c r="D42" s="14">
        <v>3</v>
      </c>
      <c r="E42" s="45" t="s">
        <v>256</v>
      </c>
      <c r="F42" s="44">
        <v>1</v>
      </c>
      <c r="G42" s="14">
        <v>3</v>
      </c>
      <c r="H42" s="33" t="s">
        <v>103</v>
      </c>
      <c r="I42" s="34">
        <v>1</v>
      </c>
      <c r="J42" s="14">
        <v>3</v>
      </c>
      <c r="K42" s="33" t="s">
        <v>67</v>
      </c>
      <c r="L42" s="34">
        <v>1</v>
      </c>
      <c r="M42" s="14">
        <v>3</v>
      </c>
      <c r="N42" s="33" t="s">
        <v>28</v>
      </c>
      <c r="O42" s="35">
        <v>1</v>
      </c>
    </row>
    <row r="43" spans="1:15">
      <c r="A43" s="67"/>
      <c r="B43" s="68"/>
      <c r="C43" s="25"/>
      <c r="D43" s="28">
        <v>4</v>
      </c>
      <c r="E43" s="47"/>
      <c r="F43" s="44"/>
      <c r="G43" s="14">
        <v>4</v>
      </c>
      <c r="H43" s="33" t="s">
        <v>104</v>
      </c>
      <c r="I43" s="34">
        <v>1</v>
      </c>
      <c r="J43" s="14">
        <v>4</v>
      </c>
      <c r="K43" s="33" t="s">
        <v>68</v>
      </c>
      <c r="L43" s="34">
        <v>1</v>
      </c>
      <c r="M43" s="14">
        <v>4</v>
      </c>
      <c r="N43" s="33" t="s">
        <v>29</v>
      </c>
      <c r="O43" s="35">
        <v>1</v>
      </c>
    </row>
    <row r="44" spans="1:15" ht="14.25" customHeight="1">
      <c r="A44" s="67"/>
      <c r="B44" s="68"/>
      <c r="C44" s="25"/>
      <c r="D44" s="14">
        <v>5</v>
      </c>
      <c r="E44" s="33" t="s">
        <v>133</v>
      </c>
      <c r="F44" s="34">
        <v>1</v>
      </c>
      <c r="G44" s="14">
        <v>5</v>
      </c>
      <c r="H44" s="33" t="s">
        <v>105</v>
      </c>
      <c r="I44" s="34">
        <v>1</v>
      </c>
      <c r="J44" s="14">
        <v>5</v>
      </c>
      <c r="K44" s="33" t="s">
        <v>69</v>
      </c>
      <c r="L44" s="34">
        <v>1</v>
      </c>
      <c r="M44" s="14">
        <v>5</v>
      </c>
      <c r="N44" s="45" t="s">
        <v>30</v>
      </c>
      <c r="O44" s="57">
        <v>1</v>
      </c>
    </row>
    <row r="45" spans="1:15">
      <c r="A45" s="67"/>
      <c r="B45" s="68"/>
      <c r="C45" s="25"/>
      <c r="D45" s="14">
        <v>6</v>
      </c>
      <c r="E45" s="33" t="s">
        <v>135</v>
      </c>
      <c r="F45" s="34">
        <v>1</v>
      </c>
      <c r="G45" s="14">
        <v>6</v>
      </c>
      <c r="H45" s="33" t="s">
        <v>106</v>
      </c>
      <c r="I45" s="34">
        <v>1</v>
      </c>
      <c r="J45" s="14">
        <v>6</v>
      </c>
      <c r="K45" s="33" t="s">
        <v>70</v>
      </c>
      <c r="L45" s="34">
        <v>1</v>
      </c>
      <c r="M45" s="14">
        <v>6</v>
      </c>
      <c r="N45" s="47"/>
      <c r="O45" s="57"/>
    </row>
    <row r="46" spans="1:15">
      <c r="A46" s="67"/>
      <c r="B46" s="68"/>
      <c r="C46" s="25"/>
      <c r="D46" s="14">
        <v>7</v>
      </c>
      <c r="E46" s="33" t="s">
        <v>137</v>
      </c>
      <c r="F46" s="34">
        <v>1</v>
      </c>
      <c r="G46" s="14">
        <v>7</v>
      </c>
      <c r="H46" s="33" t="s">
        <v>107</v>
      </c>
      <c r="I46" s="44">
        <v>1</v>
      </c>
      <c r="J46" s="14">
        <v>7</v>
      </c>
      <c r="K46" s="33" t="s">
        <v>71</v>
      </c>
      <c r="L46" s="34">
        <v>1</v>
      </c>
      <c r="M46" s="14">
        <v>7</v>
      </c>
      <c r="N46" s="33" t="s">
        <v>31</v>
      </c>
      <c r="O46" s="35">
        <v>1</v>
      </c>
    </row>
    <row r="47" spans="1:15" ht="14.25" customHeight="1">
      <c r="A47" s="67"/>
      <c r="B47" s="68"/>
      <c r="C47" s="25"/>
      <c r="D47" s="14">
        <v>8</v>
      </c>
      <c r="E47" s="33" t="s">
        <v>139</v>
      </c>
      <c r="F47" s="34">
        <v>1</v>
      </c>
      <c r="G47" s="14">
        <v>8</v>
      </c>
      <c r="H47" s="33" t="s">
        <v>108</v>
      </c>
      <c r="I47" s="44"/>
      <c r="J47" s="14">
        <v>8</v>
      </c>
      <c r="K47" s="33" t="s">
        <v>72</v>
      </c>
      <c r="L47" s="34">
        <v>1</v>
      </c>
      <c r="M47" s="14">
        <v>8</v>
      </c>
      <c r="N47" s="45" t="s">
        <v>257</v>
      </c>
      <c r="O47" s="57">
        <v>1</v>
      </c>
    </row>
    <row r="48" spans="1:15">
      <c r="A48" s="67"/>
      <c r="B48" s="68"/>
      <c r="C48" s="25"/>
      <c r="D48" s="14">
        <v>9</v>
      </c>
      <c r="E48" s="47" t="s">
        <v>141</v>
      </c>
      <c r="F48" s="44">
        <v>1</v>
      </c>
      <c r="G48" s="14">
        <v>9</v>
      </c>
      <c r="H48" s="33" t="s">
        <v>109</v>
      </c>
      <c r="I48" s="34">
        <v>1</v>
      </c>
      <c r="J48" s="14">
        <v>9</v>
      </c>
      <c r="K48" s="33" t="s">
        <v>73</v>
      </c>
      <c r="L48" s="34">
        <v>1</v>
      </c>
      <c r="M48" s="14">
        <v>9</v>
      </c>
      <c r="N48" s="47"/>
      <c r="O48" s="57"/>
    </row>
    <row r="49" spans="1:15">
      <c r="A49" s="67"/>
      <c r="B49" s="68"/>
      <c r="C49" s="25"/>
      <c r="D49" s="14">
        <v>10</v>
      </c>
      <c r="E49" s="47"/>
      <c r="F49" s="44"/>
      <c r="G49" s="14">
        <v>10</v>
      </c>
      <c r="H49" s="33" t="s">
        <v>110</v>
      </c>
      <c r="I49" s="34">
        <v>1</v>
      </c>
      <c r="J49" s="14">
        <v>10</v>
      </c>
      <c r="K49" s="33" t="s">
        <v>74</v>
      </c>
      <c r="L49" s="34">
        <v>1</v>
      </c>
      <c r="M49" s="14">
        <v>10</v>
      </c>
      <c r="N49" s="47"/>
      <c r="O49" s="57"/>
    </row>
    <row r="50" spans="1:15">
      <c r="A50" s="67"/>
      <c r="B50" s="68"/>
      <c r="C50" s="25"/>
      <c r="D50" s="34"/>
      <c r="E50" s="34"/>
      <c r="F50" s="34"/>
      <c r="G50" s="34"/>
      <c r="H50" s="34"/>
      <c r="I50" s="34"/>
      <c r="J50" s="34"/>
      <c r="K50" s="34"/>
      <c r="L50" s="34"/>
      <c r="M50" s="29">
        <v>11</v>
      </c>
      <c r="N50" s="47"/>
      <c r="O50" s="57"/>
    </row>
    <row r="51" spans="1: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3"/>
    </row>
    <row r="52" spans="1:15" ht="17.25">
      <c r="A52" s="11"/>
      <c r="B52" s="11"/>
      <c r="C52" s="11"/>
      <c r="D52" s="16" t="s">
        <v>1</v>
      </c>
      <c r="E52" s="16" t="s">
        <v>144</v>
      </c>
      <c r="F52" s="12" t="s">
        <v>203</v>
      </c>
      <c r="G52" s="16" t="s">
        <v>1</v>
      </c>
      <c r="H52" s="16" t="s">
        <v>112</v>
      </c>
      <c r="I52" s="12" t="s">
        <v>203</v>
      </c>
      <c r="J52" s="16" t="s">
        <v>1</v>
      </c>
      <c r="K52" s="16" t="s">
        <v>76</v>
      </c>
      <c r="L52" s="12" t="s">
        <v>203</v>
      </c>
      <c r="M52" s="16" t="s">
        <v>1</v>
      </c>
      <c r="N52" s="16" t="s">
        <v>35</v>
      </c>
      <c r="O52" s="12" t="s">
        <v>203</v>
      </c>
    </row>
    <row r="53" spans="1:15">
      <c r="A53" s="11"/>
      <c r="B53" s="11"/>
      <c r="C53" s="11"/>
      <c r="D53" s="14">
        <v>1</v>
      </c>
      <c r="E53" s="33" t="s">
        <v>143</v>
      </c>
      <c r="F53" s="34">
        <v>1</v>
      </c>
      <c r="G53" s="14">
        <v>1</v>
      </c>
      <c r="H53" s="33" t="s">
        <v>111</v>
      </c>
      <c r="I53" s="34">
        <v>1</v>
      </c>
      <c r="J53" s="14">
        <v>1</v>
      </c>
      <c r="K53" s="33" t="s">
        <v>75</v>
      </c>
      <c r="L53" s="34">
        <v>1</v>
      </c>
      <c r="M53" s="14">
        <v>1</v>
      </c>
      <c r="N53" s="33" t="s">
        <v>34</v>
      </c>
      <c r="O53" s="35">
        <v>1</v>
      </c>
    </row>
    <row r="54" spans="1:15">
      <c r="A54" s="11"/>
      <c r="B54" s="11"/>
      <c r="C54" s="11"/>
      <c r="D54" s="14">
        <v>2</v>
      </c>
      <c r="E54" s="33" t="s">
        <v>145</v>
      </c>
      <c r="F54" s="34">
        <v>1</v>
      </c>
      <c r="G54" s="14">
        <v>2</v>
      </c>
      <c r="H54" s="33" t="s">
        <v>113</v>
      </c>
      <c r="I54" s="34">
        <v>1</v>
      </c>
      <c r="J54" s="14">
        <v>2</v>
      </c>
      <c r="K54" s="33" t="s">
        <v>77</v>
      </c>
      <c r="L54" s="44">
        <v>1</v>
      </c>
      <c r="M54" s="14">
        <v>2</v>
      </c>
      <c r="N54" s="33" t="s">
        <v>36</v>
      </c>
      <c r="O54" s="35">
        <v>1</v>
      </c>
    </row>
    <row r="55" spans="1:15">
      <c r="A55" s="11"/>
      <c r="B55" s="11"/>
      <c r="C55" s="11"/>
      <c r="D55" s="14">
        <v>3</v>
      </c>
      <c r="E55" s="33" t="s">
        <v>146</v>
      </c>
      <c r="F55" s="44">
        <v>1</v>
      </c>
      <c r="G55" s="14">
        <v>3</v>
      </c>
      <c r="H55" s="47" t="s">
        <v>114</v>
      </c>
      <c r="I55" s="44">
        <v>1</v>
      </c>
      <c r="J55" s="14">
        <v>3</v>
      </c>
      <c r="K55" s="33" t="s">
        <v>78</v>
      </c>
      <c r="L55" s="44"/>
      <c r="M55" s="14">
        <v>3</v>
      </c>
      <c r="N55" s="33" t="s">
        <v>37</v>
      </c>
      <c r="O55" s="35">
        <v>1</v>
      </c>
    </row>
    <row r="56" spans="1:15">
      <c r="A56" s="11"/>
      <c r="B56" s="11"/>
      <c r="C56" s="11"/>
      <c r="D56" s="14">
        <v>4</v>
      </c>
      <c r="E56" s="33" t="s">
        <v>147</v>
      </c>
      <c r="F56" s="44"/>
      <c r="G56" s="14">
        <v>4</v>
      </c>
      <c r="H56" s="47"/>
      <c r="I56" s="44"/>
      <c r="J56" s="14">
        <v>4</v>
      </c>
      <c r="K56" s="33" t="s">
        <v>79</v>
      </c>
      <c r="L56" s="44">
        <v>1</v>
      </c>
      <c r="M56" s="14">
        <v>4</v>
      </c>
      <c r="N56" s="33" t="s">
        <v>38</v>
      </c>
      <c r="O56" s="35">
        <v>1</v>
      </c>
    </row>
    <row r="57" spans="1:15">
      <c r="A57" s="11"/>
      <c r="B57" s="11"/>
      <c r="C57" s="11"/>
      <c r="D57" s="14">
        <v>5</v>
      </c>
      <c r="E57" s="33" t="s">
        <v>148</v>
      </c>
      <c r="F57" s="34">
        <v>1</v>
      </c>
      <c r="G57" s="14">
        <v>5</v>
      </c>
      <c r="H57" s="33" t="s">
        <v>116</v>
      </c>
      <c r="I57" s="34">
        <v>1</v>
      </c>
      <c r="J57" s="14">
        <v>5</v>
      </c>
      <c r="K57" s="33" t="s">
        <v>80</v>
      </c>
      <c r="L57" s="44"/>
      <c r="M57" s="14">
        <v>5</v>
      </c>
      <c r="N57" s="33" t="s">
        <v>39</v>
      </c>
      <c r="O57" s="35">
        <v>1</v>
      </c>
    </row>
    <row r="58" spans="1:15">
      <c r="A58" s="11"/>
      <c r="B58" s="11"/>
      <c r="C58" s="11"/>
      <c r="D58" s="14">
        <v>6</v>
      </c>
      <c r="E58" s="33" t="s">
        <v>149</v>
      </c>
      <c r="F58" s="34">
        <v>1</v>
      </c>
      <c r="G58" s="14">
        <v>6</v>
      </c>
      <c r="H58" s="47" t="s">
        <v>117</v>
      </c>
      <c r="I58" s="44">
        <v>1</v>
      </c>
      <c r="J58" s="14">
        <v>6</v>
      </c>
      <c r="K58" s="33" t="s">
        <v>81</v>
      </c>
      <c r="L58" s="44">
        <v>1</v>
      </c>
      <c r="M58" s="14">
        <v>6</v>
      </c>
      <c r="N58" s="33" t="s">
        <v>40</v>
      </c>
      <c r="O58" s="35">
        <v>1</v>
      </c>
    </row>
    <row r="59" spans="1:15">
      <c r="A59" s="11"/>
      <c r="B59" s="11"/>
      <c r="C59" s="11"/>
      <c r="D59" s="14">
        <v>7</v>
      </c>
      <c r="E59" s="33" t="s">
        <v>150</v>
      </c>
      <c r="F59" s="34">
        <v>1</v>
      </c>
      <c r="G59" s="14">
        <v>7</v>
      </c>
      <c r="H59" s="47"/>
      <c r="I59" s="44"/>
      <c r="J59" s="14">
        <v>7</v>
      </c>
      <c r="K59" s="33" t="s">
        <v>82</v>
      </c>
      <c r="L59" s="44"/>
      <c r="M59" s="14">
        <v>7</v>
      </c>
      <c r="N59" s="33" t="s">
        <v>41</v>
      </c>
      <c r="O59" s="35">
        <v>1</v>
      </c>
    </row>
    <row r="60" spans="1:15">
      <c r="A60" s="11"/>
      <c r="B60" s="11"/>
      <c r="C60" s="11"/>
      <c r="D60" s="14">
        <v>8</v>
      </c>
      <c r="E60" s="33" t="s">
        <v>151</v>
      </c>
      <c r="F60" s="34">
        <v>1</v>
      </c>
      <c r="G60" s="14">
        <v>8</v>
      </c>
      <c r="H60" s="33" t="s">
        <v>119</v>
      </c>
      <c r="I60" s="34">
        <v>1</v>
      </c>
      <c r="J60" s="14">
        <v>8</v>
      </c>
      <c r="K60" s="33" t="s">
        <v>83</v>
      </c>
      <c r="L60" s="34">
        <v>1</v>
      </c>
      <c r="M60" s="14">
        <v>8</v>
      </c>
      <c r="N60" s="33" t="s">
        <v>42</v>
      </c>
      <c r="O60" s="35">
        <v>1</v>
      </c>
    </row>
    <row r="61" spans="1:15">
      <c r="A61" s="11"/>
      <c r="B61" s="11"/>
      <c r="C61" s="11"/>
      <c r="D61" s="14">
        <v>9</v>
      </c>
      <c r="E61" s="33" t="s">
        <v>152</v>
      </c>
      <c r="F61" s="34">
        <v>1</v>
      </c>
      <c r="G61" s="14">
        <v>9</v>
      </c>
      <c r="H61" s="33" t="s">
        <v>120</v>
      </c>
      <c r="I61" s="34">
        <v>1</v>
      </c>
      <c r="J61" s="14">
        <v>9</v>
      </c>
      <c r="K61" s="33" t="s">
        <v>84</v>
      </c>
      <c r="L61" s="44">
        <v>1</v>
      </c>
      <c r="M61" s="14">
        <v>9</v>
      </c>
      <c r="N61" s="33" t="s">
        <v>43</v>
      </c>
      <c r="O61" s="35">
        <v>1</v>
      </c>
    </row>
    <row r="62" spans="1:15">
      <c r="A62" s="11"/>
      <c r="B62" s="11"/>
      <c r="C62" s="11"/>
      <c r="D62" s="14">
        <v>10</v>
      </c>
      <c r="E62" s="33" t="s">
        <v>153</v>
      </c>
      <c r="F62" s="34">
        <v>1</v>
      </c>
      <c r="G62" s="14">
        <v>10</v>
      </c>
      <c r="H62" s="33" t="s">
        <v>121</v>
      </c>
      <c r="I62" s="34">
        <v>1</v>
      </c>
      <c r="J62" s="14">
        <v>10</v>
      </c>
      <c r="K62" s="33" t="s">
        <v>85</v>
      </c>
      <c r="L62" s="44"/>
      <c r="M62" s="14">
        <v>10</v>
      </c>
      <c r="N62" s="30"/>
      <c r="O62" s="35"/>
    </row>
    <row r="63" spans="1:15">
      <c r="A63" s="11"/>
      <c r="B63" s="11"/>
      <c r="C63" s="13"/>
      <c r="D63" s="11"/>
      <c r="E63" s="11"/>
      <c r="F63" s="13"/>
      <c r="G63" s="11"/>
      <c r="H63" s="11"/>
      <c r="I63" s="13"/>
      <c r="J63" s="11"/>
      <c r="K63" s="11"/>
      <c r="L63" s="13"/>
      <c r="M63" s="11"/>
      <c r="N63" s="11"/>
      <c r="O63" s="13"/>
    </row>
    <row r="64" spans="1: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3"/>
    </row>
  </sheetData>
  <mergeCells count="88">
    <mergeCell ref="H58:H59"/>
    <mergeCell ref="I58:I59"/>
    <mergeCell ref="L58:L59"/>
    <mergeCell ref="L61:L62"/>
    <mergeCell ref="E48:E49"/>
    <mergeCell ref="F48:F49"/>
    <mergeCell ref="L54:L55"/>
    <mergeCell ref="F55:F56"/>
    <mergeCell ref="H55:H56"/>
    <mergeCell ref="I55:I56"/>
    <mergeCell ref="L56:L57"/>
    <mergeCell ref="A44:B44"/>
    <mergeCell ref="N44:N45"/>
    <mergeCell ref="O44:O45"/>
    <mergeCell ref="A45:B45"/>
    <mergeCell ref="A46:B46"/>
    <mergeCell ref="I46:I47"/>
    <mergeCell ref="A47:B47"/>
    <mergeCell ref="N47:N50"/>
    <mergeCell ref="O47:O50"/>
    <mergeCell ref="A48:B48"/>
    <mergeCell ref="A49:B49"/>
    <mergeCell ref="A50:B50"/>
    <mergeCell ref="I40:I41"/>
    <mergeCell ref="A41:B41"/>
    <mergeCell ref="A42:B42"/>
    <mergeCell ref="E42:E43"/>
    <mergeCell ref="F42:F43"/>
    <mergeCell ref="A43:B43"/>
    <mergeCell ref="H40:H41"/>
    <mergeCell ref="A38:B38"/>
    <mergeCell ref="A39:B39"/>
    <mergeCell ref="A40:B40"/>
    <mergeCell ref="E40:E41"/>
    <mergeCell ref="F40:F41"/>
    <mergeCell ref="N33:N34"/>
    <mergeCell ref="O33:O34"/>
    <mergeCell ref="A34:C34"/>
    <mergeCell ref="K34:K35"/>
    <mergeCell ref="L34:L35"/>
    <mergeCell ref="A35:C35"/>
    <mergeCell ref="I35:I36"/>
    <mergeCell ref="A36:B36"/>
    <mergeCell ref="O36:O37"/>
    <mergeCell ref="A37:B37"/>
    <mergeCell ref="E31:E32"/>
    <mergeCell ref="F31:F32"/>
    <mergeCell ref="K31:K33"/>
    <mergeCell ref="L31:L33"/>
    <mergeCell ref="A33:C33"/>
    <mergeCell ref="E33:E37"/>
    <mergeCell ref="F33:F37"/>
    <mergeCell ref="H33:H34"/>
    <mergeCell ref="I33:I34"/>
    <mergeCell ref="N28:N29"/>
    <mergeCell ref="O28:O29"/>
    <mergeCell ref="F29:F30"/>
    <mergeCell ref="K29:K30"/>
    <mergeCell ref="L29:L30"/>
    <mergeCell ref="N30:N31"/>
    <mergeCell ref="O30:O31"/>
    <mergeCell ref="I23:I25"/>
    <mergeCell ref="L23:L25"/>
    <mergeCell ref="H24:H25"/>
    <mergeCell ref="A27:C27"/>
    <mergeCell ref="H28:H30"/>
    <mergeCell ref="I28:I30"/>
    <mergeCell ref="O16:O20"/>
    <mergeCell ref="B17:B20"/>
    <mergeCell ref="C17:C20"/>
    <mergeCell ref="K18:K19"/>
    <mergeCell ref="L18:L19"/>
    <mergeCell ref="H20:H22"/>
    <mergeCell ref="I20:I22"/>
    <mergeCell ref="K20:K22"/>
    <mergeCell ref="L20:L22"/>
    <mergeCell ref="B21:B25"/>
    <mergeCell ref="N16:N20"/>
    <mergeCell ref="C21:C25"/>
    <mergeCell ref="E21:E25"/>
    <mergeCell ref="F21:F25"/>
    <mergeCell ref="N21:N24"/>
    <mergeCell ref="O21:O24"/>
    <mergeCell ref="J2:J13"/>
    <mergeCell ref="E16:E20"/>
    <mergeCell ref="F16:F20"/>
    <mergeCell ref="H16:H19"/>
    <mergeCell ref="I16:I19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2025-04-15T14:04:00Z</dcterms:created>
  <dcterms:modified xsi:type="dcterms:W3CDTF">2025-04-18T17:40:22Z</dcterms:modified>
  <cp:category/>
  <cp:contentStatus/>
</cp:coreProperties>
</file>