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edeiros\Desktop\ERIKA\Erika\Cursos\Excel AI\Projetos\Projeto 2\"/>
    </mc:Choice>
  </mc:AlternateContent>
  <bookViews>
    <workbookView xWindow="0" yWindow="0" windowWidth="20490" windowHeight="7155" tabRatio="0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C7" i="2"/>
</calcChain>
</file>

<file path=xl/sharedStrings.xml><?xml version="1.0" encoding="utf-8"?>
<sst xmlns="http://schemas.openxmlformats.org/spreadsheetml/2006/main" count="133" uniqueCount="96">
  <si>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</si>
  <si>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</si>
  <si>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</si>
  <si>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</si>
  <si>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</si>
  <si>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</si>
  <si>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</si>
  <si>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</si>
  <si>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</si>
  <si>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</si>
  <si>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</si>
  <si>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</si>
  <si>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</si>
  <si>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</si>
  <si>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TITULAR</t>
  </si>
  <si>
    <t>Preencher abaixo os dados da sua Pessoa Física</t>
  </si>
  <si>
    <t>SIM</t>
  </si>
  <si>
    <t>NÃO</t>
  </si>
  <si>
    <t>MARIA CLARA SILVA</t>
  </si>
  <si>
    <t>mcs@yas.com.br</t>
  </si>
  <si>
    <t>Rua Ana Jasmin, nº 44</t>
  </si>
  <si>
    <t>ANTONIO SILVA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</si>
  <si>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</si>
  <si>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</si>
  <si>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</si>
  <si>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</si>
  <si>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</si>
  <si>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</si>
  <si>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</si>
  <si>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</si>
  <si>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</si>
  <si>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</si>
  <si>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</si>
  <si>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</si>
  <si>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</si>
  <si>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</si>
  <si>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</si>
  <si>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</si>
  <si>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</si>
  <si>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</si>
  <si>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</si>
  <si>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</si>
  <si>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</si>
  <si>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</si>
  <si>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</si>
  <si>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</si>
  <si>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</si>
  <si>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</si>
  <si>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</si>
  <si>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</si>
  <si>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</si>
  <si>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</si>
  <si>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</si>
  <si>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</si>
  <si>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</si>
  <si>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</si>
  <si>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</si>
  <si>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</si>
  <si>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</si>
  <si>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</si>
  <si>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</si>
  <si>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</si>
  <si>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</si>
  <si>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</si>
  <si>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</si>
  <si>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</si>
  <si>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</si>
  <si>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</si>
  <si>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</si>
  <si>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</si>
  <si>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</si>
  <si>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</si>
  <si>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</si>
  <si>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</si>
  <si>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</si>
  <si>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</si>
  <si>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informe_xp_invest_2025.pdf</t>
  </si>
  <si>
    <t>1º Banco</t>
  </si>
  <si>
    <t>2º Banco</t>
  </si>
  <si>
    <t>3º Banco</t>
  </si>
  <si>
    <t>informe_santander_2025.pdf</t>
  </si>
  <si>
    <t>informe_btg_2025.pdf</t>
  </si>
  <si>
    <t>TOTAL</t>
  </si>
  <si>
    <t>3. NOTAS BANCÁRIAS OU EXTRATO DE HOLERITES</t>
  </si>
  <si>
    <t>Informar todos os valores de entradas de cada mês (Receitas)</t>
  </si>
  <si>
    <t>DATA</t>
  </si>
  <si>
    <t>CATEGORIA</t>
  </si>
  <si>
    <t>VALOR</t>
  </si>
  <si>
    <t>HOLERITE</t>
  </si>
  <si>
    <t>FREELANCE</t>
  </si>
  <si>
    <t>NOTA FISCAL</t>
  </si>
  <si>
    <t>TOTAL 2025</t>
  </si>
  <si>
    <t>RENDIMENTOS</t>
  </si>
  <si>
    <t>2. INFORMES</t>
  </si>
  <si>
    <t>Preencher abaixo os dados das contas bancárias vinculadas ao seu CPF</t>
  </si>
  <si>
    <t>ENTRADAS (Receitas)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</si>
</sst>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&quot;.&quot;000&quot;.&quot;000&quot;-&quot;00"/>
    <numFmt numFmtId="165" formatCode="00000\-000"/>
    <numFmt numFmtId="166" formatCode="&quot;(&quot;00&quot;)&quot;\ 0\ 0000&quot;-&quot;0000"/>
    <numFmt numFmtId="167" formatCode="&quot;(&quot;00&quot;)&quot;\ 0000&quot;-&quot;0000"/>
    <numFmt numFmtId="169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Segoe UI Semilight"/>
      <family val="2"/>
    </font>
    <font>
      <sz val="11"/>
      <color rgb="FF9C6500"/>
      <name val="Segoe UI Semilight"/>
      <family val="2"/>
    </font>
    <font>
      <b/>
      <sz val="15"/>
      <color rgb="FF7030A0"/>
      <name val="Segoe UI"/>
      <family val="2"/>
    </font>
    <font>
      <i/>
      <sz val="11"/>
      <color rgb="FF7030A0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Semilight"/>
      <family val="2"/>
    </font>
    <font>
      <b/>
      <sz val="11"/>
      <color theme="0"/>
      <name val="Calibri"/>
      <family val="2"/>
      <scheme val="minor"/>
    </font>
    <font>
      <sz val="10"/>
      <color theme="0" tint="-0.499984740745262"/>
      <name val="Segoe UI Semilight"/>
      <family val="2"/>
    </font>
    <font>
      <b/>
      <sz val="12"/>
      <color rgb="FF7030A0"/>
      <name val="Segoe UI Semilight"/>
      <family val="2"/>
    </font>
    <font>
      <b/>
      <sz val="14"/>
      <color rgb="FF9C6500"/>
      <name val="Segoe UI Semilight"/>
      <family val="2"/>
    </font>
    <font>
      <sz val="12"/>
      <color theme="0"/>
      <name val="Calibri"/>
      <family val="2"/>
      <scheme val="minor"/>
    </font>
    <font>
      <b/>
      <i/>
      <sz val="14"/>
      <color theme="0"/>
      <name val="Segoe UI"/>
      <family val="2"/>
    </font>
    <font>
      <b/>
      <i/>
      <sz val="14"/>
      <color rgb="FF7030A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3B3B3B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/>
      <bottom style="thick">
        <color rgb="FFDC02D2"/>
      </bottom>
      <diagonal/>
    </border>
    <border>
      <left/>
      <right/>
      <top style="thick">
        <color rgb="FFDC02D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5" fillId="0" borderId="5" xfId="1" applyFont="1" applyBorder="1"/>
    <xf numFmtId="0" fontId="1" fillId="0" borderId="5" xfId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6" fillId="4" borderId="6" xfId="0" applyFont="1" applyFill="1" applyBorder="1" applyAlignment="1">
      <alignment horizontal="left" vertical="center" indent="3"/>
    </xf>
    <xf numFmtId="0" fontId="0" fillId="0" borderId="0" xfId="0"/>
    <xf numFmtId="0" fontId="9" fillId="5" borderId="7" xfId="0" applyFont="1" applyFill="1" applyBorder="1"/>
    <xf numFmtId="0" fontId="0" fillId="0" borderId="8" xfId="0" applyBorder="1"/>
    <xf numFmtId="0" fontId="0" fillId="0" borderId="9" xfId="0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9" fontId="12" fillId="3" borderId="0" xfId="2" applyNumberFormat="1" applyFont="1" applyAlignment="1">
      <alignment horizontal="center" vertical="center"/>
    </xf>
    <xf numFmtId="0" fontId="12" fillId="3" borderId="0" xfId="2" applyFont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9" fontId="17" fillId="0" borderId="0" xfId="0" applyNumberFormat="1" applyFont="1" applyAlignment="1">
      <alignment horizontal="center"/>
    </xf>
    <xf numFmtId="0" fontId="4" fillId="3" borderId="2" xfId="2" applyFont="1" applyBorder="1" applyAlignment="1" applyProtection="1">
      <alignment horizontal="left"/>
      <protection locked="0"/>
    </xf>
    <xf numFmtId="164" fontId="4" fillId="3" borderId="3" xfId="2" applyNumberFormat="1" applyFont="1" applyBorder="1" applyAlignment="1" applyProtection="1">
      <alignment horizontal="left"/>
      <protection locked="0"/>
    </xf>
    <xf numFmtId="0" fontId="4" fillId="3" borderId="3" xfId="2" applyFont="1" applyBorder="1" applyAlignment="1" applyProtection="1">
      <alignment horizontal="left"/>
      <protection locked="0"/>
    </xf>
    <xf numFmtId="165" fontId="4" fillId="3" borderId="3" xfId="2" applyNumberFormat="1" applyFont="1" applyBorder="1" applyAlignment="1" applyProtection="1">
      <alignment horizontal="left"/>
      <protection locked="0"/>
    </xf>
    <xf numFmtId="167" fontId="4" fillId="3" borderId="3" xfId="2" applyNumberFormat="1" applyFont="1" applyBorder="1" applyAlignment="1" applyProtection="1">
      <alignment horizontal="left"/>
      <protection locked="0"/>
    </xf>
    <xf numFmtId="166" fontId="4" fillId="3" borderId="3" xfId="2" applyNumberFormat="1" applyFont="1" applyBorder="1" applyAlignment="1" applyProtection="1">
      <alignment horizontal="left"/>
      <protection locked="0"/>
    </xf>
    <xf numFmtId="0" fontId="8" fillId="3" borderId="3" xfId="3" applyFont="1" applyFill="1" applyBorder="1" applyAlignment="1" applyProtection="1">
      <alignment horizontal="left"/>
      <protection locked="0"/>
    </xf>
    <xf numFmtId="0" fontId="4" fillId="3" borderId="4" xfId="2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9" fontId="4" fillId="3" borderId="2" xfId="2" applyNumberFormat="1" applyFont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14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169" fontId="16" fillId="0" borderId="0" xfId="0" applyNumberFormat="1" applyFont="1" applyFill="1" applyBorder="1" applyAlignment="1" applyProtection="1">
      <alignment horizontal="center"/>
      <protection locked="0"/>
    </xf>
    <xf numFmtId="14" fontId="16" fillId="0" borderId="0" xfId="0" applyNumberFormat="1" applyFont="1" applyAlignment="1" applyProtection="1">
      <alignment horizontal="center" vertical="center"/>
      <protection locked="0"/>
    </xf>
    <xf numFmtId="169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9" formatCode="&quot;R$&quot;\ #,##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</dxf>
    <dxf>
      <font>
        <color rgb="FF7030A0"/>
      </font>
      <fill>
        <patternFill patternType="solid">
          <fgColor rgb="FFFFCCFF"/>
          <bgColor rgb="FFFFC1FF"/>
        </patternFill>
      </fill>
    </dxf>
    <dxf>
      <font>
        <color rgb="FF7030A0"/>
      </font>
      <fill>
        <patternFill patternType="solid">
          <fgColor rgb="FFFFCCFF"/>
          <bgColor rgb="FFFFE1FF"/>
        </patternFill>
      </fill>
    </dxf>
    <dxf>
      <font>
        <color rgb="FF7030A0"/>
      </font>
      <border>
        <left style="thin">
          <color rgb="FFCC00FF"/>
        </left>
        <right style="thin">
          <color rgb="FFCC00FF"/>
        </right>
        <top style="thin">
          <color rgb="FFCC00FF"/>
        </top>
        <bottom style="thin">
          <color rgb="FFCC00FF"/>
        </bottom>
        <vertical style="thin">
          <color rgb="FFCC00FF"/>
        </vertical>
        <horizontal style="thin">
          <color rgb="FFCC00FF"/>
        </horizontal>
      </border>
    </dxf>
    <dxf>
      <font>
        <b/>
        <i val="0"/>
        <color rgb="FF7030A0"/>
      </font>
      <fill>
        <patternFill patternType="solid">
          <bgColor rgb="FFCC00CC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Estilo de Tabela 1" defaultPivotStyle="PivotStyleLight16">
    <tableStyle name="Estilo de Tabela 1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</tableStyles>
  <colors>
    <mruColors>
      <color rgb="FFFFC1FF"/>
      <color rgb="FFFFE1FF"/>
      <color rgb="FFDC02D2"/>
      <color rgb="FFCC00CC"/>
      <color rgb="FFFF99FF"/>
      <color rgb="FFFFCCFF"/>
      <color rgb="FFFF97FF"/>
      <color rgb="FFCC00FF"/>
      <color rgb="FFA5078E"/>
      <color rgb="FFFF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kagome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kagomes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kagomes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436312</xdr:colOff>
      <xdr:row>2</xdr:row>
      <xdr:rowOff>268164</xdr:rowOff>
    </xdr:from>
    <xdr:to>
      <xdr:col>0</xdr:col>
      <xdr:colOff>1516312</xdr:colOff>
      <xdr:row>7</xdr:row>
      <xdr:rowOff>205164</xdr:rowOff>
    </xdr:to>
    <xdr:pic>
      <xdr:nvPicPr>
        <xdr:cNvPr id="4" name="Imagem 3" descr="Leão - ícones de animais grá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312" y="649164"/>
          <a:ext cx="1080000" cy="1080000"/>
        </a:xfrm>
        <a:prstGeom prst="rect">
          <a:avLst/>
        </a:prstGeom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180976</xdr:rowOff>
    </xdr:from>
    <xdr:to>
      <xdr:col>1</xdr:col>
      <xdr:colOff>0</xdr:colOff>
      <xdr:row>2</xdr:row>
      <xdr:rowOff>104776</xdr:rowOff>
    </xdr:to>
    <xdr:sp macro="" textlink="">
      <xdr:nvSpPr>
        <xdr:cNvPr id="5" name="Retângulo 4"/>
        <xdr:cNvSpPr>
          <a:spLocks noChangeAspect="1"/>
        </xdr:cNvSpPr>
      </xdr:nvSpPr>
      <xdr:spPr>
        <a:xfrm>
          <a:off x="0" y="180976"/>
          <a:ext cx="1952625" cy="304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100000">
                    <a:srgbClr val="7030A0"/>
                  </a:gs>
                  <a:gs pos="49000">
                    <a:srgbClr val="DC02D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90487</xdr:colOff>
      <xdr:row>8</xdr:row>
      <xdr:rowOff>159001</xdr:rowOff>
    </xdr:from>
    <xdr:to>
      <xdr:col>0</xdr:col>
      <xdr:colOff>1862137</xdr:colOff>
      <xdr:row>10</xdr:row>
      <xdr:rowOff>44701</xdr:rowOff>
    </xdr:to>
    <xdr:sp macro="" textlink="">
      <xdr:nvSpPr>
        <xdr:cNvPr id="2" name="Retângulo de cantos arredondados 1">
          <a:hlinkClick xmlns:r="http://schemas.openxmlformats.org/officeDocument/2006/relationships" r:id="rId2"/>
        </xdr:cNvPr>
        <xdr:cNvSpPr/>
      </xdr:nvSpPr>
      <xdr:spPr>
        <a:xfrm>
          <a:off x="90487" y="1892551"/>
          <a:ext cx="1771650" cy="304800"/>
        </a:xfrm>
        <a:prstGeom prst="roundRect">
          <a:avLst>
            <a:gd name="adj" fmla="val 50000"/>
          </a:avLst>
        </a:prstGeom>
        <a:gradFill>
          <a:gsLst>
            <a:gs pos="100000">
              <a:srgbClr val="7030A0">
                <a:alpha val="80000"/>
                <a:lumMod val="70000"/>
                <a:lumOff val="30000"/>
              </a:srgbClr>
            </a:gs>
            <a:gs pos="0">
              <a:srgbClr val="DC02D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10</xdr:row>
      <xdr:rowOff>208088</xdr:rowOff>
    </xdr:from>
    <xdr:to>
      <xdr:col>0</xdr:col>
      <xdr:colOff>1862137</xdr:colOff>
      <xdr:row>12</xdr:row>
      <xdr:rowOff>93788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90487" y="2360738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13</xdr:row>
      <xdr:rowOff>47626</xdr:rowOff>
    </xdr:from>
    <xdr:to>
      <xdr:col>0</xdr:col>
      <xdr:colOff>1862137</xdr:colOff>
      <xdr:row>14</xdr:row>
      <xdr:rowOff>142876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90487" y="2828926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76200</xdr:rowOff>
    </xdr:from>
    <xdr:to>
      <xdr:col>1</xdr:col>
      <xdr:colOff>0</xdr:colOff>
      <xdr:row>19</xdr:row>
      <xdr:rowOff>0</xdr:rowOff>
    </xdr:to>
    <xdr:sp macro="" textlink="">
      <xdr:nvSpPr>
        <xdr:cNvPr id="3" name="Retângulo 2"/>
        <xdr:cNvSpPr/>
      </xdr:nvSpPr>
      <xdr:spPr>
        <a:xfrm>
          <a:off x="0" y="3276600"/>
          <a:ext cx="1952625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DIO </a:t>
          </a:r>
        </a:p>
        <a:p>
          <a:pPr algn="ctr"/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ERIKA (</a:t>
          </a:r>
          <a:r>
            <a:rPr lang="pt-BR" sz="1100" baseline="0">
              <a:solidFill>
                <a:srgbClr val="DC02D2"/>
              </a:solidFill>
            </a:rPr>
            <a:t>✿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◡‿◡)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47625</xdr:rowOff>
    </xdr:from>
    <xdr:to>
      <xdr:col>0</xdr:col>
      <xdr:colOff>1857375</xdr:colOff>
      <xdr:row>16</xdr:row>
      <xdr:rowOff>47625</xdr:rowOff>
    </xdr:to>
    <xdr:cxnSp macro="">
      <xdr:nvCxnSpPr>
        <xdr:cNvPr id="11" name="Conector reto 10"/>
        <xdr:cNvCxnSpPr/>
      </xdr:nvCxnSpPr>
      <xdr:spPr>
        <a:xfrm>
          <a:off x="95250" y="3457575"/>
          <a:ext cx="1762125" cy="0"/>
        </a:xfrm>
        <a:prstGeom prst="line">
          <a:avLst/>
        </a:prstGeom>
        <a:ln w="19050">
          <a:solidFill>
            <a:srgbClr val="A5078E"/>
          </a:solidFill>
          <a:prstDash val="soli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95250</xdr:rowOff>
    </xdr:to>
    <xdr:sp macro="" textlink="">
      <xdr:nvSpPr>
        <xdr:cNvPr id="1025" name="AutoShape 1" descr="Linkedin - ícones de mídia social grátis"/>
        <xdr:cNvSpPr>
          <a:spLocks noChangeAspect="1" noChangeArrowheads="1"/>
        </xdr:cNvSpPr>
      </xdr:nvSpPr>
      <xdr:spPr bwMode="auto">
        <a:xfrm>
          <a:off x="19526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190500</xdr:colOff>
      <xdr:row>16</xdr:row>
      <xdr:rowOff>120650</xdr:rowOff>
    </xdr:from>
    <xdr:to>
      <xdr:col>0</xdr:col>
      <xdr:colOff>442500</xdr:colOff>
      <xdr:row>17</xdr:row>
      <xdr:rowOff>163100</xdr:rowOff>
    </xdr:to>
    <xdr:pic>
      <xdr:nvPicPr>
        <xdr:cNvPr id="15" name="icon_link" descr="Linkedin - ícones de mídia social gráti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530600"/>
          <a:ext cx="252000" cy="25200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20</xdr:row>
      <xdr:rowOff>123825</xdr:rowOff>
    </xdr:from>
    <xdr:to>
      <xdr:col>3</xdr:col>
      <xdr:colOff>3019425</xdr:colOff>
      <xdr:row>22</xdr:row>
      <xdr:rowOff>19050</xdr:rowOff>
    </xdr:to>
    <xdr:sp macro="" textlink="">
      <xdr:nvSpPr>
        <xdr:cNvPr id="17" name="Retângulo 16">
          <a:hlinkClick xmlns:r="http://schemas.openxmlformats.org/officeDocument/2006/relationships" r:id="rId7"/>
        </xdr:cNvPr>
        <xdr:cNvSpPr/>
      </xdr:nvSpPr>
      <xdr:spPr>
        <a:xfrm>
          <a:off x="5638800" y="4352925"/>
          <a:ext cx="2990850" cy="276225"/>
        </a:xfrm>
        <a:prstGeom prst="rect">
          <a:avLst/>
        </a:prstGeom>
        <a:solidFill>
          <a:srgbClr val="A5078E">
            <a:alpha val="70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1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</a:t>
          </a:r>
          <a:r>
            <a:rPr lang="pt-BR" sz="11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&gt;&gt;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436312</xdr:colOff>
      <xdr:row>2</xdr:row>
      <xdr:rowOff>268164</xdr:rowOff>
    </xdr:from>
    <xdr:to>
      <xdr:col>0</xdr:col>
      <xdr:colOff>1516312</xdr:colOff>
      <xdr:row>7</xdr:row>
      <xdr:rowOff>148014</xdr:rowOff>
    </xdr:to>
    <xdr:pic>
      <xdr:nvPicPr>
        <xdr:cNvPr id="2" name="Imagem 1" descr="Leão - ícones de animais grá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312" y="649164"/>
          <a:ext cx="1080000" cy="1080000"/>
        </a:xfrm>
        <a:prstGeom prst="rect">
          <a:avLst/>
        </a:prstGeom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180976</xdr:rowOff>
    </xdr:from>
    <xdr:to>
      <xdr:col>1</xdr:col>
      <xdr:colOff>0</xdr:colOff>
      <xdr:row>2</xdr:row>
      <xdr:rowOff>104776</xdr:rowOff>
    </xdr:to>
    <xdr:sp macro="" textlink="">
      <xdr:nvSpPr>
        <xdr:cNvPr id="3" name="Retângulo 2"/>
        <xdr:cNvSpPr>
          <a:spLocks noChangeAspect="1"/>
        </xdr:cNvSpPr>
      </xdr:nvSpPr>
      <xdr:spPr>
        <a:xfrm>
          <a:off x="0" y="180976"/>
          <a:ext cx="1952625" cy="304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100000">
                    <a:srgbClr val="7030A0"/>
                  </a:gs>
                  <a:gs pos="49000">
                    <a:srgbClr val="DC02D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90487</xdr:colOff>
      <xdr:row>8</xdr:row>
      <xdr:rowOff>120901</xdr:rowOff>
    </xdr:from>
    <xdr:to>
      <xdr:col>0</xdr:col>
      <xdr:colOff>1862137</xdr:colOff>
      <xdr:row>10</xdr:row>
      <xdr:rowOff>25651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0487" y="1892551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10</xdr:row>
      <xdr:rowOff>189038</xdr:rowOff>
    </xdr:from>
    <xdr:to>
      <xdr:col>0</xdr:col>
      <xdr:colOff>1862137</xdr:colOff>
      <xdr:row>12</xdr:row>
      <xdr:rowOff>74738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90487" y="2360738"/>
          <a:ext cx="1771650" cy="304800"/>
        </a:xfrm>
        <a:prstGeom prst="roundRect">
          <a:avLst>
            <a:gd name="adj" fmla="val 50000"/>
          </a:avLst>
        </a:prstGeom>
        <a:gradFill>
          <a:gsLst>
            <a:gs pos="100000">
              <a:srgbClr val="7030A0">
                <a:alpha val="80000"/>
                <a:lumMod val="70000"/>
                <a:lumOff val="30000"/>
              </a:srgbClr>
            </a:gs>
            <a:gs pos="0">
              <a:srgbClr val="DC02D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13</xdr:row>
      <xdr:rowOff>47626</xdr:rowOff>
    </xdr:from>
    <xdr:to>
      <xdr:col>0</xdr:col>
      <xdr:colOff>1862137</xdr:colOff>
      <xdr:row>14</xdr:row>
      <xdr:rowOff>161926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90487" y="2828926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95250</xdr:rowOff>
    </xdr:from>
    <xdr:to>
      <xdr:col>1</xdr:col>
      <xdr:colOff>0</xdr:colOff>
      <xdr:row>19</xdr:row>
      <xdr:rowOff>57150</xdr:rowOff>
    </xdr:to>
    <xdr:sp macro="" textlink="">
      <xdr:nvSpPr>
        <xdr:cNvPr id="7" name="Retângulo 6"/>
        <xdr:cNvSpPr/>
      </xdr:nvSpPr>
      <xdr:spPr>
        <a:xfrm>
          <a:off x="0" y="3276600"/>
          <a:ext cx="1952625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DIO </a:t>
          </a:r>
        </a:p>
        <a:p>
          <a:pPr algn="ctr"/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ERIKA (</a:t>
          </a:r>
          <a:r>
            <a:rPr lang="pt-BR" sz="1100" baseline="0">
              <a:solidFill>
                <a:srgbClr val="DC02D2"/>
              </a:solidFill>
            </a:rPr>
            <a:t>✿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◡‿◡)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66675</xdr:rowOff>
    </xdr:from>
    <xdr:to>
      <xdr:col>0</xdr:col>
      <xdr:colOff>1857375</xdr:colOff>
      <xdr:row>16</xdr:row>
      <xdr:rowOff>66675</xdr:rowOff>
    </xdr:to>
    <xdr:cxnSp macro="">
      <xdr:nvCxnSpPr>
        <xdr:cNvPr id="8" name="Conector reto 7"/>
        <xdr:cNvCxnSpPr/>
      </xdr:nvCxnSpPr>
      <xdr:spPr>
        <a:xfrm>
          <a:off x="95250" y="3457575"/>
          <a:ext cx="1762125" cy="0"/>
        </a:xfrm>
        <a:prstGeom prst="line">
          <a:avLst/>
        </a:prstGeom>
        <a:ln w="19050">
          <a:solidFill>
            <a:srgbClr val="A5078E"/>
          </a:solidFill>
          <a:prstDash val="soli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16</xdr:row>
      <xdr:rowOff>139700</xdr:rowOff>
    </xdr:from>
    <xdr:to>
      <xdr:col>0</xdr:col>
      <xdr:colOff>442500</xdr:colOff>
      <xdr:row>17</xdr:row>
      <xdr:rowOff>182150</xdr:rowOff>
    </xdr:to>
    <xdr:pic>
      <xdr:nvPicPr>
        <xdr:cNvPr id="9" name="icon_link" descr="Linkedin - ícones de mídia social gráti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530600"/>
          <a:ext cx="252000" cy="25200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23</xdr:row>
      <xdr:rowOff>4763</xdr:rowOff>
    </xdr:from>
    <xdr:to>
      <xdr:col>3</xdr:col>
      <xdr:colOff>3028950</xdr:colOff>
      <xdr:row>24</xdr:row>
      <xdr:rowOff>90488</xdr:rowOff>
    </xdr:to>
    <xdr:sp macro="" textlink="">
      <xdr:nvSpPr>
        <xdr:cNvPr id="10" name="Retângulo 9">
          <a:hlinkClick xmlns:r="http://schemas.openxmlformats.org/officeDocument/2006/relationships" r:id="rId7"/>
        </xdr:cNvPr>
        <xdr:cNvSpPr/>
      </xdr:nvSpPr>
      <xdr:spPr>
        <a:xfrm>
          <a:off x="5648325" y="4805363"/>
          <a:ext cx="2990850" cy="276225"/>
        </a:xfrm>
        <a:prstGeom prst="rect">
          <a:avLst/>
        </a:prstGeom>
        <a:solidFill>
          <a:srgbClr val="A5078E">
            <a:alpha val="70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1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</a:t>
          </a:r>
          <a:r>
            <a:rPr lang="pt-BR" sz="11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&gt;&gt;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2</xdr:col>
      <xdr:colOff>47625</xdr:colOff>
      <xdr:row>23</xdr:row>
      <xdr:rowOff>4763</xdr:rowOff>
    </xdr:from>
    <xdr:to>
      <xdr:col>2</xdr:col>
      <xdr:colOff>3038475</xdr:colOff>
      <xdr:row>24</xdr:row>
      <xdr:rowOff>90488</xdr:rowOff>
    </xdr:to>
    <xdr:sp macro="" textlink="">
      <xdr:nvSpPr>
        <xdr:cNvPr id="11" name="Retângulo 10">
          <a:hlinkClick xmlns:r="http://schemas.openxmlformats.org/officeDocument/2006/relationships" r:id="rId8"/>
        </xdr:cNvPr>
        <xdr:cNvSpPr/>
      </xdr:nvSpPr>
      <xdr:spPr>
        <a:xfrm>
          <a:off x="2609850" y="4805363"/>
          <a:ext cx="2990850" cy="276225"/>
        </a:xfrm>
        <a:prstGeom prst="rect">
          <a:avLst/>
        </a:prstGeom>
        <a:solidFill>
          <a:srgbClr val="A5078E">
            <a:alpha val="70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atin typeface="Segoe UI Semibold" panose="020B0702040204020203" pitchFamily="34" charset="0"/>
              <a:cs typeface="Segoe UI Semibold" panose="020B0702040204020203" pitchFamily="34" charset="0"/>
            </a:rPr>
            <a:t>&lt;&lt;</a:t>
          </a:r>
          <a:r>
            <a:rPr lang="pt-BR" sz="11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 ANTERIOR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436312</xdr:colOff>
      <xdr:row>2</xdr:row>
      <xdr:rowOff>268164</xdr:rowOff>
    </xdr:from>
    <xdr:to>
      <xdr:col>0</xdr:col>
      <xdr:colOff>1516312</xdr:colOff>
      <xdr:row>7</xdr:row>
      <xdr:rowOff>233739</xdr:rowOff>
    </xdr:to>
    <xdr:pic>
      <xdr:nvPicPr>
        <xdr:cNvPr id="2" name="Imagem 1" descr="Leão - ícones de animais grá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312" y="649164"/>
          <a:ext cx="1080000" cy="1080000"/>
        </a:xfrm>
        <a:prstGeom prst="rect">
          <a:avLst/>
        </a:prstGeom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180976</xdr:rowOff>
    </xdr:from>
    <xdr:to>
      <xdr:col>1</xdr:col>
      <xdr:colOff>0</xdr:colOff>
      <xdr:row>2</xdr:row>
      <xdr:rowOff>104776</xdr:rowOff>
    </xdr:to>
    <xdr:sp macro="" textlink="">
      <xdr:nvSpPr>
        <xdr:cNvPr id="3" name="Retângulo 2"/>
        <xdr:cNvSpPr>
          <a:spLocks noChangeAspect="1"/>
        </xdr:cNvSpPr>
      </xdr:nvSpPr>
      <xdr:spPr>
        <a:xfrm>
          <a:off x="0" y="180976"/>
          <a:ext cx="1952625" cy="304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100000">
                    <a:srgbClr val="7030A0"/>
                  </a:gs>
                  <a:gs pos="49000">
                    <a:srgbClr val="DC02D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90487</xdr:colOff>
      <xdr:row>8</xdr:row>
      <xdr:rowOff>130426</xdr:rowOff>
    </xdr:from>
    <xdr:to>
      <xdr:col>0</xdr:col>
      <xdr:colOff>1862137</xdr:colOff>
      <xdr:row>10</xdr:row>
      <xdr:rowOff>25651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0487" y="1892551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10</xdr:row>
      <xdr:rowOff>189038</xdr:rowOff>
    </xdr:from>
    <xdr:to>
      <xdr:col>0</xdr:col>
      <xdr:colOff>1862137</xdr:colOff>
      <xdr:row>12</xdr:row>
      <xdr:rowOff>74738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90487" y="2360738"/>
          <a:ext cx="177165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13</xdr:row>
      <xdr:rowOff>28576</xdr:rowOff>
    </xdr:from>
    <xdr:to>
      <xdr:col>0</xdr:col>
      <xdr:colOff>1862137</xdr:colOff>
      <xdr:row>14</xdr:row>
      <xdr:rowOff>123826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90487" y="2828926"/>
          <a:ext cx="1771650" cy="304800"/>
        </a:xfrm>
        <a:prstGeom prst="roundRect">
          <a:avLst>
            <a:gd name="adj" fmla="val 50000"/>
          </a:avLst>
        </a:prstGeom>
        <a:gradFill>
          <a:gsLst>
            <a:gs pos="100000">
              <a:srgbClr val="7030A0">
                <a:alpha val="80000"/>
                <a:lumMod val="70000"/>
                <a:lumOff val="30000"/>
              </a:srgbClr>
            </a:gs>
            <a:gs pos="0">
              <a:srgbClr val="DC02D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57150</xdr:rowOff>
    </xdr:from>
    <xdr:to>
      <xdr:col>1</xdr:col>
      <xdr:colOff>0</xdr:colOff>
      <xdr:row>18</xdr:row>
      <xdr:rowOff>190500</xdr:rowOff>
    </xdr:to>
    <xdr:sp macro="" textlink="">
      <xdr:nvSpPr>
        <xdr:cNvPr id="7" name="Retângulo 6"/>
        <xdr:cNvSpPr/>
      </xdr:nvSpPr>
      <xdr:spPr>
        <a:xfrm>
          <a:off x="0" y="3276600"/>
          <a:ext cx="1952625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DIO </a:t>
          </a:r>
        </a:p>
        <a:p>
          <a:pPr algn="ctr"/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ERIKA (</a:t>
          </a:r>
          <a:r>
            <a:rPr lang="pt-BR" sz="1100" baseline="0">
              <a:solidFill>
                <a:srgbClr val="DC02D2"/>
              </a:solidFill>
            </a:rPr>
            <a:t>✿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◡‿◡)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28575</xdr:rowOff>
    </xdr:from>
    <xdr:to>
      <xdr:col>0</xdr:col>
      <xdr:colOff>1857375</xdr:colOff>
      <xdr:row>16</xdr:row>
      <xdr:rowOff>28575</xdr:rowOff>
    </xdr:to>
    <xdr:cxnSp macro="">
      <xdr:nvCxnSpPr>
        <xdr:cNvPr id="8" name="Conector reto 7"/>
        <xdr:cNvCxnSpPr/>
      </xdr:nvCxnSpPr>
      <xdr:spPr>
        <a:xfrm>
          <a:off x="95250" y="3457575"/>
          <a:ext cx="1762125" cy="0"/>
        </a:xfrm>
        <a:prstGeom prst="line">
          <a:avLst/>
        </a:prstGeom>
        <a:ln w="19050">
          <a:solidFill>
            <a:srgbClr val="A5078E"/>
          </a:solidFill>
          <a:prstDash val="soli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16</xdr:row>
      <xdr:rowOff>101600</xdr:rowOff>
    </xdr:from>
    <xdr:to>
      <xdr:col>0</xdr:col>
      <xdr:colOff>442500</xdr:colOff>
      <xdr:row>17</xdr:row>
      <xdr:rowOff>144050</xdr:rowOff>
    </xdr:to>
    <xdr:pic>
      <xdr:nvPicPr>
        <xdr:cNvPr id="9" name="icon_link" descr="Linkedin - ícones de mídia social gráti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530600"/>
          <a:ext cx="252000" cy="25200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66677</xdr:rowOff>
    </xdr:from>
    <xdr:to>
      <xdr:col>2</xdr:col>
      <xdr:colOff>1400175</xdr:colOff>
      <xdr:row>5</xdr:row>
      <xdr:rowOff>76201</xdr:rowOff>
    </xdr:to>
    <xdr:sp macro="" textlink="">
      <xdr:nvSpPr>
        <xdr:cNvPr id="11" name="Retângulo 10">
          <a:hlinkClick xmlns:r="http://schemas.openxmlformats.org/officeDocument/2006/relationships" r:id="rId7"/>
        </xdr:cNvPr>
        <xdr:cNvSpPr/>
      </xdr:nvSpPr>
      <xdr:spPr>
        <a:xfrm>
          <a:off x="2562225" y="981077"/>
          <a:ext cx="1400175" cy="200024"/>
        </a:xfrm>
        <a:prstGeom prst="rect">
          <a:avLst/>
        </a:prstGeom>
        <a:solidFill>
          <a:srgbClr val="A5078E">
            <a:alpha val="70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latin typeface="Segoe UI Semibold" panose="020B0702040204020203" pitchFamily="34" charset="0"/>
              <a:cs typeface="Segoe UI Semibold" panose="020B0702040204020203" pitchFamily="34" charset="0"/>
            </a:rPr>
            <a:t>&lt;&lt;</a:t>
          </a:r>
          <a:r>
            <a:rPr lang="pt-BR" sz="10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 ANTERIOR</a:t>
          </a:r>
          <a:endParaRPr lang="pt-BR" sz="10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9:E40" totalsRowShown="0" headerRowDxfId="4" dataDxfId="3">
  <autoFilter ref="C9:E40"/>
  <tableColumns count="3">
    <tableColumn id="1" name="DATA" dataDxfId="2"/>
    <tableColumn id="2" name="CATEGORIA" dataDxfId="1"/>
    <tableColumn id="3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s@yas.com.br?subject=DIRPF%202025%20-%20Documentos%20e%20Informa&#231;&#245;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E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29.28515625" style="1" customWidth="1"/>
    <col min="3" max="4" width="45.7109375" customWidth="1"/>
  </cols>
  <sheetData>
    <row r="3" spans="3:5" ht="24.75" thickBot="1" x14ac:dyDescent="0.5">
      <c r="C3" s="2" t="s">
        <v>14</v>
      </c>
      <c r="D3" s="3"/>
      <c r="E3" s="3"/>
    </row>
    <row r="4" spans="3:5" ht="17.25" thickTop="1" x14ac:dyDescent="0.25">
      <c r="C4" s="7" t="s">
        <v>15</v>
      </c>
      <c r="D4" s="7"/>
      <c r="E4" s="7"/>
    </row>
    <row r="6" spans="3:5" ht="16.5" x14ac:dyDescent="0.3">
      <c r="C6" s="4" t="s">
        <v>0</v>
      </c>
      <c r="D6" s="22" t="s">
        <v>18</v>
      </c>
    </row>
    <row r="7" spans="3:5" ht="16.5" x14ac:dyDescent="0.3">
      <c r="C7" s="5" t="s">
        <v>1</v>
      </c>
      <c r="D7" s="23">
        <v>20415685222</v>
      </c>
    </row>
    <row r="8" spans="3:5" ht="16.5" x14ac:dyDescent="0.3">
      <c r="C8" s="5" t="s">
        <v>2</v>
      </c>
      <c r="D8" s="24">
        <v>14121980</v>
      </c>
    </row>
    <row r="9" spans="3:5" ht="16.5" x14ac:dyDescent="0.3">
      <c r="C9" s="5" t="s">
        <v>3</v>
      </c>
      <c r="D9" s="24">
        <v>442252214</v>
      </c>
    </row>
    <row r="10" spans="3:5" ht="16.5" x14ac:dyDescent="0.3">
      <c r="C10" s="5" t="s">
        <v>4</v>
      </c>
      <c r="D10" s="24" t="s">
        <v>21</v>
      </c>
    </row>
    <row r="11" spans="3:5" ht="16.5" x14ac:dyDescent="0.3">
      <c r="C11" s="5" t="s">
        <v>5</v>
      </c>
      <c r="D11" s="24" t="s">
        <v>20</v>
      </c>
    </row>
    <row r="12" spans="3:5" ht="16.5" x14ac:dyDescent="0.3">
      <c r="C12" s="5" t="s">
        <v>6</v>
      </c>
      <c r="D12" s="24" t="s">
        <v>20</v>
      </c>
    </row>
    <row r="13" spans="3:5" ht="16.5" x14ac:dyDescent="0.3">
      <c r="C13" s="5" t="s">
        <v>7</v>
      </c>
      <c r="D13" s="25">
        <v>1345253</v>
      </c>
    </row>
    <row r="14" spans="3:5" ht="16.5" x14ac:dyDescent="0.3">
      <c r="C14" s="5" t="s">
        <v>8</v>
      </c>
      <c r="D14" s="26">
        <v>2444445211</v>
      </c>
    </row>
    <row r="15" spans="3:5" ht="16.5" x14ac:dyDescent="0.3">
      <c r="C15" s="5" t="s">
        <v>9</v>
      </c>
      <c r="D15" s="27">
        <v>24971443312</v>
      </c>
    </row>
    <row r="16" spans="3:5" ht="16.5" x14ac:dyDescent="0.3">
      <c r="C16" s="5" t="s">
        <v>10</v>
      </c>
      <c r="D16" s="28" t="s">
        <v>19</v>
      </c>
    </row>
    <row r="17" spans="3:4" ht="16.5" x14ac:dyDescent="0.3">
      <c r="C17" s="5" t="s">
        <v>11</v>
      </c>
      <c r="D17" s="24" t="s">
        <v>17</v>
      </c>
    </row>
    <row r="18" spans="3:4" ht="16.5" x14ac:dyDescent="0.3">
      <c r="C18" s="5" t="s">
        <v>12</v>
      </c>
      <c r="D18" s="24" t="s">
        <v>16</v>
      </c>
    </row>
    <row r="19" spans="3:4" ht="16.5" x14ac:dyDescent="0.3">
      <c r="C19" s="6" t="s">
        <v>13</v>
      </c>
      <c r="D19" s="29" t="s">
        <v>17</v>
      </c>
    </row>
  </sheetData>
  <sheetProtection sheet="1" objects="1" scenarios="1" selectLockedCells="1"/>
  <dataValidations count="1">
    <dataValidation type="list" allowBlank="1" showInputMessage="1" showErrorMessage="1" error="Selecione &quot;Sim&quot; ou &quot;Não&quot;" sqref="D17:D19">
      <formula1>"SIM, 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G22"/>
  <sheetViews>
    <sheetView showGridLines="0" workbookViewId="0">
      <selection activeCell="D12" sqref="D12"/>
    </sheetView>
  </sheetViews>
  <sheetFormatPr defaultRowHeight="15" x14ac:dyDescent="0.25"/>
  <cols>
    <col min="1" max="1" width="29.28515625" style="1" customWidth="1"/>
    <col min="3" max="4" width="45.7109375" customWidth="1"/>
  </cols>
  <sheetData>
    <row r="3" spans="3:6" ht="24.75" thickBot="1" x14ac:dyDescent="0.5">
      <c r="C3" s="2" t="s">
        <v>93</v>
      </c>
      <c r="D3" s="3"/>
      <c r="E3" s="3"/>
    </row>
    <row r="4" spans="3:6" ht="17.25" thickTop="1" x14ac:dyDescent="0.25">
      <c r="C4" s="7" t="s">
        <v>94</v>
      </c>
      <c r="D4" s="7"/>
      <c r="E4" s="7"/>
    </row>
    <row r="6" spans="3:6" ht="17.25" x14ac:dyDescent="0.3">
      <c r="C6" s="13" t="s">
        <v>82</v>
      </c>
    </row>
    <row r="7" spans="3:6" ht="20.25" x14ac:dyDescent="0.25">
      <c r="C7" s="14">
        <f>SUM(D11,D16,D21)</f>
        <v>5574509</v>
      </c>
      <c r="D7" s="15"/>
    </row>
    <row r="9" spans="3:6" x14ac:dyDescent="0.25">
      <c r="C9" s="12" t="s">
        <v>77</v>
      </c>
    </row>
    <row r="10" spans="3:6" ht="16.5" x14ac:dyDescent="0.3">
      <c r="C10" s="4" t="s">
        <v>22</v>
      </c>
      <c r="D10" s="22" t="s">
        <v>43</v>
      </c>
    </row>
    <row r="11" spans="3:6" ht="16.5" x14ac:dyDescent="0.3">
      <c r="C11" s="4" t="s">
        <v>23</v>
      </c>
      <c r="D11" s="31">
        <v>35000</v>
      </c>
      <c r="F11" s="30"/>
    </row>
    <row r="12" spans="3:6" ht="16.5" x14ac:dyDescent="0.3">
      <c r="C12" s="4" t="s">
        <v>24</v>
      </c>
      <c r="D12" s="22" t="s">
        <v>80</v>
      </c>
    </row>
    <row r="14" spans="3:6" x14ac:dyDescent="0.25">
      <c r="C14" s="12" t="s">
        <v>78</v>
      </c>
      <c r="D14" s="8"/>
    </row>
    <row r="15" spans="3:6" ht="16.5" x14ac:dyDescent="0.3">
      <c r="C15" s="4" t="s">
        <v>22</v>
      </c>
      <c r="D15" s="22" t="s">
        <v>26</v>
      </c>
    </row>
    <row r="16" spans="3:6" ht="16.5" x14ac:dyDescent="0.3">
      <c r="C16" s="4" t="s">
        <v>23</v>
      </c>
      <c r="D16" s="31">
        <v>1585256</v>
      </c>
    </row>
    <row r="17" spans="3:7" ht="16.5" x14ac:dyDescent="0.3">
      <c r="C17" s="4" t="s">
        <v>24</v>
      </c>
      <c r="D17" s="22" t="s">
        <v>76</v>
      </c>
      <c r="F17" s="30"/>
    </row>
    <row r="19" spans="3:7" x14ac:dyDescent="0.25">
      <c r="C19" s="12" t="s">
        <v>79</v>
      </c>
      <c r="D19" s="8"/>
      <c r="G19" s="30"/>
    </row>
    <row r="20" spans="3:7" ht="16.5" x14ac:dyDescent="0.3">
      <c r="C20" s="4" t="s">
        <v>22</v>
      </c>
      <c r="D20" s="22" t="s">
        <v>31</v>
      </c>
    </row>
    <row r="21" spans="3:7" ht="16.5" x14ac:dyDescent="0.3">
      <c r="C21" s="4" t="s">
        <v>23</v>
      </c>
      <c r="D21" s="31">
        <v>3954253</v>
      </c>
    </row>
    <row r="22" spans="3:7" ht="16.5" x14ac:dyDescent="0.3">
      <c r="C22" s="4" t="s">
        <v>24</v>
      </c>
      <c r="D22" s="22" t="s">
        <v>81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I40"/>
  <sheetViews>
    <sheetView showGridLines="0" showRowColHeaders="0" workbookViewId="0">
      <selection activeCell="C10" sqref="C10"/>
    </sheetView>
  </sheetViews>
  <sheetFormatPr defaultRowHeight="15" x14ac:dyDescent="0.25"/>
  <cols>
    <col min="1" max="1" width="29.28515625" style="1" customWidth="1"/>
    <col min="3" max="5" width="30.7109375" customWidth="1"/>
  </cols>
  <sheetData>
    <row r="3" spans="1:5" s="8" customFormat="1" ht="24.75" thickBot="1" x14ac:dyDescent="0.5">
      <c r="A3" s="1"/>
      <c r="C3" s="2" t="s">
        <v>83</v>
      </c>
      <c r="D3" s="3"/>
      <c r="E3" s="3"/>
    </row>
    <row r="4" spans="1:5" s="8" customFormat="1" ht="17.25" thickTop="1" x14ac:dyDescent="0.25">
      <c r="A4" s="1"/>
      <c r="C4" s="7" t="s">
        <v>84</v>
      </c>
      <c r="D4" s="7"/>
      <c r="E4" s="7"/>
    </row>
    <row r="6" spans="1:5" s="8" customFormat="1" x14ac:dyDescent="0.25">
      <c r="A6" s="1"/>
    </row>
    <row r="7" spans="1:5" s="8" customFormat="1" ht="15.75" thickBot="1" x14ac:dyDescent="0.3">
      <c r="A7" s="1"/>
    </row>
    <row r="8" spans="1:5" ht="21" thickBot="1" x14ac:dyDescent="0.3">
      <c r="C8" s="16" t="s">
        <v>95</v>
      </c>
      <c r="D8" s="17"/>
      <c r="E8" s="18"/>
    </row>
    <row r="9" spans="1:5" ht="15.75" x14ac:dyDescent="0.25">
      <c r="C9" s="32" t="s">
        <v>85</v>
      </c>
      <c r="D9" s="32" t="s">
        <v>86</v>
      </c>
      <c r="E9" s="32" t="s">
        <v>87</v>
      </c>
    </row>
    <row r="10" spans="1:5" ht="16.5" x14ac:dyDescent="0.3">
      <c r="C10" s="33">
        <v>45662</v>
      </c>
      <c r="D10" s="34" t="s">
        <v>88</v>
      </c>
      <c r="E10" s="35">
        <v>18000</v>
      </c>
    </row>
    <row r="11" spans="1:5" ht="16.5" x14ac:dyDescent="0.3">
      <c r="C11" s="36">
        <v>45662</v>
      </c>
      <c r="D11" s="34" t="s">
        <v>89</v>
      </c>
      <c r="E11" s="37">
        <v>5000</v>
      </c>
    </row>
    <row r="12" spans="1:5" ht="16.5" x14ac:dyDescent="0.3">
      <c r="C12" s="36">
        <v>45667</v>
      </c>
      <c r="D12" s="34" t="s">
        <v>90</v>
      </c>
      <c r="E12" s="37">
        <v>35000</v>
      </c>
    </row>
    <row r="13" spans="1:5" ht="16.5" x14ac:dyDescent="0.3">
      <c r="C13" s="33">
        <v>45693</v>
      </c>
      <c r="D13" s="34" t="s">
        <v>88</v>
      </c>
      <c r="E13" s="35">
        <v>18000</v>
      </c>
    </row>
    <row r="14" spans="1:5" ht="16.5" x14ac:dyDescent="0.3">
      <c r="C14" s="36">
        <v>45693</v>
      </c>
      <c r="D14" s="34" t="s">
        <v>89</v>
      </c>
      <c r="E14" s="37">
        <v>2000</v>
      </c>
    </row>
    <row r="15" spans="1:5" ht="16.5" x14ac:dyDescent="0.3">
      <c r="C15" s="36">
        <v>45698</v>
      </c>
      <c r="D15" s="34" t="s">
        <v>90</v>
      </c>
      <c r="E15" s="37">
        <v>15000</v>
      </c>
    </row>
    <row r="16" spans="1:5" ht="16.5" x14ac:dyDescent="0.3">
      <c r="C16" s="33">
        <v>45721</v>
      </c>
      <c r="D16" s="34" t="s">
        <v>88</v>
      </c>
      <c r="E16" s="35">
        <v>18000</v>
      </c>
    </row>
    <row r="17" spans="3:5" ht="16.5" x14ac:dyDescent="0.3">
      <c r="C17" s="36">
        <v>45726</v>
      </c>
      <c r="D17" s="34" t="s">
        <v>90</v>
      </c>
      <c r="E17" s="37">
        <v>25000</v>
      </c>
    </row>
    <row r="18" spans="3:5" ht="16.5" x14ac:dyDescent="0.3">
      <c r="C18" s="33">
        <v>45752</v>
      </c>
      <c r="D18" s="34" t="s">
        <v>88</v>
      </c>
      <c r="E18" s="35">
        <v>18000</v>
      </c>
    </row>
    <row r="19" spans="3:5" ht="16.5" x14ac:dyDescent="0.3">
      <c r="C19" s="36">
        <v>45767</v>
      </c>
      <c r="D19" s="34" t="s">
        <v>90</v>
      </c>
      <c r="E19" s="37">
        <v>45000</v>
      </c>
    </row>
    <row r="20" spans="3:5" ht="16.5" x14ac:dyDescent="0.3">
      <c r="C20" s="36">
        <v>45782</v>
      </c>
      <c r="D20" s="34" t="s">
        <v>88</v>
      </c>
      <c r="E20" s="35">
        <v>18000</v>
      </c>
    </row>
    <row r="21" spans="3:5" ht="16.5" x14ac:dyDescent="0.3">
      <c r="C21" s="36">
        <v>45792</v>
      </c>
      <c r="D21" s="34" t="s">
        <v>92</v>
      </c>
      <c r="E21" s="37">
        <v>5000</v>
      </c>
    </row>
    <row r="22" spans="3:5" ht="16.5" x14ac:dyDescent="0.3">
      <c r="C22" s="36">
        <v>45797</v>
      </c>
      <c r="D22" s="38" t="s">
        <v>90</v>
      </c>
      <c r="E22" s="37">
        <v>50000</v>
      </c>
    </row>
    <row r="23" spans="3:5" ht="16.5" x14ac:dyDescent="0.3">
      <c r="C23" s="36">
        <v>45813</v>
      </c>
      <c r="D23" s="38" t="s">
        <v>88</v>
      </c>
      <c r="E23" s="35">
        <v>18000</v>
      </c>
    </row>
    <row r="24" spans="3:5" ht="16.5" x14ac:dyDescent="0.3">
      <c r="C24" s="36">
        <v>45828</v>
      </c>
      <c r="D24" s="38" t="s">
        <v>89</v>
      </c>
      <c r="E24" s="37">
        <v>2000</v>
      </c>
    </row>
    <row r="25" spans="3:5" ht="16.5" x14ac:dyDescent="0.3">
      <c r="C25" s="36">
        <v>45815</v>
      </c>
      <c r="D25" s="38" t="s">
        <v>90</v>
      </c>
      <c r="E25" s="37">
        <v>25000</v>
      </c>
    </row>
    <row r="26" spans="3:5" ht="16.5" x14ac:dyDescent="0.3">
      <c r="C26" s="36">
        <v>45843</v>
      </c>
      <c r="D26" s="38" t="s">
        <v>88</v>
      </c>
      <c r="E26" s="35">
        <v>25000</v>
      </c>
    </row>
    <row r="27" spans="3:5" ht="16.5" x14ac:dyDescent="0.3">
      <c r="C27" s="36">
        <v>45874</v>
      </c>
      <c r="D27" s="38" t="s">
        <v>88</v>
      </c>
      <c r="E27" s="35">
        <v>9000</v>
      </c>
    </row>
    <row r="28" spans="3:5" ht="16.5" x14ac:dyDescent="0.3">
      <c r="C28" s="36">
        <v>45884</v>
      </c>
      <c r="D28" s="38" t="s">
        <v>92</v>
      </c>
      <c r="E28" s="37">
        <v>6000</v>
      </c>
    </row>
    <row r="29" spans="3:5" ht="16.5" x14ac:dyDescent="0.3">
      <c r="C29" s="36">
        <v>45889</v>
      </c>
      <c r="D29" s="38" t="s">
        <v>90</v>
      </c>
      <c r="E29" s="37">
        <v>46000</v>
      </c>
    </row>
    <row r="30" spans="3:5" ht="16.5" x14ac:dyDescent="0.3">
      <c r="C30" s="36">
        <v>45905</v>
      </c>
      <c r="D30" s="38" t="s">
        <v>88</v>
      </c>
      <c r="E30" s="35">
        <v>18000</v>
      </c>
    </row>
    <row r="31" spans="3:5" ht="16.5" x14ac:dyDescent="0.3">
      <c r="C31" s="36">
        <v>45910</v>
      </c>
      <c r="D31" s="38" t="s">
        <v>90</v>
      </c>
      <c r="E31" s="37">
        <v>35000</v>
      </c>
    </row>
    <row r="32" spans="3:5" ht="16.5" x14ac:dyDescent="0.3">
      <c r="C32" s="36">
        <v>45935</v>
      </c>
      <c r="D32" s="38" t="s">
        <v>88</v>
      </c>
      <c r="E32" s="35">
        <v>18000</v>
      </c>
    </row>
    <row r="33" spans="3:9" ht="16.5" x14ac:dyDescent="0.3">
      <c r="C33" s="36">
        <v>45950</v>
      </c>
      <c r="D33" s="38" t="s">
        <v>89</v>
      </c>
      <c r="E33" s="37">
        <v>6000</v>
      </c>
      <c r="I33" s="30"/>
    </row>
    <row r="34" spans="3:9" ht="16.5" x14ac:dyDescent="0.3">
      <c r="C34" s="36">
        <v>45966</v>
      </c>
      <c r="D34" s="38" t="s">
        <v>88</v>
      </c>
      <c r="E34" s="35">
        <v>18000</v>
      </c>
    </row>
    <row r="35" spans="3:9" ht="16.5" x14ac:dyDescent="0.3">
      <c r="C35" s="36">
        <v>45971</v>
      </c>
      <c r="D35" s="38" t="s">
        <v>90</v>
      </c>
      <c r="E35" s="37">
        <v>40000</v>
      </c>
    </row>
    <row r="36" spans="3:9" ht="16.5" x14ac:dyDescent="0.3">
      <c r="C36" s="36">
        <v>45981</v>
      </c>
      <c r="D36" s="38" t="s">
        <v>89</v>
      </c>
      <c r="E36" s="37">
        <v>2500</v>
      </c>
    </row>
    <row r="37" spans="3:9" ht="16.5" x14ac:dyDescent="0.3">
      <c r="C37" s="36">
        <v>45986</v>
      </c>
      <c r="D37" s="38" t="s">
        <v>92</v>
      </c>
      <c r="E37" s="37">
        <v>4000</v>
      </c>
    </row>
    <row r="38" spans="3:9" ht="16.5" x14ac:dyDescent="0.3">
      <c r="C38" s="36">
        <v>45996</v>
      </c>
      <c r="D38" s="38" t="s">
        <v>88</v>
      </c>
      <c r="E38" s="35">
        <v>36000</v>
      </c>
    </row>
    <row r="39" spans="3:9" ht="16.5" x14ac:dyDescent="0.3">
      <c r="C39" s="36">
        <v>46006</v>
      </c>
      <c r="D39" s="38" t="s">
        <v>90</v>
      </c>
      <c r="E39" s="37">
        <v>150000</v>
      </c>
    </row>
    <row r="40" spans="3:9" ht="16.5" x14ac:dyDescent="0.3">
      <c r="C40" s="19" t="s">
        <v>91</v>
      </c>
      <c r="D40" s="20"/>
      <c r="E40" s="21">
        <f>SUBTOTAL(109,E10:E39)</f>
        <v>730500</v>
      </c>
    </row>
  </sheetData>
  <sheetProtection sheet="1" objects="1" scenarios="1" selectLockedCells="1" autoFilter="0"/>
  <mergeCells count="1">
    <mergeCell ref="C8:E8"/>
  </mergeCells>
  <dataValidations count="1">
    <dataValidation type="list" allowBlank="1" showInputMessage="1" showErrorMessage="1" sqref="D10:D40">
      <formula1>"HOLERITE,FREELANCE,NOTA FISCAL,RENDIMENTOS"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1" workbookViewId="0">
      <selection activeCell="A6" sqref="A6"/>
    </sheetView>
  </sheetViews>
  <sheetFormatPr defaultRowHeight="15" x14ac:dyDescent="0.25"/>
  <cols>
    <col min="1" max="1" width="38.5703125" bestFit="1" customWidth="1"/>
  </cols>
  <sheetData>
    <row r="1" spans="1:1" x14ac:dyDescent="0.25">
      <c r="A1" s="9" t="s">
        <v>75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  <row r="15" spans="1:1" x14ac:dyDescent="0.25">
      <c r="A15" s="10" t="s">
        <v>38</v>
      </c>
    </row>
    <row r="16" spans="1:1" x14ac:dyDescent="0.25">
      <c r="A16" s="10" t="s">
        <v>39</v>
      </c>
    </row>
    <row r="17" spans="1:1" x14ac:dyDescent="0.25">
      <c r="A17" s="10" t="s">
        <v>40</v>
      </c>
    </row>
    <row r="18" spans="1:1" x14ac:dyDescent="0.25">
      <c r="A18" s="10" t="s">
        <v>41</v>
      </c>
    </row>
    <row r="19" spans="1:1" x14ac:dyDescent="0.25">
      <c r="A19" s="10" t="s">
        <v>42</v>
      </c>
    </row>
    <row r="20" spans="1:1" x14ac:dyDescent="0.25">
      <c r="A20" s="10" t="s">
        <v>43</v>
      </c>
    </row>
    <row r="21" spans="1:1" x14ac:dyDescent="0.25">
      <c r="A21" s="10" t="s">
        <v>44</v>
      </c>
    </row>
    <row r="22" spans="1:1" x14ac:dyDescent="0.25">
      <c r="A22" s="10" t="s">
        <v>45</v>
      </c>
    </row>
    <row r="23" spans="1:1" x14ac:dyDescent="0.25">
      <c r="A23" s="10" t="s">
        <v>46</v>
      </c>
    </row>
    <row r="24" spans="1:1" x14ac:dyDescent="0.25">
      <c r="A24" s="10" t="s">
        <v>47</v>
      </c>
    </row>
    <row r="25" spans="1:1" x14ac:dyDescent="0.25">
      <c r="A25" s="10" t="s">
        <v>48</v>
      </c>
    </row>
    <row r="26" spans="1:1" x14ac:dyDescent="0.25">
      <c r="A26" s="10" t="s">
        <v>49</v>
      </c>
    </row>
    <row r="27" spans="1:1" x14ac:dyDescent="0.25">
      <c r="A27" s="10" t="s">
        <v>50</v>
      </c>
    </row>
    <row r="28" spans="1:1" x14ac:dyDescent="0.25">
      <c r="A28" s="10" t="s">
        <v>51</v>
      </c>
    </row>
    <row r="29" spans="1:1" x14ac:dyDescent="0.25">
      <c r="A29" s="10" t="s">
        <v>52</v>
      </c>
    </row>
    <row r="30" spans="1:1" x14ac:dyDescent="0.25">
      <c r="A30" s="10" t="s">
        <v>53</v>
      </c>
    </row>
    <row r="31" spans="1:1" x14ac:dyDescent="0.25">
      <c r="A31" s="10" t="s">
        <v>54</v>
      </c>
    </row>
    <row r="32" spans="1:1" x14ac:dyDescent="0.25">
      <c r="A32" s="10" t="s">
        <v>55</v>
      </c>
    </row>
    <row r="33" spans="1:1" x14ac:dyDescent="0.25">
      <c r="A33" s="10" t="s">
        <v>56</v>
      </c>
    </row>
    <row r="34" spans="1:1" x14ac:dyDescent="0.25">
      <c r="A34" s="10" t="s">
        <v>57</v>
      </c>
    </row>
    <row r="35" spans="1:1" x14ac:dyDescent="0.25">
      <c r="A35" s="10" t="s">
        <v>58</v>
      </c>
    </row>
    <row r="36" spans="1:1" x14ac:dyDescent="0.25">
      <c r="A36" s="10" t="s">
        <v>59</v>
      </c>
    </row>
    <row r="37" spans="1:1" x14ac:dyDescent="0.25">
      <c r="A37" s="10" t="s">
        <v>60</v>
      </c>
    </row>
    <row r="38" spans="1:1" x14ac:dyDescent="0.25">
      <c r="A38" s="10" t="s">
        <v>61</v>
      </c>
    </row>
    <row r="39" spans="1:1" x14ac:dyDescent="0.25">
      <c r="A39" s="10" t="s">
        <v>62</v>
      </c>
    </row>
    <row r="40" spans="1:1" x14ac:dyDescent="0.25">
      <c r="A40" s="10" t="s">
        <v>63</v>
      </c>
    </row>
    <row r="41" spans="1:1" x14ac:dyDescent="0.25">
      <c r="A41" s="10" t="s">
        <v>64</v>
      </c>
    </row>
    <row r="42" spans="1:1" x14ac:dyDescent="0.25">
      <c r="A42" s="10" t="s">
        <v>65</v>
      </c>
    </row>
    <row r="43" spans="1:1" x14ac:dyDescent="0.25">
      <c r="A43" s="10" t="s">
        <v>66</v>
      </c>
    </row>
    <row r="44" spans="1:1" x14ac:dyDescent="0.25">
      <c r="A44" s="10" t="s">
        <v>67</v>
      </c>
    </row>
    <row r="45" spans="1:1" x14ac:dyDescent="0.25">
      <c r="A45" s="10" t="s">
        <v>68</v>
      </c>
    </row>
    <row r="46" spans="1:1" x14ac:dyDescent="0.25">
      <c r="A46" s="10" t="s">
        <v>69</v>
      </c>
    </row>
    <row r="47" spans="1:1" x14ac:dyDescent="0.25">
      <c r="A47" s="10" t="s">
        <v>70</v>
      </c>
    </row>
    <row r="48" spans="1:1" x14ac:dyDescent="0.25">
      <c r="A48" s="10" t="s">
        <v>71</v>
      </c>
    </row>
    <row r="49" spans="1:1" x14ac:dyDescent="0.25">
      <c r="A49" s="10" t="s">
        <v>72</v>
      </c>
    </row>
    <row r="50" spans="1:1" x14ac:dyDescent="0.25">
      <c r="A50" s="10" t="s">
        <v>73</v>
      </c>
    </row>
    <row r="51" spans="1:1" ht="15.75" thickBot="1" x14ac:dyDescent="0.3">
      <c r="A51" s="11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</dc:creator>
  <cp:lastModifiedBy>Medeiros</cp:lastModifiedBy>
  <dcterms:created xsi:type="dcterms:W3CDTF">2025-06-28T15:24:26Z</dcterms:created>
  <dcterms:modified xsi:type="dcterms:W3CDTF">2025-06-30T04:10:18Z</dcterms:modified>
</cp:coreProperties>
</file>