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NetBeansProjects\GituHub\ImprentaSoluciones\Revisiones\"/>
    </mc:Choice>
  </mc:AlternateContent>
  <xr:revisionPtr revIDLastSave="0" documentId="13_ncr:1_{9E63628B-38D0-4199-8F7C-F50DFC2903D3}" xr6:coauthVersionLast="45" xr6:coauthVersionMax="45" xr10:uidLastSave="{00000000-0000-0000-0000-000000000000}"/>
  <bookViews>
    <workbookView xWindow="-120" yWindow="-120" windowWidth="20730" windowHeight="11160" firstSheet="6" activeTab="8" xr2:uid="{00000000-000D-0000-FFFF-FFFF00000000}"/>
  </bookViews>
  <sheets>
    <sheet name="Revisión 1 COMPLETA" sheetId="1" r:id="rId1"/>
    <sheet name="Revisión 2 - COMPLETA" sheetId="3" r:id="rId2"/>
    <sheet name="Revisión 3 y 4" sheetId="5" r:id="rId3"/>
    <sheet name="Revisión flujo e inserts" sheetId="7" r:id="rId4"/>
    <sheet name="Primera revisión de SELECT's" sheetId="8" r:id="rId5"/>
    <sheet name="Segunda revisión SELECT's" sheetId="10" r:id="rId6"/>
    <sheet name="Primera revisión UPDATE's" sheetId="11" r:id="rId7"/>
    <sheet name="Segunda revisión UPDATE's" sheetId="12" r:id="rId8"/>
    <sheet name="Primera revisión BAJAS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13" l="1"/>
  <c r="G11" i="10" l="1"/>
  <c r="G13" i="12"/>
  <c r="G15" i="12" s="1"/>
  <c r="G14" i="11" l="1"/>
  <c r="G13" i="10" l="1"/>
  <c r="G50" i="7" l="1"/>
  <c r="G52" i="7" l="1"/>
  <c r="G89" i="5" l="1"/>
  <c r="G90" i="5" s="1"/>
  <c r="G78" i="3" l="1"/>
  <c r="G79" i="3" s="1"/>
  <c r="G37" i="1"/>
  <c r="G38" i="1" s="1"/>
</calcChain>
</file>

<file path=xl/sharedStrings.xml><?xml version="1.0" encoding="utf-8"?>
<sst xmlns="http://schemas.openxmlformats.org/spreadsheetml/2006/main" count="1200" uniqueCount="198">
  <si>
    <t>Detalle</t>
  </si>
  <si>
    <t>Corregido</t>
  </si>
  <si>
    <t>Confirmado</t>
  </si>
  <si>
    <t>Detalle: Son las observaciones que surgieron en sus proyectos</t>
  </si>
  <si>
    <t>Corregido: Ustedes marcarán cuando hayan corregido dicho detalle</t>
  </si>
  <si>
    <t>Confirmado: El profesor, como evaluador confirmará que ese detalle ya no esté presente</t>
  </si>
  <si>
    <t>Sí</t>
  </si>
  <si>
    <t>No</t>
  </si>
  <si>
    <t>Zona</t>
  </si>
  <si>
    <t>Zona: Login/Splash/Menú etc. etc.</t>
  </si>
  <si>
    <t>Agregar producto</t>
  </si>
  <si>
    <t>Ventas</t>
  </si>
  <si>
    <t>Próxima revisión: 9 de abril</t>
  </si>
  <si>
    <t>Barra principal</t>
  </si>
  <si>
    <t>Falta poner diseño a los botones.</t>
  </si>
  <si>
    <t>Modificar los TITLE en las columnas de la tabla.</t>
  </si>
  <si>
    <t>Los RadioButton no están en ningún RadioGroup.</t>
  </si>
  <si>
    <t>Favor de agregar los campos que deban ir en el ComboBox.</t>
  </si>
  <si>
    <t>Buscar producto</t>
  </si>
  <si>
    <t>Rellenar el ComboBox.</t>
  </si>
  <si>
    <t>Entradas y Salidas</t>
  </si>
  <si>
    <t>Productos</t>
  </si>
  <si>
    <t>Rellenar los ComboBox.</t>
  </si>
  <si>
    <t>Modificar Producto</t>
  </si>
  <si>
    <t>Rellenar los ComboBox. ¿Qué se puede buscar en la modficación?</t>
  </si>
  <si>
    <t>Catálogo</t>
  </si>
  <si>
    <t>Inventarios</t>
  </si>
  <si>
    <t>Agregar y quitar no hacen nada aún.</t>
  </si>
  <si>
    <t>Productos bajos en inventario</t>
  </si>
  <si>
    <t>Modificar proveedores</t>
  </si>
  <si>
    <t>Rellenar los Combobox.</t>
  </si>
  <si>
    <t>Ver todos los proveedores</t>
  </si>
  <si>
    <t xml:space="preserve">Proveedores </t>
  </si>
  <si>
    <t>Cotizaciones</t>
  </si>
  <si>
    <t>El botón MAYOREO no hace nada aún.</t>
  </si>
  <si>
    <t>Teléfono lleva acento en la E.</t>
  </si>
  <si>
    <t>El botón IMPORTAR me dice que va a imprimir. ¿Cuál de las dos acciones realiza?</t>
  </si>
  <si>
    <t>Menú principal</t>
  </si>
  <si>
    <t>No tiene título la ventana.</t>
  </si>
  <si>
    <t>Poner siempre un RadioButton seleccionado por defecto desde el inicio.</t>
  </si>
  <si>
    <t>Producto común</t>
  </si>
  <si>
    <t>El SÍ de afirmación lleva acento en la I (RadioButton).</t>
  </si>
  <si>
    <t>El botón MAYOREO no abre ninguna ventana.</t>
  </si>
  <si>
    <t>Agregar filtro a la tabla.</t>
  </si>
  <si>
    <t>Aún no hace nada al dar clic en aceptar.</t>
  </si>
  <si>
    <t>Si lo cierro y lo vuelvo a abrir me siguen apareciendo los datos que había cargado.</t>
  </si>
  <si>
    <t>Favor de cargar la tabla con datos de prueba.</t>
  </si>
  <si>
    <t>Hacer funcional el botón de AGREGAR.</t>
  </si>
  <si>
    <t>Entrada de dinero</t>
  </si>
  <si>
    <t>Hacer funcional el botón de GUARDAR.</t>
  </si>
  <si>
    <t>Entradas pasadas</t>
  </si>
  <si>
    <t>Salida de dinero</t>
  </si>
  <si>
    <t>Salidas pasadas</t>
  </si>
  <si>
    <t>Al cerrar y volver a abrir la ventana, el filtro no se reinicia.</t>
  </si>
  <si>
    <t>Debe haber un RadioButton seleccionado por defecto.</t>
  </si>
  <si>
    <t>Los títulos de la tabla deben ser palabras separadas y en tipo oración.</t>
  </si>
  <si>
    <t>Los textos de los RadioButton deben ser tipo oración.</t>
  </si>
  <si>
    <t>Agregar productos</t>
  </si>
  <si>
    <t>Validar el JTextField de PRECIO MAYOREO, ya que me acepta letras.</t>
  </si>
  <si>
    <t>Validar el JTextField de PRECIO, ya que me acepta letras.</t>
  </si>
  <si>
    <t>Validar el JTextField de CANTIDAD DE MAYOREO, ya que me acepta letras.</t>
  </si>
  <si>
    <t>No agrega productos.</t>
  </si>
  <si>
    <t>Si dejo campos vacíos al agregar no me lo indica, hay que validar.</t>
  </si>
  <si>
    <t>Si le doy en CANCELAR o cierro la ventana y la vuelvo a abrir me deja los datos que ingresé anteriormente, hay que reiniciar los campos.</t>
  </si>
  <si>
    <t>Modificar producto</t>
  </si>
  <si>
    <t>Si abro la ventana y no hay ningún producto seleccionado, no me indica error.</t>
  </si>
  <si>
    <t>No valida los campos de PRECIO, PRECIO MAYOREO ni CANTIDAD DE MAYOREO ya que puedo agregar textos.</t>
  </si>
  <si>
    <t>No valida campos vacíos.</t>
  </si>
  <si>
    <t>No modifica.</t>
  </si>
  <si>
    <t>El ComboBox TIPO DE VENTA tiene un espacio de más.</t>
  </si>
  <si>
    <t>El ComboBox PROVEEDOR tiene un espacio de más.</t>
  </si>
  <si>
    <t>El ComboBox BUSCAR PRODUCTO tiene un campo de más.</t>
  </si>
  <si>
    <t>El campo CANTIDAD no está validado, puedo ingresar texto.</t>
  </si>
  <si>
    <t>Mantener el título de la ventana como tipo oración.</t>
  </si>
  <si>
    <t>El ComboBox es demasiado pequeño.</t>
  </si>
  <si>
    <t>Proveedores</t>
  </si>
  <si>
    <t>Siempre debe haber un RadioButton seleccionado por default.</t>
  </si>
  <si>
    <t>Agregar proveedor</t>
  </si>
  <si>
    <t>El campo TELÉFONO no está validado, puedo ingresar texto.</t>
  </si>
  <si>
    <t>Aún no agrega.</t>
  </si>
  <si>
    <t>Modificar proveedor</t>
  </si>
  <si>
    <t>Aún no modifica.</t>
  </si>
  <si>
    <t>No marca error el botón que abre la ventana de MODIFICAR cuando no tengo seleccionado ningún proveedor. Hay que validar.</t>
  </si>
  <si>
    <t>Total de observaciones:</t>
  </si>
  <si>
    <t>Total de corregidos:</t>
  </si>
  <si>
    <t>Calificación al momento:</t>
  </si>
  <si>
    <t>El ComboBox es muy angosto.</t>
  </si>
  <si>
    <t>El JTextField TOTAL debe estar bloqueado ya que es un cálculo automático.</t>
  </si>
  <si>
    <t>El JTextField DESCUENTO no está validado, puedo escribir textos.</t>
  </si>
  <si>
    <t>Duda, ¿las cotizaciones se importan o se exportan?. ¿A qué se refieren con importar?</t>
  </si>
  <si>
    <t>Cotizaciones&gt;Buscar producto</t>
  </si>
  <si>
    <t>Cargar el ComboBox.</t>
  </si>
  <si>
    <t>Agregar los títulos a la tabla.</t>
  </si>
  <si>
    <t>Agregar datos de prueba.</t>
  </si>
  <si>
    <t>Todavía no agrega.</t>
  </si>
  <si>
    <t>Próxima revisión: 16 de abril</t>
  </si>
  <si>
    <t>Proyecto</t>
  </si>
  <si>
    <t>Asegúrense de que los PATH de las librerías sean RELAITVE.</t>
  </si>
  <si>
    <t>Agregar filtro a la tabla (Ticket 1).</t>
  </si>
  <si>
    <t>El botón AGREGAR PRODUCTO no está validado contra campos vacíos. Debe indicarme que debo tener un código escrito o que dicho código no se ha encontrado.</t>
  </si>
  <si>
    <t>El botón AGREGAR PRODUCTO no está validado para que sólo acepte níumeros. Puedo escribir letras.</t>
  </si>
  <si>
    <t>Agregué un producto de código 1234567890, inexistente, y lo agregó a la tabla.</t>
  </si>
  <si>
    <t>Cuando agrego el pago y luego el descuento hace el cálculo, pero si cambio el pago ya no me vuelve a calcular el total.</t>
  </si>
  <si>
    <t>Al realizar una venta no está validado contra campos vacíos, si dejo uno vacío me marca error por consola, pero a nivel usuario no me lo muestra.</t>
  </si>
  <si>
    <t>Se supone que el descuento se le DESCUENTA al total, me lo están sumando.</t>
  </si>
  <si>
    <t>Cobrar</t>
  </si>
  <si>
    <t>El campo PAGO CON no está validado. Puedo escribir letras.</t>
  </si>
  <si>
    <t>El campo DESCUENTO no está validado. Puedo escribir letras.</t>
  </si>
  <si>
    <t>El botón COBRAR E IMPRIMIR no hace nada aún.</t>
  </si>
  <si>
    <t>Si cierro y vuelvo a abrir la ventana no me reinicia los campos.</t>
  </si>
  <si>
    <t>Los títulos de la tabla se pierden.</t>
  </si>
  <si>
    <t>Ver ventas</t>
  </si>
  <si>
    <t>¿Por qué hay un filtro de NOMBRE en las ventas?</t>
  </si>
  <si>
    <t>Los RadioButtons no están dentro de ningún RadioGroup.</t>
  </si>
  <si>
    <t>El ComboBox PROVEEDOR no está cargado.</t>
  </si>
  <si>
    <t>El campo COSTO no está validado, puedo ingresar texto.</t>
  </si>
  <si>
    <t>El campo VENTA no está validado, puedo ingresar texto.</t>
  </si>
  <si>
    <t>El campo MAYOREO no está validado, puedo ingresar texto.</t>
  </si>
  <si>
    <t>El texto BUSCAR PRODUCTO debe ser tipo oración.</t>
  </si>
  <si>
    <t>Cuidado con el tamaño de la ventana, se ve un poco de gris.</t>
  </si>
  <si>
    <t>Teléfono lleva acento en la segunda E.</t>
  </si>
  <si>
    <t>No valida campos vacíos. D hecho, agregué un proveedor completamente vacío.</t>
  </si>
  <si>
    <t>Aún no carga la información del proveedor.</t>
  </si>
  <si>
    <t>Mímino lleva acento en la I.</t>
  </si>
  <si>
    <t>Exporté pero no me creó ningún documento.</t>
  </si>
  <si>
    <t>Cuando exporto una cotización no me reinicia la tabla.</t>
  </si>
  <si>
    <t>Ver cotizaciones</t>
  </si>
  <si>
    <t>El ComboBox tiene un campo de más al final.</t>
  </si>
  <si>
    <t>El botón dice Cancelar en lugar de CANCELAR.</t>
  </si>
  <si>
    <t>Corte</t>
  </si>
  <si>
    <t>Aún no imprime.</t>
  </si>
  <si>
    <t>Común</t>
  </si>
  <si>
    <t>Si cierro la ventana con la X no me vacía los campos.</t>
  </si>
  <si>
    <t>No está validado contra campos vacíos.</t>
  </si>
  <si>
    <t>El campo PRECIO no está validado. Puedo escribir letras.</t>
  </si>
  <si>
    <t>El campo CANTIDAD no está validado. Puedo escribir letras.</t>
  </si>
  <si>
    <t>Mayoreo</t>
  </si>
  <si>
    <t>Al darle clic me aparece que se ha activado, pero si le vuelvo a dar, se vuelve a activar.</t>
  </si>
  <si>
    <t>El filtro aún no sirve.</t>
  </si>
  <si>
    <t>¿Sólo hay un filtro?</t>
  </si>
  <si>
    <t>El folio debería colocarse de manera automática.</t>
  </si>
  <si>
    <t>Si busco un producto con un texto me marca error a nivel consola, no usuario. Sólo me permite buscar por ID.</t>
  </si>
  <si>
    <t>El campo TOTAL no muestra ningún valor.</t>
  </si>
  <si>
    <t>Revisen bien el cálculo del cambio porque maneja valores equivocados.</t>
  </si>
  <si>
    <t>Al realizar la venta no me descuenta las existencias de mis productos.</t>
  </si>
  <si>
    <t>Creo que aún no se imprimen los tickets.</t>
  </si>
  <si>
    <t>Los campos de la tabla deben ser tipo oración.</t>
  </si>
  <si>
    <t>MÍNIMO lleva acento en la primera I.</t>
  </si>
  <si>
    <t>Producros bajos en inventario</t>
  </si>
  <si>
    <t>La tabla aún no tiene un modelo.</t>
  </si>
  <si>
    <t>Traté de hacer una, pero me dice que todos los campos deben ser llenados, aunque según yo, ya los llené todos.</t>
  </si>
  <si>
    <t>El ComboBox tiene un campo de más.</t>
  </si>
  <si>
    <t>Cuidado con las dimensiones de la ventana.</t>
  </si>
  <si>
    <t>Mismo detalle que el BUSCAR PRODUCTO de VENTAS.</t>
  </si>
  <si>
    <t>El botón MAYOREO no hace nada.</t>
  </si>
  <si>
    <t>No reinicia los campos cerándolo de ninguna manera.</t>
  </si>
  <si>
    <t>Total:</t>
  </si>
  <si>
    <t>Diseño de app:</t>
  </si>
  <si>
    <t>Calificación:</t>
  </si>
  <si>
    <t>Creo que su columna de SOTCK y MÍNIMO están invertidas.</t>
  </si>
  <si>
    <t>Todavía no me muestra los inactivos.</t>
  </si>
  <si>
    <t>Todavía no carga la tabla.</t>
  </si>
  <si>
    <t>El nombre del proveedor PAPEL se muestra en minúsculas mientras que todos los demás que se incerten se muestran en mayúsculas.</t>
  </si>
  <si>
    <t>No me carga los productos nuevos que agrego.</t>
  </si>
  <si>
    <t>No carga al proveedor en el ComboBox.</t>
  </si>
  <si>
    <t>Pasó algo extraño, borré ciertos campos y los dejé vacíos, le di clic en GUARDAR y como no tenía proveedor me marcó error a nivel consola, luego seleccioné un proveedor y volví a presionar GUARDAR y me mandó el mensaje de campos vacíos.</t>
  </si>
  <si>
    <t>Si cierro la ventana y vuelvo a abrirla no me reinicia el ComboBox.</t>
  </si>
  <si>
    <t>En general sólo marca error por consola cuando no selecciono un proveedor.</t>
  </si>
  <si>
    <t>Login</t>
  </si>
  <si>
    <t>No tiene título de ventana.</t>
  </si>
  <si>
    <t>Si accedo al sistema con un ENTER no cierra la ventana del LOGIN.</t>
  </si>
  <si>
    <t>Hay un gran detalle con su AUTOCOMPLETER. Lo carga al inicio del programa y si yo modifico el nombre, no se ve reflejado en el AUTOCOMPLETER, de igual manera si yo desactivo un producto, me lo sigue mostrando y si estaba desactivado y lo activo no lo muestra.</t>
  </si>
  <si>
    <t>No reduce el Stock.</t>
  </si>
  <si>
    <t>¿No me interesa ver el desgloce de ventas pasadas?</t>
  </si>
  <si>
    <t>Que no se abra la ventana cuando no tengo nada seleccionado en la tabla, que sólo aparezca el mensaje de error.</t>
  </si>
  <si>
    <t>No puedo modificar el STOCK.</t>
  </si>
  <si>
    <t>No actualiza el AUTOCOMPLETER.</t>
  </si>
  <si>
    <t>Quiten el ID del AUTOCOMPLETER.</t>
  </si>
  <si>
    <t>*</t>
  </si>
  <si>
    <t>Lo del AUTOCOMPLETER también aplica para COTIZACIONES.</t>
  </si>
  <si>
    <t>App completa:</t>
  </si>
  <si>
    <t>Aplicación</t>
  </si>
  <si>
    <t>¿QUIÉNES SOMOS? Lleva acento en la primra E.</t>
  </si>
  <si>
    <t>Inventario</t>
  </si>
  <si>
    <t>Que el botón no diga BORRAR, que diga LIMPIAR.</t>
  </si>
  <si>
    <t>Ingresé como ADMIN y como EMPLEADO y me abrieron la misma ventana.</t>
  </si>
  <si>
    <t>No actualiza el autocompleter.</t>
  </si>
  <si>
    <t>Si desactivo un producto me lo sigue mostrando en el autocompleter.</t>
  </si>
  <si>
    <t>FOLIO está dos veces.</t>
  </si>
  <si>
    <t>Si manejan el subtotal quiere decir que es el total sin IVA, o eso parece en este caso pero es exactamente igual al total.</t>
  </si>
  <si>
    <t>El SUBTOTAL debe mostrarse antes del TOTAL.</t>
  </si>
  <si>
    <t>Que los artículos sean separados por , o que se muestren en forma de lista.</t>
  </si>
  <si>
    <t>Si ingreso como administrador con un ENTER me abre la de empleado, me veo obligado a darle clic al botón LOGIN.</t>
  </si>
  <si>
    <t>Autocompleter</t>
  </si>
  <si>
    <t>Si modifico un producto el cambio de nombre no se ve reflejado ni en ventas ni en cotizaciones.</t>
  </si>
  <si>
    <t>No elimina.</t>
  </si>
  <si>
    <t>El botón ELIMINAR no está validado en caso de no seleccionar nada.</t>
  </si>
  <si>
    <t>Falta que funcione.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</si>
</sst>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6" xfId="0" applyBorder="1" applyProtection="1"/>
    <xf numFmtId="0" fontId="0" fillId="0" borderId="9" xfId="0" applyBorder="1" applyProtection="1"/>
    <xf numFmtId="0" fontId="0" fillId="0" borderId="1" xfId="0" applyBorder="1" applyProtection="1">
      <protection locked="0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Protection="1">
      <protection locked="0"/>
    </xf>
    <xf numFmtId="0" fontId="0" fillId="0" borderId="4" xfId="0" applyBorder="1" applyProtection="1"/>
    <xf numFmtId="0" fontId="0" fillId="0" borderId="0" xfId="0" applyBorder="1" applyAlignment="1">
      <alignment horizontal="left" vertical="center" wrapText="1"/>
    </xf>
    <xf numFmtId="0" fontId="0" fillId="0" borderId="0" xfId="0" applyBorder="1" applyProtection="1"/>
    <xf numFmtId="0" fontId="0" fillId="0" borderId="0" xfId="0" applyBorder="1" applyAlignment="1">
      <alignment horizontal="center" vertical="center" wrapText="1"/>
    </xf>
    <xf numFmtId="0" fontId="0" fillId="0" borderId="8" xfId="0" applyBorder="1" applyProtection="1">
      <protection locked="0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0" fontId="0" fillId="0" borderId="0" xfId="0" applyBorder="1" applyProtection="1">
      <protection locked="0"/>
    </xf>
    <xf numFmtId="0" fontId="0" fillId="0" borderId="16" xfId="0" applyBorder="1" applyAlignment="1">
      <alignment horizontal="left" vertical="center" wrapText="1"/>
    </xf>
    <xf numFmtId="2" fontId="0" fillId="0" borderId="0" xfId="0" applyNumberFormat="1"/>
    <xf numFmtId="0" fontId="0" fillId="0" borderId="0" xfId="0" applyProtection="1"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Protection="1"/>
    <xf numFmtId="0" fontId="0" fillId="0" borderId="12" xfId="0" applyBorder="1" applyAlignment="1" applyProtection="1">
      <alignment horizontal="center" vertical="center"/>
    </xf>
    <xf numFmtId="9" fontId="0" fillId="0" borderId="0" xfId="0" applyNumberFormat="1"/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>
      <alignment horizontal="center" vertical="center"/>
    </xf>
    <xf numFmtId="9" fontId="0" fillId="0" borderId="0" xfId="1" applyFont="1"/>
    <xf numFmtId="164" fontId="0" fillId="0" borderId="0" xfId="1" applyNumberFormat="1" applyFont="1"/>
    <xf numFmtId="0" fontId="4" fillId="0" borderId="1" xfId="0" applyFont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0" borderId="8" xfId="0" applyFont="1" applyBorder="1" applyProtection="1">
      <protection locked="0"/>
    </xf>
    <xf numFmtId="164" fontId="0" fillId="0" borderId="0" xfId="0" applyNumberFormat="1"/>
  </cellXfs>
  <cellStyles count="2">
    <cellStyle name="Normal" xfId="0" builtinId="0"/>
    <cellStyle name="Porcentaje" xfId="1" builtinId="5"/>
  </cellStyles>
  <dxfs count="2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D72BC36-EADE-4140-A13D-5F3D423C77F7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8C5C3EE-06E7-4191-9DEF-E4D508954E3F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CDA3A5B-4725-4BC2-AAFA-AFA47A90D69C}"/>
            </a:ext>
          </a:extLst>
        </xdr:cNvPr>
        <xdr:cNvSpPr txBox="1"/>
      </xdr:nvSpPr>
      <xdr:spPr>
        <a:xfrm>
          <a:off x="4776787" y="1866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828FDC0F-D8D1-4407-9882-8B69DC4CEB97}"/>
            </a:ext>
          </a:extLst>
        </xdr:cNvPr>
        <xdr:cNvSpPr txBox="1"/>
      </xdr:nvSpPr>
      <xdr:spPr>
        <a:xfrm>
          <a:off x="4776787" y="1866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2AF4542-EC57-461A-9617-D9582128F664}"/>
            </a:ext>
          </a:extLst>
        </xdr:cNvPr>
        <xdr:cNvSpPr txBox="1"/>
      </xdr:nvSpPr>
      <xdr:spPr>
        <a:xfrm>
          <a:off x="4776787" y="1866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9D22035-D217-4B6B-BDD7-2D97AF35EB1A}"/>
            </a:ext>
          </a:extLst>
        </xdr:cNvPr>
        <xdr:cNvSpPr txBox="1"/>
      </xdr:nvSpPr>
      <xdr:spPr>
        <a:xfrm>
          <a:off x="4776787" y="1866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C3AEAA4-5EC4-403B-B8C3-5AA9BADDD21B}"/>
            </a:ext>
          </a:extLst>
        </xdr:cNvPr>
        <xdr:cNvSpPr txBox="1"/>
      </xdr:nvSpPr>
      <xdr:spPr>
        <a:xfrm>
          <a:off x="4776787" y="2047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6F0F9472-47A6-4E90-96DA-73F44358B5FF}"/>
            </a:ext>
          </a:extLst>
        </xdr:cNvPr>
        <xdr:cNvSpPr txBox="1"/>
      </xdr:nvSpPr>
      <xdr:spPr>
        <a:xfrm>
          <a:off x="4776787" y="2047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750F2F-8A61-440D-93C4-A1C903C0ACE9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9E1B0B0E-DE4C-422D-B0D2-886824BC77EB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A0E2068-F95E-4C4A-9CAA-D80B6A5D616F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37402EC-3282-4676-8076-50BAAE90DBE5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workbookViewId="0">
      <selection activeCell="C22" sqref="C22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4" max="4" width="11.42578125" style="32"/>
    <col min="6" max="6" width="21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33" t="s">
        <v>2</v>
      </c>
      <c r="K7" s="1" t="s">
        <v>6</v>
      </c>
    </row>
    <row r="8" spans="1:11" ht="30" x14ac:dyDescent="0.25">
      <c r="A8" s="7" t="s">
        <v>13</v>
      </c>
      <c r="B8" s="17" t="s">
        <v>14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11</v>
      </c>
      <c r="B9" s="6" t="s">
        <v>15</v>
      </c>
      <c r="C9" s="13" t="s">
        <v>6</v>
      </c>
      <c r="D9" s="11" t="s">
        <v>6</v>
      </c>
    </row>
    <row r="10" spans="1:11" x14ac:dyDescent="0.25">
      <c r="A10" s="8" t="s">
        <v>11</v>
      </c>
      <c r="B10" s="6" t="s">
        <v>16</v>
      </c>
      <c r="C10" s="13" t="s">
        <v>6</v>
      </c>
      <c r="D10" s="11" t="s">
        <v>6</v>
      </c>
    </row>
    <row r="11" spans="1:11" ht="30" x14ac:dyDescent="0.25">
      <c r="A11" s="8" t="s">
        <v>11</v>
      </c>
      <c r="B11" s="6" t="s">
        <v>17</v>
      </c>
      <c r="C11" s="13" t="s">
        <v>6</v>
      </c>
      <c r="D11" s="11" t="s">
        <v>6</v>
      </c>
    </row>
    <row r="12" spans="1:11" ht="30" x14ac:dyDescent="0.25">
      <c r="A12" s="8" t="s">
        <v>18</v>
      </c>
      <c r="B12" s="6" t="s">
        <v>19</v>
      </c>
      <c r="C12" s="13" t="s">
        <v>6</v>
      </c>
      <c r="D12" s="11" t="s">
        <v>6</v>
      </c>
    </row>
    <row r="13" spans="1:11" ht="30" x14ac:dyDescent="0.25">
      <c r="A13" s="8" t="s">
        <v>18</v>
      </c>
      <c r="B13" s="6" t="s">
        <v>15</v>
      </c>
      <c r="C13" s="13" t="s">
        <v>6</v>
      </c>
      <c r="D13" s="11" t="s">
        <v>6</v>
      </c>
    </row>
    <row r="14" spans="1:11" ht="30" x14ac:dyDescent="0.25">
      <c r="A14" s="8" t="s">
        <v>20</v>
      </c>
      <c r="B14" s="6" t="s">
        <v>15</v>
      </c>
      <c r="C14" s="13" t="s">
        <v>6</v>
      </c>
      <c r="D14" s="11" t="s">
        <v>6</v>
      </c>
    </row>
    <row r="15" spans="1:11" x14ac:dyDescent="0.25">
      <c r="A15" s="8" t="s">
        <v>21</v>
      </c>
      <c r="B15" s="6" t="s">
        <v>19</v>
      </c>
      <c r="C15" s="13" t="s">
        <v>6</v>
      </c>
      <c r="D15" s="11" t="s">
        <v>6</v>
      </c>
    </row>
    <row r="16" spans="1:11" x14ac:dyDescent="0.25">
      <c r="A16" s="8" t="s">
        <v>21</v>
      </c>
      <c r="B16" s="6" t="s">
        <v>15</v>
      </c>
      <c r="C16" s="13" t="s">
        <v>6</v>
      </c>
      <c r="D16" s="11" t="s">
        <v>6</v>
      </c>
    </row>
    <row r="17" spans="1:4" x14ac:dyDescent="0.25">
      <c r="A17" s="8" t="s">
        <v>21</v>
      </c>
      <c r="B17" s="6" t="s">
        <v>16</v>
      </c>
      <c r="C17" s="13" t="s">
        <v>6</v>
      </c>
      <c r="D17" s="11" t="s">
        <v>6</v>
      </c>
    </row>
    <row r="18" spans="1:4" ht="30" x14ac:dyDescent="0.25">
      <c r="A18" s="8" t="s">
        <v>10</v>
      </c>
      <c r="B18" s="6" t="s">
        <v>22</v>
      </c>
      <c r="C18" s="13" t="s">
        <v>6</v>
      </c>
      <c r="D18" s="11" t="s">
        <v>6</v>
      </c>
    </row>
    <row r="19" spans="1:4" ht="30" x14ac:dyDescent="0.25">
      <c r="A19" s="8" t="s">
        <v>23</v>
      </c>
      <c r="B19" s="6" t="s">
        <v>24</v>
      </c>
      <c r="C19" s="13" t="s">
        <v>6</v>
      </c>
      <c r="D19" s="11" t="s">
        <v>6</v>
      </c>
    </row>
    <row r="20" spans="1:4" x14ac:dyDescent="0.25">
      <c r="A20" s="8" t="s">
        <v>25</v>
      </c>
      <c r="B20" s="6" t="s">
        <v>19</v>
      </c>
      <c r="C20" s="13" t="s">
        <v>6</v>
      </c>
      <c r="D20" s="11" t="s">
        <v>6</v>
      </c>
    </row>
    <row r="21" spans="1:4" x14ac:dyDescent="0.25">
      <c r="A21" s="8" t="s">
        <v>25</v>
      </c>
      <c r="B21" s="6" t="s">
        <v>15</v>
      </c>
      <c r="C21" s="13" t="s">
        <v>6</v>
      </c>
      <c r="D21" s="11" t="s">
        <v>6</v>
      </c>
    </row>
    <row r="22" spans="1:4" x14ac:dyDescent="0.25">
      <c r="A22" s="8" t="s">
        <v>26</v>
      </c>
      <c r="B22" s="6" t="s">
        <v>27</v>
      </c>
      <c r="C22" s="13" t="s">
        <v>6</v>
      </c>
      <c r="D22" s="11" t="s">
        <v>6</v>
      </c>
    </row>
    <row r="23" spans="1:4" x14ac:dyDescent="0.25">
      <c r="A23" s="8" t="s">
        <v>26</v>
      </c>
      <c r="B23" s="6" t="s">
        <v>15</v>
      </c>
      <c r="C23" s="13" t="s">
        <v>6</v>
      </c>
      <c r="D23" s="11" t="s">
        <v>6</v>
      </c>
    </row>
    <row r="24" spans="1:4" x14ac:dyDescent="0.25">
      <c r="A24" s="8" t="s">
        <v>26</v>
      </c>
      <c r="B24" s="6" t="s">
        <v>19</v>
      </c>
      <c r="C24" s="13" t="s">
        <v>6</v>
      </c>
      <c r="D24" s="11" t="s">
        <v>6</v>
      </c>
    </row>
    <row r="25" spans="1:4" ht="45" x14ac:dyDescent="0.25">
      <c r="A25" s="8" t="s">
        <v>28</v>
      </c>
      <c r="B25" s="6" t="s">
        <v>15</v>
      </c>
      <c r="C25" s="13" t="s">
        <v>6</v>
      </c>
      <c r="D25" s="11" t="s">
        <v>6</v>
      </c>
    </row>
    <row r="26" spans="1:4" ht="45" x14ac:dyDescent="0.25">
      <c r="A26" s="8" t="s">
        <v>29</v>
      </c>
      <c r="B26" s="6" t="s">
        <v>30</v>
      </c>
      <c r="C26" s="13" t="s">
        <v>6</v>
      </c>
      <c r="D26" s="11" t="s">
        <v>6</v>
      </c>
    </row>
    <row r="27" spans="1:4" ht="60" x14ac:dyDescent="0.25">
      <c r="A27" s="8" t="s">
        <v>31</v>
      </c>
      <c r="B27" s="6" t="s">
        <v>19</v>
      </c>
      <c r="C27" s="13" t="s">
        <v>6</v>
      </c>
      <c r="D27" s="11" t="s">
        <v>6</v>
      </c>
    </row>
    <row r="28" spans="1:4" ht="60" x14ac:dyDescent="0.25">
      <c r="A28" s="8" t="s">
        <v>31</v>
      </c>
      <c r="B28" s="6" t="s">
        <v>15</v>
      </c>
      <c r="C28" s="13" t="s">
        <v>6</v>
      </c>
      <c r="D28" s="11" t="s">
        <v>6</v>
      </c>
    </row>
    <row r="29" spans="1:4" ht="30" x14ac:dyDescent="0.25">
      <c r="A29" s="8" t="s">
        <v>32</v>
      </c>
      <c r="B29" s="6" t="s">
        <v>16</v>
      </c>
      <c r="C29" s="13" t="s">
        <v>6</v>
      </c>
      <c r="D29" s="11" t="s">
        <v>6</v>
      </c>
    </row>
    <row r="30" spans="1:4" ht="30" x14ac:dyDescent="0.25">
      <c r="A30" s="8" t="s">
        <v>32</v>
      </c>
      <c r="B30" s="6" t="s">
        <v>19</v>
      </c>
      <c r="C30" s="13" t="s">
        <v>6</v>
      </c>
      <c r="D30" s="11" t="s">
        <v>6</v>
      </c>
    </row>
    <row r="31" spans="1:4" ht="30" x14ac:dyDescent="0.25">
      <c r="A31" s="8" t="s">
        <v>32</v>
      </c>
      <c r="B31" s="6" t="s">
        <v>15</v>
      </c>
      <c r="C31" s="13" t="s">
        <v>6</v>
      </c>
      <c r="D31" s="11" t="s">
        <v>6</v>
      </c>
    </row>
    <row r="32" spans="1:4" ht="30" x14ac:dyDescent="0.25">
      <c r="A32" s="8" t="s">
        <v>33</v>
      </c>
      <c r="B32" s="6" t="s">
        <v>19</v>
      </c>
      <c r="C32" s="13" t="s">
        <v>6</v>
      </c>
      <c r="D32" s="11" t="s">
        <v>6</v>
      </c>
    </row>
    <row r="33" spans="1:7" ht="30" x14ac:dyDescent="0.25">
      <c r="A33" s="8" t="s">
        <v>33</v>
      </c>
      <c r="B33" s="6" t="s">
        <v>15</v>
      </c>
      <c r="C33" s="13" t="s">
        <v>6</v>
      </c>
      <c r="D33" s="11" t="s">
        <v>6</v>
      </c>
    </row>
    <row r="34" spans="1:7" ht="30" x14ac:dyDescent="0.25">
      <c r="A34" s="8" t="s">
        <v>33</v>
      </c>
      <c r="B34" s="6" t="s">
        <v>34</v>
      </c>
      <c r="C34" s="13" t="s">
        <v>6</v>
      </c>
      <c r="D34" s="11" t="s">
        <v>6</v>
      </c>
    </row>
    <row r="35" spans="1:7" ht="30" x14ac:dyDescent="0.25">
      <c r="A35" s="8" t="s">
        <v>33</v>
      </c>
      <c r="B35" s="6" t="s">
        <v>16</v>
      </c>
      <c r="C35" s="13" t="s">
        <v>6</v>
      </c>
      <c r="D35" s="11" t="s">
        <v>6</v>
      </c>
    </row>
    <row r="36" spans="1:7" ht="30" x14ac:dyDescent="0.25">
      <c r="A36" s="8" t="s">
        <v>33</v>
      </c>
      <c r="B36" s="6" t="s">
        <v>35</v>
      </c>
      <c r="C36" s="13" t="s">
        <v>6</v>
      </c>
      <c r="D36" s="11" t="s">
        <v>6</v>
      </c>
      <c r="F36" t="s">
        <v>83</v>
      </c>
      <c r="G36">
        <v>31</v>
      </c>
    </row>
    <row r="37" spans="1:7" ht="30" x14ac:dyDescent="0.25">
      <c r="A37" s="8" t="s">
        <v>33</v>
      </c>
      <c r="B37" s="6" t="s">
        <v>36</v>
      </c>
      <c r="C37" s="13" t="s">
        <v>6</v>
      </c>
      <c r="D37" s="11" t="s">
        <v>6</v>
      </c>
      <c r="F37" t="s">
        <v>84</v>
      </c>
      <c r="G37">
        <f>COUNTIF(D8:D38,"Sí")</f>
        <v>31</v>
      </c>
    </row>
    <row r="38" spans="1:7" ht="30.75" thickBot="1" x14ac:dyDescent="0.3">
      <c r="A38" s="9" t="s">
        <v>37</v>
      </c>
      <c r="B38" s="10" t="s">
        <v>38</v>
      </c>
      <c r="C38" s="23" t="s">
        <v>6</v>
      </c>
      <c r="D38" s="12" t="s">
        <v>6</v>
      </c>
      <c r="F38" t="s">
        <v>85</v>
      </c>
      <c r="G38" s="29">
        <f>G37/G36*10</f>
        <v>10</v>
      </c>
    </row>
    <row r="39" spans="1:7" x14ac:dyDescent="0.25">
      <c r="A39" s="22"/>
      <c r="B39" s="3" t="s">
        <v>12</v>
      </c>
      <c r="C39" s="27"/>
      <c r="D39" s="21"/>
    </row>
    <row r="40" spans="1:7" x14ac:dyDescent="0.25">
      <c r="A40" s="22"/>
      <c r="B40" s="20"/>
      <c r="C40" s="27"/>
      <c r="D40" s="21"/>
    </row>
    <row r="41" spans="1:7" x14ac:dyDescent="0.25">
      <c r="A41" s="22"/>
      <c r="B41" s="20"/>
      <c r="C41" s="27"/>
      <c r="D41" s="21"/>
    </row>
    <row r="42" spans="1:7" x14ac:dyDescent="0.25">
      <c r="A42" s="22"/>
      <c r="B42" s="20"/>
      <c r="C42" s="27"/>
      <c r="D42" s="21"/>
    </row>
    <row r="43" spans="1:7" x14ac:dyDescent="0.25">
      <c r="A43" s="22"/>
      <c r="C43" s="27"/>
      <c r="D43" s="21"/>
    </row>
    <row r="44" spans="1:7" x14ac:dyDescent="0.25">
      <c r="A44" s="22"/>
      <c r="B44" s="20"/>
      <c r="C44" s="27"/>
      <c r="D44" s="21"/>
    </row>
    <row r="45" spans="1:7" x14ac:dyDescent="0.25">
      <c r="A45" s="22"/>
      <c r="B45" s="20"/>
      <c r="C45" s="27"/>
      <c r="D45" s="21"/>
    </row>
    <row r="46" spans="1:7" x14ac:dyDescent="0.25">
      <c r="A46" s="22"/>
      <c r="B46" s="20"/>
      <c r="C46" s="27"/>
      <c r="D46" s="21"/>
    </row>
    <row r="47" spans="1:7" x14ac:dyDescent="0.25">
      <c r="A47" s="22"/>
      <c r="B47" s="20"/>
      <c r="C47" s="27"/>
      <c r="D47" s="21"/>
    </row>
    <row r="48" spans="1:7" x14ac:dyDescent="0.25">
      <c r="A48" s="22"/>
      <c r="B48" s="20"/>
      <c r="C48" s="27"/>
      <c r="D48" s="21"/>
    </row>
    <row r="49" spans="1:4" x14ac:dyDescent="0.25">
      <c r="A49" s="22"/>
      <c r="B49" s="20"/>
      <c r="C49" s="27"/>
      <c r="D49" s="21"/>
    </row>
    <row r="50" spans="1:4" x14ac:dyDescent="0.25">
      <c r="A50" s="22"/>
      <c r="B50" s="20"/>
      <c r="C50" s="27"/>
      <c r="D50" s="21"/>
    </row>
    <row r="51" spans="1:4" x14ac:dyDescent="0.25">
      <c r="A51" s="22"/>
      <c r="B51" s="20"/>
      <c r="C51" s="27"/>
      <c r="D51" s="21"/>
    </row>
    <row r="52" spans="1:4" x14ac:dyDescent="0.25">
      <c r="A52" s="22"/>
      <c r="B52" s="20"/>
      <c r="C52" s="27"/>
      <c r="D52" s="21"/>
    </row>
  </sheetData>
  <sheetProtection algorithmName="SHA-512" hashValue="ExBnjCEjKQTUupiVTQh+jeFV2HTXcN5ibqV427c8n/hZ09/3wskK1GlZTMtr8hBJRoijkdKryjH7X5XeOVLXzg==" saltValue="2nfvN8mBwwRqkyJE889YPQ==" spinCount="100000" sheet="1" objects="1" scenarios="1"/>
  <conditionalFormatting sqref="C8:D52">
    <cfRule type="containsText" dxfId="27" priority="1" operator="containsText" text="Sí">
      <formula>NOT(ISERROR(SEARCH("Sí",C8)))</formula>
    </cfRule>
    <cfRule type="containsText" dxfId="26" priority="2" operator="containsText" text="No">
      <formula>NOT(ISERROR(SEARCH("No",C8)))</formula>
    </cfRule>
  </conditionalFormatting>
  <dataValidations count="1">
    <dataValidation type="list" allowBlank="1" showInputMessage="1" showErrorMessage="1" sqref="C8:D52" xr:uid="{00000000-0002-0000-0000-000000000000}">
      <formula1>$K$7:$K$8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4"/>
  <sheetViews>
    <sheetView workbookViewId="0">
      <selection activeCell="D78" sqref="D78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ht="30" x14ac:dyDescent="0.25">
      <c r="A8" s="7" t="s">
        <v>11</v>
      </c>
      <c r="B8" s="17" t="s">
        <v>39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11</v>
      </c>
      <c r="B9" s="6" t="s">
        <v>41</v>
      </c>
      <c r="C9" s="13" t="s">
        <v>6</v>
      </c>
      <c r="D9" s="11" t="s">
        <v>6</v>
      </c>
    </row>
    <row r="10" spans="1:11" x14ac:dyDescent="0.25">
      <c r="A10" s="8" t="s">
        <v>11</v>
      </c>
      <c r="B10" s="6" t="s">
        <v>42</v>
      </c>
      <c r="C10" s="13" t="s">
        <v>6</v>
      </c>
      <c r="D10" s="11" t="s">
        <v>6</v>
      </c>
    </row>
    <row r="11" spans="1:11" x14ac:dyDescent="0.25">
      <c r="A11" s="8" t="s">
        <v>11</v>
      </c>
      <c r="B11" s="6" t="s">
        <v>43</v>
      </c>
      <c r="C11" s="13" t="s">
        <v>6</v>
      </c>
      <c r="D11" s="11" t="s">
        <v>6</v>
      </c>
    </row>
    <row r="12" spans="1:11" ht="30" x14ac:dyDescent="0.25">
      <c r="A12" s="8" t="s">
        <v>40</v>
      </c>
      <c r="B12" s="6" t="s">
        <v>44</v>
      </c>
      <c r="C12" s="13" t="s">
        <v>6</v>
      </c>
      <c r="D12" s="11" t="s">
        <v>6</v>
      </c>
    </row>
    <row r="13" spans="1:11" ht="30" x14ac:dyDescent="0.25">
      <c r="A13" s="8" t="s">
        <v>40</v>
      </c>
      <c r="B13" s="6" t="s">
        <v>45</v>
      </c>
      <c r="C13" s="13" t="s">
        <v>6</v>
      </c>
      <c r="D13" s="11" t="s">
        <v>6</v>
      </c>
    </row>
    <row r="14" spans="1:11" ht="30" x14ac:dyDescent="0.25">
      <c r="A14" s="8" t="s">
        <v>40</v>
      </c>
      <c r="B14" s="6" t="s">
        <v>73</v>
      </c>
      <c r="C14" s="13" t="s">
        <v>6</v>
      </c>
      <c r="D14" s="11" t="s">
        <v>6</v>
      </c>
    </row>
    <row r="15" spans="1:11" ht="30" x14ac:dyDescent="0.25">
      <c r="A15" s="8" t="s">
        <v>18</v>
      </c>
      <c r="B15" s="6" t="s">
        <v>46</v>
      </c>
      <c r="C15" s="13" t="s">
        <v>6</v>
      </c>
      <c r="D15" s="11" t="s">
        <v>6</v>
      </c>
    </row>
    <row r="16" spans="1:11" ht="30" x14ac:dyDescent="0.25">
      <c r="A16" s="8" t="s">
        <v>18</v>
      </c>
      <c r="B16" s="6" t="s">
        <v>43</v>
      </c>
      <c r="C16" s="13" t="s">
        <v>6</v>
      </c>
      <c r="D16" s="11" t="s">
        <v>6</v>
      </c>
    </row>
    <row r="17" spans="1:4" ht="30" x14ac:dyDescent="0.25">
      <c r="A17" s="24" t="s">
        <v>18</v>
      </c>
      <c r="B17" s="6" t="s">
        <v>47</v>
      </c>
      <c r="C17" s="13" t="s">
        <v>6</v>
      </c>
      <c r="D17" s="11" t="s">
        <v>6</v>
      </c>
    </row>
    <row r="18" spans="1:4" ht="30" x14ac:dyDescent="0.25">
      <c r="A18" s="24" t="s">
        <v>18</v>
      </c>
      <c r="B18" s="20" t="s">
        <v>53</v>
      </c>
      <c r="C18" s="13" t="s">
        <v>6</v>
      </c>
      <c r="D18" s="11" t="s">
        <v>6</v>
      </c>
    </row>
    <row r="19" spans="1:4" ht="30" x14ac:dyDescent="0.25">
      <c r="A19" s="8" t="s">
        <v>18</v>
      </c>
      <c r="B19" s="6" t="s">
        <v>55</v>
      </c>
      <c r="C19" s="13" t="s">
        <v>6</v>
      </c>
      <c r="D19" s="11" t="s">
        <v>6</v>
      </c>
    </row>
    <row r="20" spans="1:4" ht="30" x14ac:dyDescent="0.25">
      <c r="A20" s="8" t="s">
        <v>18</v>
      </c>
      <c r="B20" s="6" t="s">
        <v>73</v>
      </c>
      <c r="C20" s="13" t="s">
        <v>6</v>
      </c>
      <c r="D20" s="11" t="s">
        <v>6</v>
      </c>
    </row>
    <row r="21" spans="1:4" ht="30" x14ac:dyDescent="0.25">
      <c r="A21" s="8" t="s">
        <v>48</v>
      </c>
      <c r="B21" s="26" t="s">
        <v>49</v>
      </c>
      <c r="C21" s="13" t="s">
        <v>6</v>
      </c>
      <c r="D21" s="11" t="s">
        <v>6</v>
      </c>
    </row>
    <row r="22" spans="1:4" ht="30" x14ac:dyDescent="0.25">
      <c r="A22" s="8" t="s">
        <v>51</v>
      </c>
      <c r="B22" s="26" t="s">
        <v>49</v>
      </c>
      <c r="C22" s="13" t="s">
        <v>6</v>
      </c>
      <c r="D22" s="11" t="s">
        <v>6</v>
      </c>
    </row>
    <row r="23" spans="1:4" ht="30" x14ac:dyDescent="0.25">
      <c r="A23" s="8" t="s">
        <v>50</v>
      </c>
      <c r="B23" s="26" t="s">
        <v>46</v>
      </c>
      <c r="C23" s="13" t="s">
        <v>6</v>
      </c>
      <c r="D23" s="11" t="s">
        <v>6</v>
      </c>
    </row>
    <row r="24" spans="1:4" ht="30" x14ac:dyDescent="0.25">
      <c r="A24" s="8" t="s">
        <v>52</v>
      </c>
      <c r="B24" s="20" t="s">
        <v>46</v>
      </c>
      <c r="C24" s="13" t="s">
        <v>6</v>
      </c>
      <c r="D24" s="11" t="s">
        <v>6</v>
      </c>
    </row>
    <row r="25" spans="1:4" x14ac:dyDescent="0.25">
      <c r="A25" s="25" t="s">
        <v>21</v>
      </c>
      <c r="B25" s="6" t="s">
        <v>54</v>
      </c>
      <c r="C25" s="13" t="s">
        <v>6</v>
      </c>
      <c r="D25" s="11" t="s">
        <v>6</v>
      </c>
    </row>
    <row r="26" spans="1:4" x14ac:dyDescent="0.25">
      <c r="A26" s="8" t="s">
        <v>21</v>
      </c>
      <c r="B26" s="6" t="s">
        <v>43</v>
      </c>
      <c r="C26" s="13" t="s">
        <v>6</v>
      </c>
      <c r="D26" s="11" t="s">
        <v>6</v>
      </c>
    </row>
    <row r="27" spans="1:4" ht="30" x14ac:dyDescent="0.25">
      <c r="A27" s="8" t="s">
        <v>21</v>
      </c>
      <c r="B27" s="6" t="s">
        <v>55</v>
      </c>
      <c r="C27" s="13" t="s">
        <v>6</v>
      </c>
      <c r="D27" s="11" t="s">
        <v>6</v>
      </c>
    </row>
    <row r="28" spans="1:4" x14ac:dyDescent="0.25">
      <c r="A28" s="8" t="s">
        <v>21</v>
      </c>
      <c r="B28" s="6" t="s">
        <v>56</v>
      </c>
      <c r="C28" s="13" t="s">
        <v>6</v>
      </c>
      <c r="D28" s="11" t="s">
        <v>6</v>
      </c>
    </row>
    <row r="29" spans="1:4" x14ac:dyDescent="0.25">
      <c r="A29" s="8" t="s">
        <v>21</v>
      </c>
      <c r="B29" s="6" t="s">
        <v>46</v>
      </c>
      <c r="C29" s="13" t="s">
        <v>6</v>
      </c>
      <c r="D29" s="11" t="s">
        <v>6</v>
      </c>
    </row>
    <row r="30" spans="1:4" ht="30" x14ac:dyDescent="0.25">
      <c r="A30" s="8" t="s">
        <v>57</v>
      </c>
      <c r="B30" s="6" t="s">
        <v>59</v>
      </c>
      <c r="C30" s="13" t="s">
        <v>6</v>
      </c>
      <c r="D30" s="11" t="s">
        <v>6</v>
      </c>
    </row>
    <row r="31" spans="1:4" ht="30" x14ac:dyDescent="0.25">
      <c r="A31" s="8" t="s">
        <v>57</v>
      </c>
      <c r="B31" s="6" t="s">
        <v>58</v>
      </c>
      <c r="C31" s="13" t="s">
        <v>6</v>
      </c>
      <c r="D31" s="11" t="s">
        <v>6</v>
      </c>
    </row>
    <row r="32" spans="1:4" ht="30" x14ac:dyDescent="0.25">
      <c r="A32" s="8" t="s">
        <v>57</v>
      </c>
      <c r="B32" s="6" t="s">
        <v>60</v>
      </c>
      <c r="C32" s="13" t="s">
        <v>6</v>
      </c>
      <c r="D32" s="11" t="s">
        <v>6</v>
      </c>
    </row>
    <row r="33" spans="1:4" ht="30" x14ac:dyDescent="0.25">
      <c r="A33" s="8" t="s">
        <v>57</v>
      </c>
      <c r="B33" s="6" t="s">
        <v>62</v>
      </c>
      <c r="C33" s="13" t="s">
        <v>6</v>
      </c>
      <c r="D33" s="11" t="s">
        <v>6</v>
      </c>
    </row>
    <row r="34" spans="1:4" ht="30" x14ac:dyDescent="0.25">
      <c r="A34" s="8" t="s">
        <v>57</v>
      </c>
      <c r="B34" s="6" t="s">
        <v>61</v>
      </c>
      <c r="C34" s="13" t="s">
        <v>6</v>
      </c>
      <c r="D34" s="11" t="s">
        <v>6</v>
      </c>
    </row>
    <row r="35" spans="1:4" ht="45" x14ac:dyDescent="0.25">
      <c r="A35" s="8" t="s">
        <v>57</v>
      </c>
      <c r="B35" s="6" t="s">
        <v>63</v>
      </c>
      <c r="C35" s="13" t="s">
        <v>6</v>
      </c>
      <c r="D35" s="11" t="s">
        <v>6</v>
      </c>
    </row>
    <row r="36" spans="1:4" ht="30" x14ac:dyDescent="0.25">
      <c r="A36" s="8" t="s">
        <v>64</v>
      </c>
      <c r="B36" s="6" t="s">
        <v>65</v>
      </c>
      <c r="C36" s="13" t="s">
        <v>6</v>
      </c>
      <c r="D36" s="11" t="s">
        <v>6</v>
      </c>
    </row>
    <row r="37" spans="1:4" ht="45" x14ac:dyDescent="0.25">
      <c r="A37" s="8" t="s">
        <v>64</v>
      </c>
      <c r="B37" s="6" t="s">
        <v>63</v>
      </c>
      <c r="C37" s="13" t="s">
        <v>6</v>
      </c>
      <c r="D37" s="11" t="s">
        <v>6</v>
      </c>
    </row>
    <row r="38" spans="1:4" ht="30" x14ac:dyDescent="0.25">
      <c r="A38" s="8" t="s">
        <v>64</v>
      </c>
      <c r="B38" s="6" t="s">
        <v>66</v>
      </c>
      <c r="C38" s="13" t="s">
        <v>6</v>
      </c>
      <c r="D38" s="11" t="s">
        <v>6</v>
      </c>
    </row>
    <row r="39" spans="1:4" ht="30" x14ac:dyDescent="0.25">
      <c r="A39" s="8" t="s">
        <v>64</v>
      </c>
      <c r="B39" s="6" t="s">
        <v>67</v>
      </c>
      <c r="C39" s="13" t="s">
        <v>6</v>
      </c>
      <c r="D39" s="11" t="s">
        <v>6</v>
      </c>
    </row>
    <row r="40" spans="1:4" ht="30" x14ac:dyDescent="0.25">
      <c r="A40" s="24" t="s">
        <v>64</v>
      </c>
      <c r="B40" s="28" t="s">
        <v>68</v>
      </c>
      <c r="C40" s="13" t="s">
        <v>6</v>
      </c>
      <c r="D40" s="11" t="s">
        <v>6</v>
      </c>
    </row>
    <row r="41" spans="1:4" ht="30" x14ac:dyDescent="0.25">
      <c r="A41" s="24" t="s">
        <v>64</v>
      </c>
      <c r="B41" s="28" t="s">
        <v>69</v>
      </c>
      <c r="C41" s="13" t="s">
        <v>6</v>
      </c>
      <c r="D41" s="11" t="s">
        <v>6</v>
      </c>
    </row>
    <row r="42" spans="1:4" ht="30" x14ac:dyDescent="0.25">
      <c r="A42" s="24" t="s">
        <v>64</v>
      </c>
      <c r="B42" s="28" t="s">
        <v>70</v>
      </c>
      <c r="C42" s="13" t="s">
        <v>6</v>
      </c>
      <c r="D42" s="11" t="s">
        <v>6</v>
      </c>
    </row>
    <row r="43" spans="1:4" x14ac:dyDescent="0.25">
      <c r="A43" s="8" t="s">
        <v>26</v>
      </c>
      <c r="B43" s="6" t="s">
        <v>27</v>
      </c>
      <c r="C43" s="13" t="s">
        <v>6</v>
      </c>
      <c r="D43" s="11" t="s">
        <v>6</v>
      </c>
    </row>
    <row r="44" spans="1:4" x14ac:dyDescent="0.25">
      <c r="A44" s="8" t="s">
        <v>26</v>
      </c>
      <c r="B44" s="6" t="s">
        <v>43</v>
      </c>
      <c r="C44" s="13" t="s">
        <v>6</v>
      </c>
      <c r="D44" s="11" t="s">
        <v>6</v>
      </c>
    </row>
    <row r="45" spans="1:4" ht="30" x14ac:dyDescent="0.25">
      <c r="A45" s="8" t="s">
        <v>26</v>
      </c>
      <c r="B45" s="6" t="s">
        <v>71</v>
      </c>
      <c r="C45" s="13" t="s">
        <v>6</v>
      </c>
      <c r="D45" s="11" t="s">
        <v>6</v>
      </c>
    </row>
    <row r="46" spans="1:4" ht="30" x14ac:dyDescent="0.25">
      <c r="A46" s="24" t="s">
        <v>26</v>
      </c>
      <c r="B46" s="28" t="s">
        <v>72</v>
      </c>
      <c r="C46" s="13" t="s">
        <v>6</v>
      </c>
      <c r="D46" s="11" t="s">
        <v>6</v>
      </c>
    </row>
    <row r="47" spans="1:4" x14ac:dyDescent="0.25">
      <c r="A47" s="24" t="s">
        <v>26</v>
      </c>
      <c r="B47" s="28" t="s">
        <v>46</v>
      </c>
      <c r="C47" s="13" t="s">
        <v>6</v>
      </c>
      <c r="D47" s="11" t="s">
        <v>6</v>
      </c>
    </row>
    <row r="48" spans="1:4" ht="45" x14ac:dyDescent="0.25">
      <c r="A48" s="24" t="s">
        <v>28</v>
      </c>
      <c r="B48" s="28" t="s">
        <v>46</v>
      </c>
      <c r="C48" s="13" t="s">
        <v>6</v>
      </c>
      <c r="D48" s="11" t="s">
        <v>6</v>
      </c>
    </row>
    <row r="49" spans="1:4" ht="45" x14ac:dyDescent="0.25">
      <c r="A49" s="24" t="s">
        <v>28</v>
      </c>
      <c r="B49" s="28" t="s">
        <v>43</v>
      </c>
      <c r="C49" s="13" t="s">
        <v>6</v>
      </c>
      <c r="D49" s="11" t="s">
        <v>6</v>
      </c>
    </row>
    <row r="50" spans="1:4" ht="45" x14ac:dyDescent="0.25">
      <c r="A50" s="24" t="s">
        <v>28</v>
      </c>
      <c r="B50" s="28" t="s">
        <v>73</v>
      </c>
      <c r="C50" s="13" t="s">
        <v>6</v>
      </c>
      <c r="D50" s="11" t="s">
        <v>6</v>
      </c>
    </row>
    <row r="51" spans="1:4" ht="45" x14ac:dyDescent="0.25">
      <c r="A51" s="24" t="s">
        <v>28</v>
      </c>
      <c r="B51" s="28" t="s">
        <v>74</v>
      </c>
      <c r="C51" s="13" t="s">
        <v>6</v>
      </c>
      <c r="D51" s="11" t="s">
        <v>6</v>
      </c>
    </row>
    <row r="52" spans="1:4" ht="30" x14ac:dyDescent="0.25">
      <c r="A52" s="24" t="s">
        <v>75</v>
      </c>
      <c r="B52" s="28" t="s">
        <v>76</v>
      </c>
      <c r="C52" s="13" t="s">
        <v>6</v>
      </c>
      <c r="D52" s="11" t="s">
        <v>6</v>
      </c>
    </row>
    <row r="53" spans="1:4" ht="30" x14ac:dyDescent="0.25">
      <c r="A53" s="24" t="s">
        <v>75</v>
      </c>
      <c r="B53" s="28" t="s">
        <v>46</v>
      </c>
      <c r="C53" s="13" t="s">
        <v>6</v>
      </c>
      <c r="D53" s="11" t="s">
        <v>6</v>
      </c>
    </row>
    <row r="54" spans="1:4" ht="30" x14ac:dyDescent="0.25">
      <c r="A54" s="24" t="s">
        <v>75</v>
      </c>
      <c r="B54" s="28" t="s">
        <v>43</v>
      </c>
      <c r="C54" s="13" t="s">
        <v>6</v>
      </c>
      <c r="D54" s="11" t="s">
        <v>6</v>
      </c>
    </row>
    <row r="55" spans="1:4" ht="30" x14ac:dyDescent="0.25">
      <c r="A55" s="24" t="s">
        <v>77</v>
      </c>
      <c r="B55" s="28" t="s">
        <v>73</v>
      </c>
      <c r="C55" s="13" t="s">
        <v>6</v>
      </c>
      <c r="D55" s="11" t="s">
        <v>6</v>
      </c>
    </row>
    <row r="56" spans="1:4" ht="30" x14ac:dyDescent="0.25">
      <c r="A56" s="24" t="s">
        <v>77</v>
      </c>
      <c r="B56" s="28" t="s">
        <v>67</v>
      </c>
      <c r="C56" s="13" t="s">
        <v>6</v>
      </c>
      <c r="D56" s="11" t="s">
        <v>6</v>
      </c>
    </row>
    <row r="57" spans="1:4" ht="45" x14ac:dyDescent="0.25">
      <c r="A57" s="24" t="s">
        <v>77</v>
      </c>
      <c r="B57" s="28" t="s">
        <v>63</v>
      </c>
      <c r="C57" s="13" t="s">
        <v>6</v>
      </c>
      <c r="D57" s="11" t="s">
        <v>6</v>
      </c>
    </row>
    <row r="58" spans="1:4" ht="30" x14ac:dyDescent="0.25">
      <c r="A58" s="24" t="s">
        <v>77</v>
      </c>
      <c r="B58" s="28" t="s">
        <v>78</v>
      </c>
      <c r="C58" s="13" t="s">
        <v>6</v>
      </c>
      <c r="D58" s="11" t="s">
        <v>6</v>
      </c>
    </row>
    <row r="59" spans="1:4" ht="30" x14ac:dyDescent="0.25">
      <c r="A59" s="24" t="s">
        <v>77</v>
      </c>
      <c r="B59" s="28" t="s">
        <v>79</v>
      </c>
      <c r="C59" s="13" t="s">
        <v>6</v>
      </c>
      <c r="D59" s="11" t="s">
        <v>6</v>
      </c>
    </row>
    <row r="60" spans="1:4" ht="30" x14ac:dyDescent="0.25">
      <c r="A60" s="24" t="s">
        <v>80</v>
      </c>
      <c r="B60" s="28" t="s">
        <v>67</v>
      </c>
      <c r="C60" s="13" t="s">
        <v>6</v>
      </c>
      <c r="D60" s="11" t="s">
        <v>6</v>
      </c>
    </row>
    <row r="61" spans="1:4" ht="30" x14ac:dyDescent="0.25">
      <c r="A61" s="24" t="s">
        <v>80</v>
      </c>
      <c r="B61" s="28" t="s">
        <v>78</v>
      </c>
      <c r="C61" s="13" t="s">
        <v>6</v>
      </c>
      <c r="D61" s="11" t="s">
        <v>6</v>
      </c>
    </row>
    <row r="62" spans="1:4" ht="30" x14ac:dyDescent="0.25">
      <c r="A62" s="24" t="s">
        <v>80</v>
      </c>
      <c r="B62" s="28" t="s">
        <v>81</v>
      </c>
      <c r="C62" s="13" t="s">
        <v>6</v>
      </c>
      <c r="D62" s="11" t="s">
        <v>6</v>
      </c>
    </row>
    <row r="63" spans="1:4" ht="45" x14ac:dyDescent="0.25">
      <c r="A63" s="24" t="s">
        <v>80</v>
      </c>
      <c r="B63" s="28" t="s">
        <v>82</v>
      </c>
      <c r="C63" s="13" t="s">
        <v>6</v>
      </c>
      <c r="D63" s="11" t="s">
        <v>6</v>
      </c>
    </row>
    <row r="64" spans="1:4" ht="45" x14ac:dyDescent="0.25">
      <c r="A64" s="24" t="s">
        <v>80</v>
      </c>
      <c r="B64" s="28" t="s">
        <v>63</v>
      </c>
      <c r="C64" s="13" t="s">
        <v>6</v>
      </c>
      <c r="D64" s="11" t="s">
        <v>6</v>
      </c>
    </row>
    <row r="65" spans="1:7" ht="30" x14ac:dyDescent="0.25">
      <c r="A65" s="24" t="s">
        <v>33</v>
      </c>
      <c r="B65" s="28" t="s">
        <v>86</v>
      </c>
      <c r="C65" s="13" t="s">
        <v>6</v>
      </c>
      <c r="D65" s="11" t="s">
        <v>6</v>
      </c>
    </row>
    <row r="66" spans="1:7" ht="30" x14ac:dyDescent="0.25">
      <c r="A66" s="24" t="s">
        <v>33</v>
      </c>
      <c r="B66" s="28" t="s">
        <v>46</v>
      </c>
      <c r="C66" s="13" t="s">
        <v>6</v>
      </c>
      <c r="D66" s="11" t="s">
        <v>6</v>
      </c>
    </row>
    <row r="67" spans="1:7" ht="30" x14ac:dyDescent="0.25">
      <c r="A67" s="24" t="s">
        <v>33</v>
      </c>
      <c r="B67" s="28" t="s">
        <v>43</v>
      </c>
      <c r="C67" s="13" t="s">
        <v>6</v>
      </c>
      <c r="D67" s="11" t="s">
        <v>6</v>
      </c>
    </row>
    <row r="68" spans="1:7" ht="30" x14ac:dyDescent="0.25">
      <c r="A68" s="8" t="s">
        <v>33</v>
      </c>
      <c r="B68" s="6" t="s">
        <v>34</v>
      </c>
      <c r="C68" s="13" t="s">
        <v>6</v>
      </c>
      <c r="D68" s="11" t="s">
        <v>6</v>
      </c>
    </row>
    <row r="69" spans="1:7" ht="30" x14ac:dyDescent="0.25">
      <c r="A69" s="24" t="s">
        <v>33</v>
      </c>
      <c r="B69" s="28" t="s">
        <v>87</v>
      </c>
      <c r="C69" s="13" t="s">
        <v>6</v>
      </c>
      <c r="D69" s="11" t="s">
        <v>6</v>
      </c>
    </row>
    <row r="70" spans="1:7" ht="30" x14ac:dyDescent="0.25">
      <c r="A70" s="24" t="s">
        <v>33</v>
      </c>
      <c r="B70" s="28" t="s">
        <v>88</v>
      </c>
      <c r="C70" s="13" t="s">
        <v>6</v>
      </c>
      <c r="D70" s="11" t="s">
        <v>6</v>
      </c>
    </row>
    <row r="71" spans="1:7" ht="30" x14ac:dyDescent="0.25">
      <c r="A71" s="24" t="s">
        <v>33</v>
      </c>
      <c r="B71" s="28" t="s">
        <v>76</v>
      </c>
      <c r="C71" s="13" t="s">
        <v>6</v>
      </c>
      <c r="D71" s="11" t="s">
        <v>6</v>
      </c>
    </row>
    <row r="72" spans="1:7" ht="30" x14ac:dyDescent="0.25">
      <c r="A72" s="24" t="s">
        <v>33</v>
      </c>
      <c r="B72" s="28" t="s">
        <v>78</v>
      </c>
      <c r="C72" s="13" t="s">
        <v>6</v>
      </c>
      <c r="D72" s="11" t="s">
        <v>6</v>
      </c>
    </row>
    <row r="73" spans="1:7" ht="30" x14ac:dyDescent="0.25">
      <c r="A73" s="24" t="s">
        <v>33</v>
      </c>
      <c r="B73" s="28" t="s">
        <v>89</v>
      </c>
      <c r="C73" s="13" t="s">
        <v>6</v>
      </c>
      <c r="D73" s="11" t="s">
        <v>6</v>
      </c>
    </row>
    <row r="74" spans="1:7" ht="45" x14ac:dyDescent="0.25">
      <c r="A74" s="24" t="s">
        <v>90</v>
      </c>
      <c r="B74" s="28" t="s">
        <v>73</v>
      </c>
      <c r="C74" s="13" t="s">
        <v>6</v>
      </c>
      <c r="D74" s="11" t="s">
        <v>6</v>
      </c>
    </row>
    <row r="75" spans="1:7" ht="45" x14ac:dyDescent="0.25">
      <c r="A75" s="24" t="s">
        <v>90</v>
      </c>
      <c r="B75" s="28" t="s">
        <v>91</v>
      </c>
      <c r="C75" s="13" t="s">
        <v>6</v>
      </c>
      <c r="D75" s="11" t="s">
        <v>6</v>
      </c>
    </row>
    <row r="76" spans="1:7" ht="45" x14ac:dyDescent="0.25">
      <c r="A76" s="24" t="s">
        <v>90</v>
      </c>
      <c r="B76" s="28" t="s">
        <v>92</v>
      </c>
      <c r="C76" s="13" t="s">
        <v>6</v>
      </c>
      <c r="D76" s="11" t="s">
        <v>6</v>
      </c>
    </row>
    <row r="77" spans="1:7" ht="45" x14ac:dyDescent="0.25">
      <c r="A77" s="24" t="s">
        <v>90</v>
      </c>
      <c r="B77" s="28" t="s">
        <v>93</v>
      </c>
      <c r="C77" s="13" t="s">
        <v>6</v>
      </c>
      <c r="D77" s="11" t="s">
        <v>6</v>
      </c>
      <c r="F77" t="s">
        <v>83</v>
      </c>
      <c r="G77">
        <v>72</v>
      </c>
    </row>
    <row r="78" spans="1:7" ht="45" x14ac:dyDescent="0.25">
      <c r="A78" s="24" t="s">
        <v>90</v>
      </c>
      <c r="B78" s="28" t="s">
        <v>94</v>
      </c>
      <c r="C78" s="13" t="s">
        <v>6</v>
      </c>
      <c r="D78" s="11" t="s">
        <v>6</v>
      </c>
      <c r="F78" t="s">
        <v>84</v>
      </c>
      <c r="G78">
        <f>COUNTIF(D8:D79,"Sí")</f>
        <v>72</v>
      </c>
    </row>
    <row r="79" spans="1:7" ht="45.75" thickBot="1" x14ac:dyDescent="0.3">
      <c r="A79" s="9" t="s">
        <v>90</v>
      </c>
      <c r="B79" s="10" t="s">
        <v>43</v>
      </c>
      <c r="C79" s="23" t="s">
        <v>6</v>
      </c>
      <c r="D79" s="12" t="s">
        <v>6</v>
      </c>
      <c r="F79" t="s">
        <v>85</v>
      </c>
      <c r="G79" s="29">
        <f>G78/G77*10</f>
        <v>10</v>
      </c>
    </row>
    <row r="80" spans="1:7" x14ac:dyDescent="0.25">
      <c r="A80" s="22"/>
      <c r="B80" s="20"/>
      <c r="C80" s="27"/>
      <c r="D80" s="21"/>
    </row>
    <row r="81" spans="1:4" x14ac:dyDescent="0.25">
      <c r="A81" s="22"/>
      <c r="B81" s="3" t="s">
        <v>95</v>
      </c>
      <c r="C81" s="27"/>
      <c r="D81" s="21"/>
    </row>
    <row r="82" spans="1:4" x14ac:dyDescent="0.25">
      <c r="A82" s="22"/>
      <c r="B82" s="20"/>
      <c r="C82" s="27"/>
      <c r="D82" s="21"/>
    </row>
    <row r="83" spans="1:4" x14ac:dyDescent="0.25">
      <c r="A83" s="22"/>
      <c r="B83" s="20"/>
      <c r="C83" s="27"/>
      <c r="D83" s="21"/>
    </row>
    <row r="84" spans="1:4" x14ac:dyDescent="0.25">
      <c r="A84" s="22"/>
      <c r="B84" s="20"/>
      <c r="C84" s="27"/>
      <c r="D84" s="21"/>
    </row>
    <row r="85" spans="1:4" x14ac:dyDescent="0.25">
      <c r="A85" s="22"/>
      <c r="C85" s="27"/>
      <c r="D85" s="21"/>
    </row>
    <row r="86" spans="1:4" x14ac:dyDescent="0.25">
      <c r="A86" s="22"/>
      <c r="B86" s="20"/>
      <c r="C86" s="27"/>
      <c r="D86" s="21"/>
    </row>
    <row r="87" spans="1:4" x14ac:dyDescent="0.25">
      <c r="A87" s="22"/>
      <c r="B87" s="20"/>
      <c r="C87" s="27"/>
      <c r="D87" s="21"/>
    </row>
    <row r="88" spans="1:4" x14ac:dyDescent="0.25">
      <c r="A88" s="22"/>
      <c r="B88" s="20"/>
      <c r="C88" s="27"/>
      <c r="D88" s="21"/>
    </row>
    <row r="89" spans="1:4" x14ac:dyDescent="0.25">
      <c r="A89" s="22"/>
      <c r="B89" s="20"/>
      <c r="C89" s="27"/>
      <c r="D89" s="21"/>
    </row>
    <row r="90" spans="1:4" x14ac:dyDescent="0.25">
      <c r="A90" s="22"/>
      <c r="B90" s="20"/>
      <c r="C90" s="27"/>
      <c r="D90" s="21"/>
    </row>
    <row r="91" spans="1:4" x14ac:dyDescent="0.25">
      <c r="A91" s="22"/>
      <c r="B91" s="20"/>
      <c r="C91" s="27"/>
      <c r="D91" s="21"/>
    </row>
    <row r="92" spans="1:4" x14ac:dyDescent="0.25">
      <c r="A92" s="22"/>
      <c r="B92" s="20"/>
      <c r="C92" s="27"/>
      <c r="D92" s="21"/>
    </row>
    <row r="93" spans="1:4" x14ac:dyDescent="0.25">
      <c r="A93" s="22"/>
      <c r="B93" s="20"/>
      <c r="C93" s="27"/>
      <c r="D93" s="21"/>
    </row>
    <row r="94" spans="1:4" x14ac:dyDescent="0.25">
      <c r="A94" s="22"/>
      <c r="B94" s="20"/>
      <c r="C94" s="27"/>
      <c r="D94" s="21"/>
    </row>
  </sheetData>
  <sheetProtection algorithmName="SHA-512" hashValue="FFxpmwV1sXyExc7WSfuB3YmHdojM5Nbschq5RjUJav9Yy+NCZXGrfW5No/fdKHCgEPEWNExGG8XSrmLHU/LwqA==" saltValue="nW9ARutsWXmBY1tpPJNz2Q==" spinCount="100000" sheet="1" objects="1" scenarios="1"/>
  <conditionalFormatting sqref="C8:D40 C44:D67 C69:D94">
    <cfRule type="containsText" dxfId="25" priority="5" operator="containsText" text="Sí">
      <formula>NOT(ISERROR(SEARCH("Sí",C8)))</formula>
    </cfRule>
    <cfRule type="containsText" dxfId="24" priority="6" operator="containsText" text="No">
      <formula>NOT(ISERROR(SEARCH("No",C8)))</formula>
    </cfRule>
  </conditionalFormatting>
  <conditionalFormatting sqref="C41:D43">
    <cfRule type="containsText" dxfId="23" priority="3" operator="containsText" text="Sí">
      <formula>NOT(ISERROR(SEARCH("Sí",C41)))</formula>
    </cfRule>
    <cfRule type="containsText" dxfId="22" priority="4" operator="containsText" text="No">
      <formula>NOT(ISERROR(SEARCH("No",C41)))</formula>
    </cfRule>
  </conditionalFormatting>
  <conditionalFormatting sqref="C68:D68">
    <cfRule type="containsText" dxfId="21" priority="1" operator="containsText" text="Sí">
      <formula>NOT(ISERROR(SEARCH("Sí",C68)))</formula>
    </cfRule>
    <cfRule type="containsText" dxfId="20" priority="2" operator="containsText" text="No">
      <formula>NOT(ISERROR(SEARCH("No",C68)))</formula>
    </cfRule>
  </conditionalFormatting>
  <dataValidations count="1">
    <dataValidation type="list" allowBlank="1" showInputMessage="1" showErrorMessage="1" sqref="C8:D94" xr:uid="{00000000-0002-0000-0100-000000000000}">
      <formula1>$K$7:$K$8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5"/>
  <sheetViews>
    <sheetView topLeftCell="A87" workbookViewId="0">
      <selection activeCell="D8" sqref="D8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ht="30" x14ac:dyDescent="0.25">
      <c r="A8" s="7" t="s">
        <v>96</v>
      </c>
      <c r="B8" s="17" t="s">
        <v>97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11</v>
      </c>
      <c r="B9" s="6" t="s">
        <v>42</v>
      </c>
      <c r="C9" s="13" t="s">
        <v>6</v>
      </c>
      <c r="D9" s="11" t="s">
        <v>6</v>
      </c>
    </row>
    <row r="10" spans="1:11" x14ac:dyDescent="0.25">
      <c r="A10" s="8" t="s">
        <v>11</v>
      </c>
      <c r="B10" s="6" t="s">
        <v>98</v>
      </c>
      <c r="C10" s="13" t="s">
        <v>6</v>
      </c>
      <c r="D10" s="11" t="s">
        <v>6</v>
      </c>
    </row>
    <row r="11" spans="1:11" ht="60" x14ac:dyDescent="0.25">
      <c r="A11" s="8" t="s">
        <v>11</v>
      </c>
      <c r="B11" s="6" t="s">
        <v>99</v>
      </c>
      <c r="C11" s="13" t="s">
        <v>6</v>
      </c>
      <c r="D11" s="11" t="s">
        <v>6</v>
      </c>
    </row>
    <row r="12" spans="1:11" ht="30" x14ac:dyDescent="0.25">
      <c r="A12" s="8" t="s">
        <v>11</v>
      </c>
      <c r="B12" s="6" t="s">
        <v>100</v>
      </c>
      <c r="C12" s="13" t="s">
        <v>6</v>
      </c>
      <c r="D12" s="11" t="s">
        <v>6</v>
      </c>
    </row>
    <row r="13" spans="1:11" ht="30" x14ac:dyDescent="0.25">
      <c r="A13" s="8" t="s">
        <v>11</v>
      </c>
      <c r="B13" s="6" t="s">
        <v>101</v>
      </c>
      <c r="C13" s="13" t="s">
        <v>6</v>
      </c>
      <c r="D13" s="11" t="s">
        <v>6</v>
      </c>
    </row>
    <row r="14" spans="1:11" ht="45" x14ac:dyDescent="0.25">
      <c r="A14" s="8" t="s">
        <v>105</v>
      </c>
      <c r="B14" s="6" t="s">
        <v>102</v>
      </c>
      <c r="C14" s="13" t="s">
        <v>6</v>
      </c>
      <c r="D14" s="11" t="s">
        <v>6</v>
      </c>
    </row>
    <row r="15" spans="1:11" ht="45" x14ac:dyDescent="0.25">
      <c r="A15" s="8" t="s">
        <v>105</v>
      </c>
      <c r="B15" s="6" t="s">
        <v>103</v>
      </c>
      <c r="C15" s="13" t="s">
        <v>6</v>
      </c>
      <c r="D15" s="11" t="s">
        <v>6</v>
      </c>
    </row>
    <row r="16" spans="1:11" ht="30" x14ac:dyDescent="0.25">
      <c r="A16" s="8" t="s">
        <v>105</v>
      </c>
      <c r="B16" s="6" t="s">
        <v>104</v>
      </c>
      <c r="C16" s="13" t="s">
        <v>6</v>
      </c>
      <c r="D16" s="11" t="s">
        <v>6</v>
      </c>
    </row>
    <row r="17" spans="1:4" ht="30" x14ac:dyDescent="0.25">
      <c r="A17" s="8" t="s">
        <v>105</v>
      </c>
      <c r="B17" s="6" t="s">
        <v>106</v>
      </c>
      <c r="C17" s="13" t="s">
        <v>6</v>
      </c>
      <c r="D17" s="11" t="s">
        <v>6</v>
      </c>
    </row>
    <row r="18" spans="1:4" ht="30" x14ac:dyDescent="0.25">
      <c r="A18" s="8" t="s">
        <v>105</v>
      </c>
      <c r="B18" s="6" t="s">
        <v>107</v>
      </c>
      <c r="C18" s="13" t="s">
        <v>6</v>
      </c>
      <c r="D18" s="11" t="s">
        <v>6</v>
      </c>
    </row>
    <row r="19" spans="1:4" x14ac:dyDescent="0.25">
      <c r="A19" s="8" t="s">
        <v>105</v>
      </c>
      <c r="B19" s="6" t="s">
        <v>108</v>
      </c>
      <c r="C19" s="13" t="s">
        <v>6</v>
      </c>
      <c r="D19" s="11" t="s">
        <v>6</v>
      </c>
    </row>
    <row r="20" spans="1:4" ht="30" x14ac:dyDescent="0.25">
      <c r="A20" s="8" t="s">
        <v>105</v>
      </c>
      <c r="B20" s="6" t="s">
        <v>109</v>
      </c>
      <c r="C20" s="13" t="s">
        <v>6</v>
      </c>
      <c r="D20" s="11" t="s">
        <v>6</v>
      </c>
    </row>
    <row r="21" spans="1:4" ht="30" x14ac:dyDescent="0.25">
      <c r="A21" s="8" t="s">
        <v>40</v>
      </c>
      <c r="B21" s="6" t="s">
        <v>44</v>
      </c>
      <c r="C21" s="13" t="s">
        <v>6</v>
      </c>
      <c r="D21" s="11" t="s">
        <v>6</v>
      </c>
    </row>
    <row r="22" spans="1:4" ht="30" x14ac:dyDescent="0.25">
      <c r="A22" s="8" t="s">
        <v>40</v>
      </c>
      <c r="B22" s="6" t="s">
        <v>45</v>
      </c>
      <c r="C22" s="13" t="s">
        <v>6</v>
      </c>
      <c r="D22" s="11" t="s">
        <v>6</v>
      </c>
    </row>
    <row r="23" spans="1:4" ht="30" x14ac:dyDescent="0.25">
      <c r="A23" s="8" t="s">
        <v>40</v>
      </c>
      <c r="B23" s="6" t="s">
        <v>73</v>
      </c>
      <c r="C23" s="13" t="s">
        <v>6</v>
      </c>
      <c r="D23" s="11" t="s">
        <v>6</v>
      </c>
    </row>
    <row r="24" spans="1:4" ht="30" x14ac:dyDescent="0.25">
      <c r="A24" s="8" t="s">
        <v>18</v>
      </c>
      <c r="B24" s="6" t="s">
        <v>43</v>
      </c>
      <c r="C24" s="13" t="s">
        <v>6</v>
      </c>
      <c r="D24" s="11" t="s">
        <v>6</v>
      </c>
    </row>
    <row r="25" spans="1:4" ht="30" x14ac:dyDescent="0.25">
      <c r="A25" s="8" t="s">
        <v>18</v>
      </c>
      <c r="B25" s="6" t="s">
        <v>47</v>
      </c>
      <c r="C25" s="13" t="s">
        <v>6</v>
      </c>
      <c r="D25" s="11" t="s">
        <v>6</v>
      </c>
    </row>
    <row r="26" spans="1:4" ht="30" x14ac:dyDescent="0.25">
      <c r="A26" s="8" t="s">
        <v>18</v>
      </c>
      <c r="B26" s="6" t="s">
        <v>53</v>
      </c>
      <c r="C26" s="13" t="s">
        <v>6</v>
      </c>
      <c r="D26" s="11" t="s">
        <v>6</v>
      </c>
    </row>
    <row r="27" spans="1:4" ht="30" x14ac:dyDescent="0.25">
      <c r="A27" s="8" t="s">
        <v>18</v>
      </c>
      <c r="B27" s="6" t="s">
        <v>55</v>
      </c>
      <c r="C27" s="13" t="s">
        <v>6</v>
      </c>
      <c r="D27" s="11" t="s">
        <v>6</v>
      </c>
    </row>
    <row r="28" spans="1:4" ht="30" x14ac:dyDescent="0.25">
      <c r="A28" s="8" t="s">
        <v>18</v>
      </c>
      <c r="B28" s="6" t="s">
        <v>110</v>
      </c>
      <c r="C28" s="13" t="s">
        <v>6</v>
      </c>
      <c r="D28" s="11" t="s">
        <v>6</v>
      </c>
    </row>
    <row r="29" spans="1:4" ht="30" x14ac:dyDescent="0.25">
      <c r="A29" s="8" t="s">
        <v>18</v>
      </c>
      <c r="B29" s="6" t="s">
        <v>73</v>
      </c>
      <c r="C29" s="13" t="s">
        <v>6</v>
      </c>
      <c r="D29" s="11" t="s">
        <v>6</v>
      </c>
    </row>
    <row r="30" spans="1:4" ht="30" x14ac:dyDescent="0.25">
      <c r="A30" s="8" t="s">
        <v>48</v>
      </c>
      <c r="B30" s="6" t="s">
        <v>109</v>
      </c>
      <c r="C30" s="13" t="s">
        <v>6</v>
      </c>
      <c r="D30" s="11" t="s">
        <v>6</v>
      </c>
    </row>
    <row r="31" spans="1:4" ht="30" x14ac:dyDescent="0.25">
      <c r="A31" s="8" t="s">
        <v>48</v>
      </c>
      <c r="B31" s="6" t="s">
        <v>49</v>
      </c>
      <c r="C31" s="13" t="s">
        <v>6</v>
      </c>
      <c r="D31" s="11" t="s">
        <v>6</v>
      </c>
    </row>
    <row r="32" spans="1:4" ht="30" x14ac:dyDescent="0.25">
      <c r="A32" s="8" t="s">
        <v>51</v>
      </c>
      <c r="B32" s="6" t="s">
        <v>49</v>
      </c>
      <c r="C32" s="13" t="s">
        <v>6</v>
      </c>
      <c r="D32" s="11" t="s">
        <v>6</v>
      </c>
    </row>
    <row r="33" spans="1:4" ht="30" x14ac:dyDescent="0.25">
      <c r="A33" s="8" t="s">
        <v>51</v>
      </c>
      <c r="B33" s="6" t="s">
        <v>109</v>
      </c>
      <c r="C33" s="13" t="s">
        <v>6</v>
      </c>
      <c r="D33" s="11" t="s">
        <v>6</v>
      </c>
    </row>
    <row r="34" spans="1:4" ht="30" x14ac:dyDescent="0.25">
      <c r="A34" s="8" t="s">
        <v>50</v>
      </c>
      <c r="B34" s="6" t="s">
        <v>43</v>
      </c>
      <c r="C34" s="13" t="s">
        <v>6</v>
      </c>
      <c r="D34" s="11" t="s">
        <v>6</v>
      </c>
    </row>
    <row r="35" spans="1:4" ht="30" x14ac:dyDescent="0.25">
      <c r="A35" s="8" t="s">
        <v>50</v>
      </c>
      <c r="B35" s="6" t="s">
        <v>73</v>
      </c>
      <c r="C35" s="13" t="s">
        <v>6</v>
      </c>
      <c r="D35" s="11" t="s">
        <v>6</v>
      </c>
    </row>
    <row r="36" spans="1:4" ht="30" x14ac:dyDescent="0.25">
      <c r="A36" s="8" t="s">
        <v>52</v>
      </c>
      <c r="B36" s="6" t="s">
        <v>43</v>
      </c>
      <c r="C36" s="13" t="s">
        <v>6</v>
      </c>
      <c r="D36" s="11" t="s">
        <v>6</v>
      </c>
    </row>
    <row r="37" spans="1:4" ht="30" x14ac:dyDescent="0.25">
      <c r="A37" s="8" t="s">
        <v>52</v>
      </c>
      <c r="B37" s="6" t="s">
        <v>73</v>
      </c>
      <c r="C37" s="13" t="s">
        <v>6</v>
      </c>
      <c r="D37" s="11" t="s">
        <v>6</v>
      </c>
    </row>
    <row r="38" spans="1:4" x14ac:dyDescent="0.25">
      <c r="A38" s="8" t="s">
        <v>111</v>
      </c>
      <c r="B38" s="6" t="s">
        <v>43</v>
      </c>
      <c r="C38" s="13" t="s">
        <v>6</v>
      </c>
      <c r="D38" s="11" t="s">
        <v>6</v>
      </c>
    </row>
    <row r="39" spans="1:4" x14ac:dyDescent="0.25">
      <c r="A39" s="8" t="s">
        <v>111</v>
      </c>
      <c r="B39" s="6" t="s">
        <v>112</v>
      </c>
      <c r="C39" s="13" t="s">
        <v>6</v>
      </c>
      <c r="D39" s="11" t="s">
        <v>6</v>
      </c>
    </row>
    <row r="40" spans="1:4" ht="30" x14ac:dyDescent="0.25">
      <c r="A40" s="8" t="s">
        <v>111</v>
      </c>
      <c r="B40" s="6" t="s">
        <v>53</v>
      </c>
      <c r="C40" s="13" t="s">
        <v>6</v>
      </c>
      <c r="D40" s="11" t="s">
        <v>6</v>
      </c>
    </row>
    <row r="41" spans="1:4" x14ac:dyDescent="0.25">
      <c r="A41" s="8" t="s">
        <v>21</v>
      </c>
      <c r="B41" s="6" t="s">
        <v>54</v>
      </c>
      <c r="C41" s="13" t="s">
        <v>6</v>
      </c>
      <c r="D41" s="11" t="s">
        <v>6</v>
      </c>
    </row>
    <row r="42" spans="1:4" x14ac:dyDescent="0.25">
      <c r="A42" s="8" t="s">
        <v>21</v>
      </c>
      <c r="B42" s="6" t="s">
        <v>43</v>
      </c>
      <c r="C42" s="13" t="s">
        <v>6</v>
      </c>
      <c r="D42" s="11" t="s">
        <v>6</v>
      </c>
    </row>
    <row r="43" spans="1:4" ht="30" x14ac:dyDescent="0.25">
      <c r="A43" s="8" t="s">
        <v>21</v>
      </c>
      <c r="B43" s="6" t="s">
        <v>55</v>
      </c>
      <c r="C43" s="13" t="s">
        <v>6</v>
      </c>
      <c r="D43" s="11" t="s">
        <v>6</v>
      </c>
    </row>
    <row r="44" spans="1:4" ht="30" x14ac:dyDescent="0.25">
      <c r="A44" s="8" t="s">
        <v>21</v>
      </c>
      <c r="B44" s="6" t="s">
        <v>113</v>
      </c>
      <c r="C44" s="13" t="s">
        <v>6</v>
      </c>
      <c r="D44" s="11" t="s">
        <v>6</v>
      </c>
    </row>
    <row r="45" spans="1:4" ht="30" x14ac:dyDescent="0.25">
      <c r="A45" s="8" t="s">
        <v>57</v>
      </c>
      <c r="B45" s="6" t="s">
        <v>59</v>
      </c>
      <c r="C45" s="13" t="s">
        <v>6</v>
      </c>
      <c r="D45" s="11" t="s">
        <v>6</v>
      </c>
    </row>
    <row r="46" spans="1:4" ht="30" x14ac:dyDescent="0.25">
      <c r="A46" s="8" t="s">
        <v>57</v>
      </c>
      <c r="B46" s="6" t="s">
        <v>58</v>
      </c>
      <c r="C46" s="13" t="s">
        <v>6</v>
      </c>
      <c r="D46" s="11" t="s">
        <v>6</v>
      </c>
    </row>
    <row r="47" spans="1:4" ht="30" x14ac:dyDescent="0.25">
      <c r="A47" s="8" t="s">
        <v>57</v>
      </c>
      <c r="B47" s="6" t="s">
        <v>60</v>
      </c>
      <c r="C47" s="13" t="s">
        <v>6</v>
      </c>
      <c r="D47" s="11" t="s">
        <v>6</v>
      </c>
    </row>
    <row r="48" spans="1:4" ht="30" x14ac:dyDescent="0.25">
      <c r="A48" s="8" t="s">
        <v>57</v>
      </c>
      <c r="B48" s="6" t="s">
        <v>62</v>
      </c>
      <c r="C48" s="13" t="s">
        <v>6</v>
      </c>
      <c r="D48" s="11" t="s">
        <v>6</v>
      </c>
    </row>
    <row r="49" spans="1:4" ht="30" x14ac:dyDescent="0.25">
      <c r="A49" s="8" t="s">
        <v>57</v>
      </c>
      <c r="B49" s="6" t="s">
        <v>61</v>
      </c>
      <c r="C49" s="13" t="s">
        <v>6</v>
      </c>
      <c r="D49" s="11" t="s">
        <v>6</v>
      </c>
    </row>
    <row r="50" spans="1:4" ht="30" x14ac:dyDescent="0.25">
      <c r="A50" s="8" t="s">
        <v>57</v>
      </c>
      <c r="B50" s="6" t="s">
        <v>114</v>
      </c>
      <c r="C50" s="13" t="s">
        <v>6</v>
      </c>
      <c r="D50" s="11" t="s">
        <v>6</v>
      </c>
    </row>
    <row r="51" spans="1:4" ht="30" x14ac:dyDescent="0.25">
      <c r="A51" s="8" t="s">
        <v>64</v>
      </c>
      <c r="B51" s="6" t="s">
        <v>65</v>
      </c>
      <c r="C51" s="13" t="s">
        <v>6</v>
      </c>
      <c r="D51" s="11" t="s">
        <v>6</v>
      </c>
    </row>
    <row r="52" spans="1:4" ht="45" x14ac:dyDescent="0.25">
      <c r="A52" s="8" t="s">
        <v>64</v>
      </c>
      <c r="B52" s="6" t="s">
        <v>63</v>
      </c>
      <c r="C52" s="13" t="s">
        <v>6</v>
      </c>
      <c r="D52" s="11" t="s">
        <v>6</v>
      </c>
    </row>
    <row r="53" spans="1:4" ht="30" x14ac:dyDescent="0.25">
      <c r="A53" s="8" t="s">
        <v>64</v>
      </c>
      <c r="B53" s="6" t="s">
        <v>66</v>
      </c>
      <c r="C53" s="13" t="s">
        <v>6</v>
      </c>
      <c r="D53" s="11" t="s">
        <v>6</v>
      </c>
    </row>
    <row r="54" spans="1:4" ht="30" x14ac:dyDescent="0.25">
      <c r="A54" s="8" t="s">
        <v>64</v>
      </c>
      <c r="B54" s="6" t="s">
        <v>67</v>
      </c>
      <c r="C54" s="13" t="s">
        <v>6</v>
      </c>
      <c r="D54" s="11" t="s">
        <v>6</v>
      </c>
    </row>
    <row r="55" spans="1:4" ht="30" x14ac:dyDescent="0.25">
      <c r="A55" s="8" t="s">
        <v>64</v>
      </c>
      <c r="B55" s="6" t="s">
        <v>68</v>
      </c>
      <c r="C55" s="13" t="s">
        <v>6</v>
      </c>
      <c r="D55" s="11" t="s">
        <v>6</v>
      </c>
    </row>
    <row r="56" spans="1:4" ht="30" x14ac:dyDescent="0.25">
      <c r="A56" s="8" t="s">
        <v>64</v>
      </c>
      <c r="B56" s="6" t="s">
        <v>69</v>
      </c>
      <c r="C56" s="13" t="s">
        <v>6</v>
      </c>
      <c r="D56" s="11" t="s">
        <v>6</v>
      </c>
    </row>
    <row r="57" spans="1:4" ht="30" x14ac:dyDescent="0.25">
      <c r="A57" s="8" t="s">
        <v>64</v>
      </c>
      <c r="B57" s="6" t="s">
        <v>70</v>
      </c>
      <c r="C57" s="13" t="s">
        <v>6</v>
      </c>
      <c r="D57" s="11" t="s">
        <v>6</v>
      </c>
    </row>
    <row r="58" spans="1:4" x14ac:dyDescent="0.25">
      <c r="A58" s="8" t="s">
        <v>26</v>
      </c>
      <c r="B58" s="6" t="s">
        <v>27</v>
      </c>
      <c r="C58" s="13" t="s">
        <v>6</v>
      </c>
      <c r="D58" s="11" t="s">
        <v>6</v>
      </c>
    </row>
    <row r="59" spans="1:4" ht="30" x14ac:dyDescent="0.25">
      <c r="A59" s="8" t="s">
        <v>26</v>
      </c>
      <c r="B59" s="6" t="s">
        <v>71</v>
      </c>
      <c r="C59" s="13" t="s">
        <v>6</v>
      </c>
      <c r="D59" s="11" t="s">
        <v>6</v>
      </c>
    </row>
    <row r="60" spans="1:4" ht="30" x14ac:dyDescent="0.25">
      <c r="A60" s="8" t="s">
        <v>26</v>
      </c>
      <c r="B60" s="6" t="s">
        <v>72</v>
      </c>
      <c r="C60" s="13" t="s">
        <v>6</v>
      </c>
      <c r="D60" s="11" t="s">
        <v>6</v>
      </c>
    </row>
    <row r="61" spans="1:4" ht="30" x14ac:dyDescent="0.25">
      <c r="A61" s="8" t="s">
        <v>26</v>
      </c>
      <c r="B61" s="6" t="s">
        <v>115</v>
      </c>
      <c r="C61" s="13" t="s">
        <v>6</v>
      </c>
      <c r="D61" s="11" t="s">
        <v>6</v>
      </c>
    </row>
    <row r="62" spans="1:4" ht="30" x14ac:dyDescent="0.25">
      <c r="A62" s="8" t="s">
        <v>26</v>
      </c>
      <c r="B62" s="6" t="s">
        <v>116</v>
      </c>
      <c r="C62" s="13" t="s">
        <v>6</v>
      </c>
      <c r="D62" s="11" t="s">
        <v>6</v>
      </c>
    </row>
    <row r="63" spans="1:4" ht="30" x14ac:dyDescent="0.25">
      <c r="A63" s="8" t="s">
        <v>26</v>
      </c>
      <c r="B63" s="6" t="s">
        <v>117</v>
      </c>
      <c r="C63" s="13" t="s">
        <v>6</v>
      </c>
      <c r="D63" s="11" t="s">
        <v>6</v>
      </c>
    </row>
    <row r="64" spans="1:4" x14ac:dyDescent="0.25">
      <c r="A64" s="8" t="s">
        <v>26</v>
      </c>
      <c r="B64" s="6" t="s">
        <v>118</v>
      </c>
      <c r="C64" s="13" t="s">
        <v>6</v>
      </c>
      <c r="D64" s="11" t="s">
        <v>6</v>
      </c>
    </row>
    <row r="65" spans="1:4" ht="45" x14ac:dyDescent="0.25">
      <c r="A65" s="8" t="s">
        <v>28</v>
      </c>
      <c r="B65" s="6" t="s">
        <v>43</v>
      </c>
      <c r="C65" s="13" t="s">
        <v>6</v>
      </c>
      <c r="D65" s="11" t="s">
        <v>6</v>
      </c>
    </row>
    <row r="66" spans="1:4" ht="45" x14ac:dyDescent="0.25">
      <c r="A66" s="8" t="s">
        <v>28</v>
      </c>
      <c r="B66" s="6" t="s">
        <v>119</v>
      </c>
      <c r="C66" s="13" t="s">
        <v>6</v>
      </c>
      <c r="D66" s="11" t="s">
        <v>6</v>
      </c>
    </row>
    <row r="67" spans="1:4" ht="30" x14ac:dyDescent="0.25">
      <c r="A67" s="8" t="s">
        <v>75</v>
      </c>
      <c r="B67" s="6" t="s">
        <v>76</v>
      </c>
      <c r="C67" s="13" t="s">
        <v>6</v>
      </c>
      <c r="D67" s="11" t="s">
        <v>6</v>
      </c>
    </row>
    <row r="68" spans="1:4" ht="30" x14ac:dyDescent="0.25">
      <c r="A68" s="8" t="s">
        <v>75</v>
      </c>
      <c r="B68" s="6" t="s">
        <v>43</v>
      </c>
      <c r="C68" s="13" t="s">
        <v>6</v>
      </c>
      <c r="D68" s="11" t="s">
        <v>6</v>
      </c>
    </row>
    <row r="69" spans="1:4" ht="30" x14ac:dyDescent="0.25">
      <c r="A69" s="8" t="s">
        <v>75</v>
      </c>
      <c r="B69" s="6" t="s">
        <v>120</v>
      </c>
      <c r="C69" s="13" t="s">
        <v>6</v>
      </c>
      <c r="D69" s="11" t="s">
        <v>6</v>
      </c>
    </row>
    <row r="70" spans="1:4" ht="30" x14ac:dyDescent="0.25">
      <c r="A70" s="8" t="s">
        <v>77</v>
      </c>
      <c r="B70" s="6" t="s">
        <v>73</v>
      </c>
      <c r="C70" s="13" t="s">
        <v>6</v>
      </c>
      <c r="D70" s="11" t="s">
        <v>6</v>
      </c>
    </row>
    <row r="71" spans="1:4" ht="30" x14ac:dyDescent="0.25">
      <c r="A71" s="8" t="s">
        <v>77</v>
      </c>
      <c r="B71" s="6" t="s">
        <v>121</v>
      </c>
      <c r="C71" s="13" t="s">
        <v>6</v>
      </c>
      <c r="D71" s="11" t="s">
        <v>6</v>
      </c>
    </row>
    <row r="72" spans="1:4" ht="30" x14ac:dyDescent="0.25">
      <c r="A72" s="8" t="s">
        <v>77</v>
      </c>
      <c r="B72" s="6" t="s">
        <v>78</v>
      </c>
      <c r="C72" s="13" t="s">
        <v>6</v>
      </c>
      <c r="D72" s="11" t="s">
        <v>6</v>
      </c>
    </row>
    <row r="73" spans="1:4" ht="45" x14ac:dyDescent="0.25">
      <c r="A73" s="8" t="s">
        <v>80</v>
      </c>
      <c r="B73" s="6" t="s">
        <v>82</v>
      </c>
      <c r="C73" s="13" t="s">
        <v>6</v>
      </c>
      <c r="D73" s="11" t="s">
        <v>6</v>
      </c>
    </row>
    <row r="74" spans="1:4" ht="45" x14ac:dyDescent="0.25">
      <c r="A74" s="8" t="s">
        <v>80</v>
      </c>
      <c r="B74" s="6" t="s">
        <v>63</v>
      </c>
      <c r="C74" s="13" t="s">
        <v>6</v>
      </c>
      <c r="D74" s="11" t="s">
        <v>6</v>
      </c>
    </row>
    <row r="75" spans="1:4" ht="30" x14ac:dyDescent="0.25">
      <c r="A75" s="8" t="s">
        <v>80</v>
      </c>
      <c r="B75" s="6" t="s">
        <v>81</v>
      </c>
      <c r="C75" s="13" t="s">
        <v>6</v>
      </c>
      <c r="D75" s="11" t="s">
        <v>6</v>
      </c>
    </row>
    <row r="76" spans="1:4" ht="30" x14ac:dyDescent="0.25">
      <c r="A76" s="8" t="s">
        <v>80</v>
      </c>
      <c r="B76" s="6" t="s">
        <v>122</v>
      </c>
      <c r="C76" s="13" t="s">
        <v>6</v>
      </c>
      <c r="D76" s="11" t="s">
        <v>6</v>
      </c>
    </row>
    <row r="77" spans="1:4" ht="30" x14ac:dyDescent="0.25">
      <c r="A77" s="8" t="s">
        <v>18</v>
      </c>
      <c r="B77" s="6" t="s">
        <v>123</v>
      </c>
      <c r="C77" s="13" t="s">
        <v>6</v>
      </c>
      <c r="D77" s="11" t="s">
        <v>6</v>
      </c>
    </row>
    <row r="78" spans="1:4" ht="30" x14ac:dyDescent="0.25">
      <c r="A78" s="8" t="s">
        <v>33</v>
      </c>
      <c r="B78" s="6" t="s">
        <v>34</v>
      </c>
      <c r="C78" s="13" t="s">
        <v>6</v>
      </c>
      <c r="D78" s="11" t="s">
        <v>6</v>
      </c>
    </row>
    <row r="79" spans="1:4" ht="30" x14ac:dyDescent="0.25">
      <c r="A79" s="8" t="s">
        <v>33</v>
      </c>
      <c r="B79" s="6" t="s">
        <v>88</v>
      </c>
      <c r="C79" s="13" t="s">
        <v>6</v>
      </c>
      <c r="D79" s="11" t="s">
        <v>6</v>
      </c>
    </row>
    <row r="80" spans="1:4" ht="30" x14ac:dyDescent="0.25">
      <c r="A80" s="8" t="s">
        <v>33</v>
      </c>
      <c r="B80" s="6" t="s">
        <v>78</v>
      </c>
      <c r="C80" s="13" t="s">
        <v>6</v>
      </c>
      <c r="D80" s="11" t="s">
        <v>6</v>
      </c>
    </row>
    <row r="81" spans="1:7" ht="30" x14ac:dyDescent="0.25">
      <c r="A81" s="8" t="s">
        <v>33</v>
      </c>
      <c r="B81" s="6" t="s">
        <v>124</v>
      </c>
      <c r="C81" s="13" t="s">
        <v>7</v>
      </c>
      <c r="D81" s="11" t="s">
        <v>7</v>
      </c>
    </row>
    <row r="82" spans="1:7" ht="30" x14ac:dyDescent="0.25">
      <c r="A82" s="8" t="s">
        <v>33</v>
      </c>
      <c r="B82" s="6" t="s">
        <v>125</v>
      </c>
      <c r="C82" s="13" t="s">
        <v>6</v>
      </c>
      <c r="D82" s="11" t="s">
        <v>6</v>
      </c>
    </row>
    <row r="83" spans="1:7" ht="60" x14ac:dyDescent="0.25">
      <c r="A83" s="8" t="s">
        <v>33</v>
      </c>
      <c r="B83" s="6" t="s">
        <v>99</v>
      </c>
      <c r="C83" s="13" t="s">
        <v>6</v>
      </c>
      <c r="D83" s="11" t="s">
        <v>6</v>
      </c>
    </row>
    <row r="84" spans="1:7" ht="30" x14ac:dyDescent="0.25">
      <c r="A84" s="8" t="s">
        <v>33</v>
      </c>
      <c r="B84" s="6" t="s">
        <v>100</v>
      </c>
      <c r="C84" s="13" t="s">
        <v>6</v>
      </c>
      <c r="D84" s="11" t="s">
        <v>6</v>
      </c>
    </row>
    <row r="85" spans="1:7" ht="45" x14ac:dyDescent="0.25">
      <c r="A85" s="8" t="s">
        <v>126</v>
      </c>
      <c r="B85" s="6" t="s">
        <v>73</v>
      </c>
      <c r="C85" s="13" t="s">
        <v>6</v>
      </c>
      <c r="D85" s="11" t="s">
        <v>6</v>
      </c>
    </row>
    <row r="86" spans="1:7" ht="45" x14ac:dyDescent="0.25">
      <c r="A86" s="8" t="s">
        <v>126</v>
      </c>
      <c r="B86" s="6" t="s">
        <v>55</v>
      </c>
      <c r="C86" s="13" t="s">
        <v>6</v>
      </c>
      <c r="D86" s="11" t="s">
        <v>6</v>
      </c>
    </row>
    <row r="87" spans="1:7" ht="45" x14ac:dyDescent="0.25">
      <c r="A87" s="8" t="s">
        <v>90</v>
      </c>
      <c r="B87" s="6" t="s">
        <v>127</v>
      </c>
      <c r="C87" s="13" t="s">
        <v>6</v>
      </c>
      <c r="D87" s="11" t="s">
        <v>6</v>
      </c>
    </row>
    <row r="88" spans="1:7" ht="45" x14ac:dyDescent="0.25">
      <c r="A88" s="8" t="s">
        <v>90</v>
      </c>
      <c r="B88" s="6" t="s">
        <v>43</v>
      </c>
      <c r="C88" s="13" t="s">
        <v>6</v>
      </c>
      <c r="D88" s="11" t="s">
        <v>6</v>
      </c>
      <c r="F88" t="s">
        <v>83</v>
      </c>
      <c r="G88">
        <v>84</v>
      </c>
    </row>
    <row r="89" spans="1:7" ht="45" x14ac:dyDescent="0.25">
      <c r="A89" s="8" t="s">
        <v>90</v>
      </c>
      <c r="B89" s="6" t="s">
        <v>128</v>
      </c>
      <c r="C89" s="13" t="s">
        <v>6</v>
      </c>
      <c r="D89" s="11" t="s">
        <v>6</v>
      </c>
      <c r="F89" t="s">
        <v>84</v>
      </c>
      <c r="G89">
        <f>COUNTIF(D8:D90,"Sí")</f>
        <v>81</v>
      </c>
    </row>
    <row r="90" spans="1:7" ht="15.75" thickBot="1" x14ac:dyDescent="0.3">
      <c r="A90" s="9" t="s">
        <v>129</v>
      </c>
      <c r="B90" s="10" t="s">
        <v>130</v>
      </c>
      <c r="C90" s="23" t="s">
        <v>7</v>
      </c>
      <c r="D90" s="12" t="s">
        <v>7</v>
      </c>
      <c r="F90" t="s">
        <v>85</v>
      </c>
      <c r="G90" s="29">
        <f>G89/G88*10</f>
        <v>9.6428571428571423</v>
      </c>
    </row>
    <row r="91" spans="1:7" x14ac:dyDescent="0.25">
      <c r="A91" s="22"/>
      <c r="B91" s="20"/>
      <c r="C91" s="27"/>
      <c r="D91" s="21"/>
    </row>
    <row r="92" spans="1:7" x14ac:dyDescent="0.25">
      <c r="A92" s="22"/>
      <c r="B92" s="3" t="s">
        <v>95</v>
      </c>
      <c r="C92" s="27"/>
      <c r="D92" s="21"/>
    </row>
    <row r="93" spans="1:7" x14ac:dyDescent="0.25">
      <c r="A93" s="22"/>
      <c r="B93" s="20"/>
      <c r="C93" s="27"/>
      <c r="D93" s="21"/>
    </row>
    <row r="94" spans="1:7" x14ac:dyDescent="0.25">
      <c r="A94" s="22"/>
      <c r="B94" s="20"/>
      <c r="C94" s="27"/>
      <c r="D94" s="21"/>
    </row>
    <row r="95" spans="1:7" x14ac:dyDescent="0.25">
      <c r="A95" s="22"/>
      <c r="B95" s="20"/>
      <c r="C95" s="27"/>
      <c r="D95" s="21"/>
    </row>
    <row r="96" spans="1:7" x14ac:dyDescent="0.25">
      <c r="A96" s="22"/>
      <c r="C96" s="27"/>
      <c r="D96" s="21"/>
    </row>
    <row r="97" spans="1:4" x14ac:dyDescent="0.25">
      <c r="A97" s="22"/>
      <c r="B97" s="20"/>
      <c r="C97" s="27"/>
      <c r="D97" s="21"/>
    </row>
    <row r="98" spans="1:4" x14ac:dyDescent="0.25">
      <c r="A98" s="22"/>
      <c r="B98" s="20"/>
      <c r="C98" s="27"/>
      <c r="D98" s="21"/>
    </row>
    <row r="99" spans="1:4" x14ac:dyDescent="0.25">
      <c r="A99" s="22"/>
      <c r="B99" s="20"/>
      <c r="C99" s="27"/>
      <c r="D99" s="21"/>
    </row>
    <row r="100" spans="1:4" x14ac:dyDescent="0.25">
      <c r="A100" s="22"/>
      <c r="B100" s="20"/>
      <c r="C100" s="27"/>
      <c r="D100" s="21"/>
    </row>
    <row r="101" spans="1:4" x14ac:dyDescent="0.25">
      <c r="A101" s="22"/>
      <c r="B101" s="20"/>
      <c r="C101" s="27"/>
      <c r="D101" s="21"/>
    </row>
    <row r="102" spans="1:4" x14ac:dyDescent="0.25">
      <c r="A102" s="22"/>
      <c r="B102" s="20"/>
      <c r="C102" s="27"/>
      <c r="D102" s="21"/>
    </row>
    <row r="103" spans="1:4" x14ac:dyDescent="0.25">
      <c r="A103" s="22"/>
      <c r="B103" s="20"/>
      <c r="C103" s="27"/>
      <c r="D103" s="21"/>
    </row>
    <row r="104" spans="1:4" x14ac:dyDescent="0.25">
      <c r="A104" s="22"/>
      <c r="B104" s="20"/>
      <c r="C104" s="27"/>
      <c r="D104" s="21"/>
    </row>
    <row r="105" spans="1:4" x14ac:dyDescent="0.25">
      <c r="A105" s="22"/>
      <c r="B105" s="20"/>
      <c r="C105" s="27"/>
      <c r="D105" s="21"/>
    </row>
  </sheetData>
  <sheetProtection algorithmName="SHA-512" hashValue="hzTUK36PxnJcO4kF1LbfgwquV9rCDlV1+cyPBnN5F9huL/ceVnip3Rmtbqfy6KGhbzEqdc8mTCkVvZb/QRMlew==" saltValue="qVC76oah1Ka1Yc0F7fAnMw==" spinCount="100000" sheet="1" objects="1" scenarios="1"/>
  <conditionalFormatting sqref="C8:D40 C44:D67 C69:D105">
    <cfRule type="containsText" dxfId="19" priority="5" operator="containsText" text="Sí">
      <formula>NOT(ISERROR(SEARCH("Sí",C8)))</formula>
    </cfRule>
    <cfRule type="containsText" dxfId="18" priority="6" operator="containsText" text="No">
      <formula>NOT(ISERROR(SEARCH("No",C8)))</formula>
    </cfRule>
  </conditionalFormatting>
  <conditionalFormatting sqref="C41:D43">
    <cfRule type="containsText" dxfId="17" priority="3" operator="containsText" text="Sí">
      <formula>NOT(ISERROR(SEARCH("Sí",C41)))</formula>
    </cfRule>
    <cfRule type="containsText" dxfId="16" priority="4" operator="containsText" text="No">
      <formula>NOT(ISERROR(SEARCH("No",C41)))</formula>
    </cfRule>
  </conditionalFormatting>
  <conditionalFormatting sqref="C68:D68">
    <cfRule type="containsText" dxfId="15" priority="1" operator="containsText" text="Sí">
      <formula>NOT(ISERROR(SEARCH("Sí",C68)))</formula>
    </cfRule>
    <cfRule type="containsText" dxfId="14" priority="2" operator="containsText" text="No">
      <formula>NOT(ISERROR(SEARCH("No",C68)))</formula>
    </cfRule>
  </conditionalFormatting>
  <dataValidations count="1">
    <dataValidation type="list" allowBlank="1" showInputMessage="1" showErrorMessage="1" sqref="C8:D105" xr:uid="{00000000-0002-0000-0200-000000000000}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7"/>
  <sheetViews>
    <sheetView topLeftCell="A45" zoomScaleNormal="100" workbookViewId="0">
      <selection activeCell="D29" sqref="D29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x14ac:dyDescent="0.25">
      <c r="A8" s="7" t="s">
        <v>131</v>
      </c>
      <c r="B8" s="17" t="s">
        <v>132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131</v>
      </c>
      <c r="B9" s="6" t="s">
        <v>133</v>
      </c>
      <c r="C9" s="13" t="s">
        <v>6</v>
      </c>
      <c r="D9" s="11" t="s">
        <v>6</v>
      </c>
    </row>
    <row r="10" spans="1:11" ht="30" x14ac:dyDescent="0.25">
      <c r="A10" s="8" t="s">
        <v>131</v>
      </c>
      <c r="B10" s="6" t="s">
        <v>134</v>
      </c>
      <c r="C10" s="13" t="s">
        <v>6</v>
      </c>
      <c r="D10" s="11" t="s">
        <v>6</v>
      </c>
    </row>
    <row r="11" spans="1:11" ht="30" x14ac:dyDescent="0.25">
      <c r="A11" s="8" t="s">
        <v>131</v>
      </c>
      <c r="B11" s="6" t="s">
        <v>135</v>
      </c>
      <c r="C11" s="13" t="s">
        <v>6</v>
      </c>
      <c r="D11" s="11" t="s">
        <v>6</v>
      </c>
    </row>
    <row r="12" spans="1:11" ht="30" x14ac:dyDescent="0.25">
      <c r="A12" s="8" t="s">
        <v>136</v>
      </c>
      <c r="B12" s="6" t="s">
        <v>137</v>
      </c>
      <c r="C12" s="13" t="s">
        <v>6</v>
      </c>
      <c r="D12" s="11" t="s">
        <v>6</v>
      </c>
    </row>
    <row r="13" spans="1:11" ht="30" x14ac:dyDescent="0.25">
      <c r="A13" s="8" t="s">
        <v>18</v>
      </c>
      <c r="B13" s="6" t="s">
        <v>138</v>
      </c>
      <c r="C13" s="13" t="s">
        <v>6</v>
      </c>
      <c r="D13" s="11" t="s">
        <v>6</v>
      </c>
    </row>
    <row r="14" spans="1:11" ht="30" x14ac:dyDescent="0.25">
      <c r="A14" s="8" t="s">
        <v>18</v>
      </c>
      <c r="B14" s="6" t="s">
        <v>43</v>
      </c>
      <c r="C14" s="41" t="s">
        <v>6</v>
      </c>
      <c r="D14" s="11" t="s">
        <v>6</v>
      </c>
    </row>
    <row r="15" spans="1:11" ht="30" x14ac:dyDescent="0.25">
      <c r="A15" s="8" t="s">
        <v>18</v>
      </c>
      <c r="B15" s="6" t="s">
        <v>132</v>
      </c>
      <c r="C15" s="13" t="s">
        <v>6</v>
      </c>
      <c r="D15" s="11" t="s">
        <v>6</v>
      </c>
    </row>
    <row r="16" spans="1:11" ht="30" x14ac:dyDescent="0.25">
      <c r="A16" s="8" t="s">
        <v>48</v>
      </c>
      <c r="B16" s="6" t="s">
        <v>135</v>
      </c>
      <c r="C16" s="13" t="s">
        <v>6</v>
      </c>
      <c r="D16" s="11" t="s">
        <v>6</v>
      </c>
    </row>
    <row r="17" spans="1:4" ht="30" x14ac:dyDescent="0.25">
      <c r="A17" s="8" t="s">
        <v>48</v>
      </c>
      <c r="B17" s="6" t="s">
        <v>132</v>
      </c>
      <c r="C17" s="13" t="s">
        <v>6</v>
      </c>
      <c r="D17" s="11" t="s">
        <v>6</v>
      </c>
    </row>
    <row r="18" spans="1:4" ht="30" x14ac:dyDescent="0.25">
      <c r="A18" s="8" t="s">
        <v>50</v>
      </c>
      <c r="B18" s="6" t="s">
        <v>43</v>
      </c>
      <c r="C18" s="13" t="s">
        <v>6</v>
      </c>
      <c r="D18" s="11" t="s">
        <v>6</v>
      </c>
    </row>
    <row r="19" spans="1:4" ht="30" x14ac:dyDescent="0.25">
      <c r="A19" s="8" t="s">
        <v>51</v>
      </c>
      <c r="B19" s="6" t="s">
        <v>135</v>
      </c>
      <c r="C19" s="13" t="s">
        <v>6</v>
      </c>
      <c r="D19" s="11" t="s">
        <v>6</v>
      </c>
    </row>
    <row r="20" spans="1:4" ht="30" x14ac:dyDescent="0.25">
      <c r="A20" s="8" t="s">
        <v>51</v>
      </c>
      <c r="B20" s="6" t="s">
        <v>132</v>
      </c>
      <c r="C20" s="13" t="s">
        <v>6</v>
      </c>
      <c r="D20" s="11" t="s">
        <v>6</v>
      </c>
    </row>
    <row r="21" spans="1:4" ht="30" x14ac:dyDescent="0.25">
      <c r="A21" s="8" t="s">
        <v>52</v>
      </c>
      <c r="B21" s="6" t="s">
        <v>43</v>
      </c>
      <c r="C21" s="13" t="s">
        <v>6</v>
      </c>
      <c r="D21" s="11" t="s">
        <v>6</v>
      </c>
    </row>
    <row r="22" spans="1:4" x14ac:dyDescent="0.25">
      <c r="A22" s="8" t="s">
        <v>111</v>
      </c>
      <c r="B22" s="6" t="s">
        <v>139</v>
      </c>
      <c r="C22" s="13" t="s">
        <v>6</v>
      </c>
      <c r="D22" s="11" t="s">
        <v>6</v>
      </c>
    </row>
    <row r="23" spans="1:4" x14ac:dyDescent="0.25">
      <c r="A23" s="8" t="s">
        <v>111</v>
      </c>
      <c r="B23" s="6" t="s">
        <v>43</v>
      </c>
      <c r="C23" s="13" t="s">
        <v>6</v>
      </c>
      <c r="D23" s="11" t="s">
        <v>6</v>
      </c>
    </row>
    <row r="24" spans="1:4" x14ac:dyDescent="0.25">
      <c r="A24" s="8" t="s">
        <v>11</v>
      </c>
      <c r="B24" s="6" t="s">
        <v>140</v>
      </c>
      <c r="C24" s="13" t="s">
        <v>6</v>
      </c>
      <c r="D24" s="11" t="s">
        <v>6</v>
      </c>
    </row>
    <row r="25" spans="1:4" ht="45" x14ac:dyDescent="0.25">
      <c r="A25" s="8" t="s">
        <v>11</v>
      </c>
      <c r="B25" s="6" t="s">
        <v>141</v>
      </c>
      <c r="C25" s="13" t="s">
        <v>6</v>
      </c>
      <c r="D25" s="11" t="s">
        <v>6</v>
      </c>
    </row>
    <row r="26" spans="1:4" x14ac:dyDescent="0.25">
      <c r="A26" s="8" t="s">
        <v>11</v>
      </c>
      <c r="B26" s="6" t="s">
        <v>142</v>
      </c>
      <c r="C26" s="13" t="s">
        <v>6</v>
      </c>
      <c r="D26" s="11" t="s">
        <v>6</v>
      </c>
    </row>
    <row r="27" spans="1:4" x14ac:dyDescent="0.25">
      <c r="A27" s="8" t="s">
        <v>11</v>
      </c>
      <c r="B27" s="20" t="s">
        <v>146</v>
      </c>
      <c r="C27" s="13" t="s">
        <v>6</v>
      </c>
      <c r="D27" s="11" t="s">
        <v>6</v>
      </c>
    </row>
    <row r="28" spans="1:4" ht="30" x14ac:dyDescent="0.25">
      <c r="A28" s="8" t="s">
        <v>105</v>
      </c>
      <c r="B28" s="6" t="s">
        <v>143</v>
      </c>
      <c r="C28" s="13" t="s">
        <v>6</v>
      </c>
      <c r="D28" s="11" t="s">
        <v>6</v>
      </c>
    </row>
    <row r="29" spans="1:4" ht="30" x14ac:dyDescent="0.25">
      <c r="A29" s="8" t="s">
        <v>105</v>
      </c>
      <c r="B29" s="6" t="s">
        <v>144</v>
      </c>
      <c r="C29" s="13" t="s">
        <v>6</v>
      </c>
      <c r="D29" s="11" t="s">
        <v>6</v>
      </c>
    </row>
    <row r="30" spans="1:4" x14ac:dyDescent="0.25">
      <c r="A30" s="8" t="s">
        <v>105</v>
      </c>
      <c r="B30" s="6" t="s">
        <v>145</v>
      </c>
      <c r="C30" s="13" t="s">
        <v>7</v>
      </c>
      <c r="D30" s="11" t="s">
        <v>7</v>
      </c>
    </row>
    <row r="31" spans="1:4" x14ac:dyDescent="0.25">
      <c r="A31" s="8" t="s">
        <v>21</v>
      </c>
      <c r="B31" s="6" t="s">
        <v>138</v>
      </c>
      <c r="C31" s="13" t="s">
        <v>6</v>
      </c>
      <c r="D31" s="11" t="s">
        <v>6</v>
      </c>
    </row>
    <row r="32" spans="1:4" x14ac:dyDescent="0.25">
      <c r="A32" s="8" t="s">
        <v>21</v>
      </c>
      <c r="B32" s="6" t="s">
        <v>43</v>
      </c>
      <c r="C32" s="13" t="s">
        <v>6</v>
      </c>
      <c r="D32" s="11" t="s">
        <v>6</v>
      </c>
    </row>
    <row r="33" spans="1:4" x14ac:dyDescent="0.25">
      <c r="A33" s="8" t="s">
        <v>21</v>
      </c>
      <c r="B33" s="6" t="s">
        <v>147</v>
      </c>
      <c r="C33" s="13" t="s">
        <v>6</v>
      </c>
      <c r="D33" s="11" t="s">
        <v>6</v>
      </c>
    </row>
    <row r="34" spans="1:4" ht="45" x14ac:dyDescent="0.25">
      <c r="A34" s="8" t="s">
        <v>148</v>
      </c>
      <c r="B34" s="6" t="s">
        <v>149</v>
      </c>
      <c r="C34" s="13" t="s">
        <v>6</v>
      </c>
      <c r="D34" s="11" t="s">
        <v>6</v>
      </c>
    </row>
    <row r="35" spans="1:4" ht="45" x14ac:dyDescent="0.25">
      <c r="A35" s="8" t="s">
        <v>148</v>
      </c>
      <c r="B35" s="6" t="s">
        <v>43</v>
      </c>
      <c r="C35" s="13" t="s">
        <v>6</v>
      </c>
      <c r="D35" s="11" t="s">
        <v>6</v>
      </c>
    </row>
    <row r="36" spans="1:4" ht="30" x14ac:dyDescent="0.25">
      <c r="A36" s="8" t="s">
        <v>75</v>
      </c>
      <c r="B36" s="6" t="s">
        <v>138</v>
      </c>
      <c r="C36" s="13" t="s">
        <v>6</v>
      </c>
      <c r="D36" s="11" t="s">
        <v>6</v>
      </c>
    </row>
    <row r="37" spans="1:4" ht="30" x14ac:dyDescent="0.25">
      <c r="A37" s="8" t="s">
        <v>75</v>
      </c>
      <c r="B37" s="6" t="s">
        <v>43</v>
      </c>
      <c r="C37" s="13" t="s">
        <v>6</v>
      </c>
      <c r="D37" s="11" t="s">
        <v>6</v>
      </c>
    </row>
    <row r="38" spans="1:4" ht="30" x14ac:dyDescent="0.25">
      <c r="A38" s="8" t="s">
        <v>77</v>
      </c>
      <c r="B38" s="6" t="s">
        <v>132</v>
      </c>
      <c r="C38" s="13" t="s">
        <v>6</v>
      </c>
      <c r="D38" s="11" t="s">
        <v>6</v>
      </c>
    </row>
    <row r="39" spans="1:4" ht="45" x14ac:dyDescent="0.25">
      <c r="A39" s="8" t="s">
        <v>33</v>
      </c>
      <c r="B39" s="6" t="s">
        <v>141</v>
      </c>
      <c r="C39" s="13" t="s">
        <v>6</v>
      </c>
      <c r="D39" s="11" t="s">
        <v>6</v>
      </c>
    </row>
    <row r="40" spans="1:4" ht="30" x14ac:dyDescent="0.25">
      <c r="A40" s="8" t="s">
        <v>33</v>
      </c>
      <c r="B40" s="6" t="s">
        <v>146</v>
      </c>
      <c r="C40" s="13" t="s">
        <v>6</v>
      </c>
      <c r="D40" s="11" t="s">
        <v>6</v>
      </c>
    </row>
    <row r="41" spans="1:4" ht="45" x14ac:dyDescent="0.25">
      <c r="A41" s="8" t="s">
        <v>33</v>
      </c>
      <c r="B41" s="6" t="s">
        <v>150</v>
      </c>
      <c r="C41" s="13" t="s">
        <v>6</v>
      </c>
      <c r="D41" s="11" t="s">
        <v>6</v>
      </c>
    </row>
    <row r="42" spans="1:4" ht="45" x14ac:dyDescent="0.25">
      <c r="A42" s="8" t="s">
        <v>126</v>
      </c>
      <c r="B42" s="6" t="s">
        <v>146</v>
      </c>
      <c r="C42" s="13" t="s">
        <v>6</v>
      </c>
      <c r="D42" s="11" t="s">
        <v>6</v>
      </c>
    </row>
    <row r="43" spans="1:4" ht="45" x14ac:dyDescent="0.25">
      <c r="A43" s="8" t="s">
        <v>126</v>
      </c>
      <c r="B43" s="6" t="s">
        <v>138</v>
      </c>
      <c r="C43" s="13" t="s">
        <v>6</v>
      </c>
      <c r="D43" s="11" t="s">
        <v>6</v>
      </c>
    </row>
    <row r="44" spans="1:4" ht="45" x14ac:dyDescent="0.25">
      <c r="A44" s="8" t="s">
        <v>126</v>
      </c>
      <c r="B44" s="6" t="s">
        <v>151</v>
      </c>
      <c r="C44" s="13" t="s">
        <v>6</v>
      </c>
      <c r="D44" s="11" t="s">
        <v>6</v>
      </c>
    </row>
    <row r="45" spans="1:4" ht="45" x14ac:dyDescent="0.25">
      <c r="A45" s="8" t="s">
        <v>126</v>
      </c>
      <c r="B45" s="6" t="s">
        <v>132</v>
      </c>
      <c r="C45" s="13" t="s">
        <v>6</v>
      </c>
      <c r="D45" s="11" t="s">
        <v>6</v>
      </c>
    </row>
    <row r="46" spans="1:4" ht="30" x14ac:dyDescent="0.25">
      <c r="A46" s="8" t="s">
        <v>18</v>
      </c>
      <c r="B46" s="6" t="s">
        <v>152</v>
      </c>
      <c r="C46" s="13" t="s">
        <v>6</v>
      </c>
      <c r="D46" s="11" t="s">
        <v>6</v>
      </c>
    </row>
    <row r="47" spans="1:4" ht="30" x14ac:dyDescent="0.25">
      <c r="A47" s="8" t="s">
        <v>18</v>
      </c>
      <c r="B47" s="6" t="s">
        <v>153</v>
      </c>
      <c r="C47" s="13" t="s">
        <v>6</v>
      </c>
      <c r="D47" s="11" t="s">
        <v>6</v>
      </c>
    </row>
    <row r="48" spans="1:4" ht="30" x14ac:dyDescent="0.25">
      <c r="A48" s="8" t="s">
        <v>33</v>
      </c>
      <c r="B48" s="6" t="s">
        <v>154</v>
      </c>
      <c r="C48" s="13" t="s">
        <v>6</v>
      </c>
      <c r="D48" s="11" t="s">
        <v>6</v>
      </c>
    </row>
    <row r="49" spans="1:10" x14ac:dyDescent="0.25">
      <c r="A49" s="8" t="s">
        <v>131</v>
      </c>
      <c r="B49" s="6" t="s">
        <v>155</v>
      </c>
      <c r="C49" s="13" t="s">
        <v>6</v>
      </c>
      <c r="D49" s="11" t="s">
        <v>6</v>
      </c>
    </row>
    <row r="50" spans="1:10" x14ac:dyDescent="0.25">
      <c r="A50" s="8" t="s">
        <v>131</v>
      </c>
      <c r="B50" s="6" t="s">
        <v>133</v>
      </c>
      <c r="C50" s="13" t="s">
        <v>6</v>
      </c>
      <c r="D50" s="11" t="s">
        <v>6</v>
      </c>
      <c r="F50" t="s">
        <v>83</v>
      </c>
      <c r="G50">
        <f>COUNTIFS(D8:D52,"No")</f>
        <v>1</v>
      </c>
      <c r="I50" t="s">
        <v>157</v>
      </c>
      <c r="J50" s="34">
        <v>0.4</v>
      </c>
    </row>
    <row r="51" spans="1:10" ht="30" x14ac:dyDescent="0.25">
      <c r="A51" s="8" t="s">
        <v>131</v>
      </c>
      <c r="B51" s="6" t="s">
        <v>135</v>
      </c>
      <c r="C51" s="13" t="s">
        <v>6</v>
      </c>
      <c r="D51" s="11" t="s">
        <v>6</v>
      </c>
      <c r="F51" t="s">
        <v>156</v>
      </c>
      <c r="G51" s="34">
        <v>0.4</v>
      </c>
      <c r="I51" t="s">
        <v>158</v>
      </c>
      <c r="J51" s="34">
        <v>0.4</v>
      </c>
    </row>
    <row r="52" spans="1:10" ht="30.75" thickBot="1" x14ac:dyDescent="0.3">
      <c r="A52" s="9" t="s">
        <v>131</v>
      </c>
      <c r="B52" s="10" t="s">
        <v>134</v>
      </c>
      <c r="C52" s="23" t="s">
        <v>6</v>
      </c>
      <c r="D52" s="12" t="s">
        <v>6</v>
      </c>
      <c r="F52" t="s">
        <v>85</v>
      </c>
      <c r="G52" s="29">
        <f>40-(G50/4)</f>
        <v>39.75</v>
      </c>
    </row>
    <row r="53" spans="1:10" x14ac:dyDescent="0.25">
      <c r="A53" s="22"/>
      <c r="B53" s="20"/>
      <c r="C53" s="27"/>
      <c r="D53" s="21"/>
    </row>
    <row r="54" spans="1:10" x14ac:dyDescent="0.25">
      <c r="A54" s="22"/>
      <c r="C54" s="27"/>
      <c r="D54" s="21"/>
    </row>
    <row r="55" spans="1:10" x14ac:dyDescent="0.25">
      <c r="A55" s="22"/>
      <c r="B55" s="20"/>
      <c r="C55" s="27"/>
      <c r="D55" s="21"/>
    </row>
    <row r="56" spans="1:10" x14ac:dyDescent="0.25">
      <c r="A56" s="22"/>
      <c r="B56" s="20"/>
      <c r="C56" s="27"/>
      <c r="D56" s="21"/>
    </row>
    <row r="57" spans="1:10" x14ac:dyDescent="0.25">
      <c r="A57" s="22"/>
      <c r="B57" s="20"/>
      <c r="C57" s="27"/>
      <c r="D57" s="21"/>
    </row>
    <row r="58" spans="1:10" x14ac:dyDescent="0.25">
      <c r="A58" s="22"/>
      <c r="C58" s="27"/>
      <c r="D58" s="21"/>
    </row>
    <row r="59" spans="1:10" x14ac:dyDescent="0.25">
      <c r="A59" s="22"/>
      <c r="B59" s="20"/>
      <c r="C59" s="27"/>
      <c r="D59" s="21"/>
    </row>
    <row r="60" spans="1:10" x14ac:dyDescent="0.25">
      <c r="A60" s="22"/>
      <c r="B60" s="20"/>
      <c r="C60" s="27"/>
      <c r="D60" s="21"/>
    </row>
    <row r="61" spans="1:10" x14ac:dyDescent="0.25">
      <c r="A61" s="22"/>
      <c r="B61" s="20"/>
      <c r="C61" s="27"/>
      <c r="D61" s="21"/>
    </row>
    <row r="62" spans="1:10" x14ac:dyDescent="0.25">
      <c r="A62" s="22"/>
      <c r="B62" s="20"/>
      <c r="C62" s="27"/>
      <c r="D62" s="21"/>
    </row>
    <row r="63" spans="1:10" x14ac:dyDescent="0.25">
      <c r="A63" s="22"/>
      <c r="B63" s="20"/>
      <c r="C63" s="27"/>
      <c r="D63" s="21"/>
    </row>
    <row r="64" spans="1:10" x14ac:dyDescent="0.25">
      <c r="A64" s="22"/>
      <c r="B64" s="20"/>
      <c r="C64" s="27"/>
      <c r="D64" s="21"/>
    </row>
    <row r="65" spans="1:4" x14ac:dyDescent="0.25">
      <c r="A65" s="22"/>
      <c r="B65" s="20"/>
      <c r="C65" s="27"/>
      <c r="D65" s="21"/>
    </row>
    <row r="66" spans="1:4" x14ac:dyDescent="0.25">
      <c r="A66" s="22"/>
      <c r="B66" s="20"/>
      <c r="C66" s="27"/>
      <c r="D66" s="21"/>
    </row>
    <row r="67" spans="1:4" x14ac:dyDescent="0.25">
      <c r="A67" s="22"/>
      <c r="B67" s="20"/>
      <c r="C67" s="27"/>
      <c r="D67" s="21"/>
    </row>
  </sheetData>
  <sheetProtection algorithmName="SHA-512" hashValue="j6TDX0XSNuMTOKEbwHZFz8UWpjUtSgvj8kx4IjrhZ/H+Pi/v9KFfyi59tfWedyp2PLanpdgoWQdIw3E7FYgylA==" saltValue="XP5MrdogYz0n2uZLBQaOuw==" spinCount="100000" sheet="1" objects="1" scenarios="1"/>
  <conditionalFormatting sqref="C8:D40 D13:D52 C9:C52 C44:D67">
    <cfRule type="containsText" dxfId="13" priority="5" operator="containsText" text="Sí">
      <formula>NOT(ISERROR(SEARCH("Sí",C8)))</formula>
    </cfRule>
    <cfRule type="containsText" dxfId="12" priority="6" operator="containsText" text="No">
      <formula>NOT(ISERROR(SEARCH("No",C8)))</formula>
    </cfRule>
  </conditionalFormatting>
  <conditionalFormatting sqref="C41:D43">
    <cfRule type="containsText" dxfId="11" priority="3" operator="containsText" text="Sí">
      <formula>NOT(ISERROR(SEARCH("Sí",C41)))</formula>
    </cfRule>
    <cfRule type="containsText" dxfId="10" priority="4" operator="containsText" text="No">
      <formula>NOT(ISERROR(SEARCH("No",C41)))</formula>
    </cfRule>
  </conditionalFormatting>
  <dataValidations count="1">
    <dataValidation type="list" allowBlank="1" showInputMessage="1" showErrorMessage="1" sqref="C8:D67" xr:uid="{00000000-0002-0000-0300-000000000000}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8"/>
  <sheetViews>
    <sheetView topLeftCell="A5" zoomScaleNormal="100" workbookViewId="0">
      <selection activeCell="E17" sqref="E17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35" t="s">
        <v>8</v>
      </c>
      <c r="B7" s="36" t="s">
        <v>0</v>
      </c>
      <c r="C7" s="37" t="s">
        <v>1</v>
      </c>
      <c r="D7" s="38" t="s">
        <v>2</v>
      </c>
      <c r="K7" s="1" t="s">
        <v>6</v>
      </c>
    </row>
    <row r="8" spans="1:11" ht="30" x14ac:dyDescent="0.25">
      <c r="A8" s="7" t="s">
        <v>21</v>
      </c>
      <c r="B8" s="17" t="s">
        <v>159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21</v>
      </c>
      <c r="B9" s="6" t="s">
        <v>160</v>
      </c>
      <c r="C9" s="42" t="s">
        <v>6</v>
      </c>
      <c r="D9" s="11" t="s">
        <v>6</v>
      </c>
    </row>
    <row r="10" spans="1:11" ht="45" x14ac:dyDescent="0.25">
      <c r="A10" s="8" t="s">
        <v>28</v>
      </c>
      <c r="B10" s="6" t="s">
        <v>161</v>
      </c>
      <c r="C10" s="41" t="s">
        <v>6</v>
      </c>
      <c r="D10" s="11" t="s">
        <v>6</v>
      </c>
    </row>
    <row r="11" spans="1:11" ht="30" x14ac:dyDescent="0.25">
      <c r="A11" s="8" t="s">
        <v>75</v>
      </c>
      <c r="B11" s="6" t="s">
        <v>160</v>
      </c>
      <c r="C11" s="13" t="s">
        <v>6</v>
      </c>
      <c r="D11" s="11" t="s">
        <v>6</v>
      </c>
      <c r="F11" t="s">
        <v>83</v>
      </c>
      <c r="G11">
        <v>6</v>
      </c>
      <c r="I11" t="s">
        <v>157</v>
      </c>
      <c r="J11" s="34">
        <v>0.1</v>
      </c>
    </row>
    <row r="12" spans="1:11" ht="45" x14ac:dyDescent="0.25">
      <c r="A12" s="8" t="s">
        <v>75</v>
      </c>
      <c r="B12" s="6" t="s">
        <v>162</v>
      </c>
      <c r="C12" s="13" t="s">
        <v>6</v>
      </c>
      <c r="D12" s="11" t="s">
        <v>6</v>
      </c>
      <c r="F12" t="s">
        <v>156</v>
      </c>
      <c r="G12" s="40">
        <v>2.5000000000000001E-2</v>
      </c>
      <c r="I12" t="s">
        <v>158</v>
      </c>
      <c r="J12" s="39">
        <v>0.1</v>
      </c>
    </row>
    <row r="13" spans="1:11" ht="45.75" thickBot="1" x14ac:dyDescent="0.3">
      <c r="A13" s="9" t="s">
        <v>90</v>
      </c>
      <c r="B13" s="10" t="s">
        <v>163</v>
      </c>
      <c r="C13" s="43" t="s">
        <v>6</v>
      </c>
      <c r="D13" s="12" t="s">
        <v>6</v>
      </c>
      <c r="F13" t="s">
        <v>85</v>
      </c>
      <c r="G13" s="40">
        <v>2.5000000000000001E-2</v>
      </c>
    </row>
    <row r="14" spans="1:11" x14ac:dyDescent="0.25">
      <c r="A14" s="22"/>
      <c r="B14" s="20"/>
      <c r="C14" s="27"/>
      <c r="D14" s="21"/>
    </row>
    <row r="15" spans="1:11" x14ac:dyDescent="0.25">
      <c r="A15" s="22"/>
      <c r="C15" s="27"/>
      <c r="D15" s="21"/>
    </row>
    <row r="16" spans="1:11" x14ac:dyDescent="0.25">
      <c r="A16" s="22"/>
      <c r="B16" s="20"/>
      <c r="C16" s="27"/>
      <c r="D16" s="21"/>
    </row>
    <row r="17" spans="1:4" x14ac:dyDescent="0.25">
      <c r="A17" s="22"/>
      <c r="B17" s="20"/>
      <c r="C17" s="27"/>
      <c r="D17" s="21"/>
    </row>
    <row r="18" spans="1:4" x14ac:dyDescent="0.25">
      <c r="A18" s="22"/>
      <c r="B18" s="20"/>
      <c r="C18" s="27"/>
      <c r="D18" s="21"/>
    </row>
    <row r="19" spans="1:4" x14ac:dyDescent="0.25">
      <c r="A19" s="22"/>
      <c r="C19" s="27"/>
      <c r="D19" s="21"/>
    </row>
    <row r="20" spans="1:4" x14ac:dyDescent="0.25">
      <c r="A20" s="22"/>
      <c r="B20" s="20"/>
      <c r="C20" s="27"/>
      <c r="D20" s="21"/>
    </row>
    <row r="21" spans="1:4" x14ac:dyDescent="0.25">
      <c r="A21" s="22"/>
      <c r="B21" s="20"/>
      <c r="C21" s="27"/>
      <c r="D21" s="21"/>
    </row>
    <row r="22" spans="1:4" x14ac:dyDescent="0.25">
      <c r="A22" s="22"/>
      <c r="B22" s="20"/>
      <c r="C22" s="27"/>
      <c r="D22" s="21"/>
    </row>
    <row r="23" spans="1:4" x14ac:dyDescent="0.25">
      <c r="A23" s="22"/>
      <c r="B23" s="20"/>
      <c r="C23" s="27"/>
      <c r="D23" s="21"/>
    </row>
    <row r="24" spans="1:4" x14ac:dyDescent="0.25">
      <c r="A24" s="22"/>
      <c r="B24" s="20"/>
      <c r="C24" s="27"/>
      <c r="D24" s="21"/>
    </row>
    <row r="25" spans="1:4" x14ac:dyDescent="0.25">
      <c r="A25" s="22"/>
      <c r="B25" s="20"/>
      <c r="C25" s="27"/>
      <c r="D25" s="21"/>
    </row>
    <row r="26" spans="1:4" x14ac:dyDescent="0.25">
      <c r="A26" s="22"/>
      <c r="B26" s="20"/>
      <c r="C26" s="27"/>
      <c r="D26" s="21"/>
    </row>
    <row r="27" spans="1:4" x14ac:dyDescent="0.25">
      <c r="A27" s="22"/>
      <c r="B27" s="20"/>
      <c r="C27" s="27"/>
      <c r="D27" s="21"/>
    </row>
    <row r="28" spans="1:4" x14ac:dyDescent="0.25">
      <c r="A28" s="22"/>
      <c r="B28" s="20"/>
      <c r="C28" s="27"/>
      <c r="D28" s="21"/>
    </row>
  </sheetData>
  <sheetProtection algorithmName="SHA-512" hashValue="xi6BLlWX5f9UgmZQ7DvvT6I6751ssmDWYZCcX32LUATeB+CZtEGxCd8sIDxvhagk0CpqRBB2182bVHJ7aihhhQ==" saltValue="iK/7K8JO5BcWTFizY1zoCw==" spinCount="100000" sheet="1" objects="1" scenarios="1"/>
  <conditionalFormatting sqref="C8:D28">
    <cfRule type="containsText" dxfId="9" priority="3" operator="containsText" text="Sí">
      <formula>NOT(ISERROR(SEARCH("Sí",C8)))</formula>
    </cfRule>
    <cfRule type="containsText" dxfId="8" priority="4" operator="containsText" text="No">
      <formula>NOT(ISERROR(SEARCH("No",C8)))</formula>
    </cfRule>
  </conditionalFormatting>
  <dataValidations disablePrompts="1" count="1">
    <dataValidation type="list" allowBlank="1" showInputMessage="1" showErrorMessage="1" sqref="C8:D28" xr:uid="{00000000-0002-0000-0400-000000000000}">
      <formula1>$K$7:$K$8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8"/>
  <sheetViews>
    <sheetView topLeftCell="A6" zoomScaleNormal="100" workbookViewId="0">
      <selection activeCell="D14" sqref="D14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x14ac:dyDescent="0.25">
      <c r="A8" s="7" t="s">
        <v>168</v>
      </c>
      <c r="B8" s="17" t="s">
        <v>169</v>
      </c>
      <c r="C8" s="18" t="s">
        <v>6</v>
      </c>
      <c r="D8" s="19" t="s">
        <v>6</v>
      </c>
      <c r="K8" s="1" t="s">
        <v>7</v>
      </c>
    </row>
    <row r="9" spans="1:11" ht="30" x14ac:dyDescent="0.25">
      <c r="A9" s="8" t="s">
        <v>168</v>
      </c>
      <c r="B9" s="6" t="s">
        <v>170</v>
      </c>
      <c r="C9" s="13" t="s">
        <v>6</v>
      </c>
      <c r="D9" s="11" t="s">
        <v>6</v>
      </c>
    </row>
    <row r="10" spans="1:11" ht="90" x14ac:dyDescent="0.25">
      <c r="A10" s="8" t="s">
        <v>11</v>
      </c>
      <c r="B10" s="6" t="s">
        <v>171</v>
      </c>
      <c r="C10" s="13" t="s">
        <v>6</v>
      </c>
      <c r="D10" s="11" t="s">
        <v>7</v>
      </c>
    </row>
    <row r="11" spans="1:11" x14ac:dyDescent="0.25">
      <c r="A11" s="8" t="s">
        <v>11</v>
      </c>
      <c r="B11" s="6" t="s">
        <v>173</v>
      </c>
      <c r="C11" s="13" t="s">
        <v>6</v>
      </c>
      <c r="D11" s="11" t="s">
        <v>6</v>
      </c>
      <c r="F11" t="s">
        <v>83</v>
      </c>
      <c r="G11">
        <f>COUNTIFS(D8:D14,"No")</f>
        <v>1</v>
      </c>
      <c r="I11" t="s">
        <v>180</v>
      </c>
      <c r="J11" s="34">
        <v>0.2</v>
      </c>
    </row>
    <row r="12" spans="1:11" x14ac:dyDescent="0.25">
      <c r="A12" s="8" t="s">
        <v>11</v>
      </c>
      <c r="B12" s="6" t="s">
        <v>177</v>
      </c>
      <c r="C12" s="13" t="s">
        <v>6</v>
      </c>
      <c r="D12" s="11" t="s">
        <v>6</v>
      </c>
      <c r="F12" t="s">
        <v>156</v>
      </c>
      <c r="G12" s="44">
        <v>0.05</v>
      </c>
      <c r="I12" t="s">
        <v>158</v>
      </c>
      <c r="J12" s="34">
        <v>0.2</v>
      </c>
    </row>
    <row r="13" spans="1:11" ht="30" x14ac:dyDescent="0.25">
      <c r="A13" s="8" t="s">
        <v>178</v>
      </c>
      <c r="B13" s="6" t="s">
        <v>179</v>
      </c>
      <c r="C13" s="13" t="s">
        <v>6</v>
      </c>
      <c r="D13" s="11" t="s">
        <v>6</v>
      </c>
      <c r="F13" t="s">
        <v>85</v>
      </c>
      <c r="G13" s="40">
        <f>(5-G11)/100</f>
        <v>0.04</v>
      </c>
    </row>
    <row r="14" spans="1:11" ht="15.75" thickBot="1" x14ac:dyDescent="0.3">
      <c r="A14" s="9" t="s">
        <v>181</v>
      </c>
      <c r="B14" s="10" t="s">
        <v>182</v>
      </c>
      <c r="C14" s="23" t="s">
        <v>6</v>
      </c>
      <c r="D14" s="12" t="s">
        <v>6</v>
      </c>
    </row>
    <row r="15" spans="1:11" x14ac:dyDescent="0.25">
      <c r="A15" s="22"/>
      <c r="C15" s="27"/>
      <c r="D15" s="21"/>
    </row>
    <row r="16" spans="1:11" x14ac:dyDescent="0.25">
      <c r="A16" s="22"/>
      <c r="B16" s="20"/>
      <c r="C16" s="27"/>
      <c r="D16" s="21"/>
    </row>
    <row r="17" spans="1:4" x14ac:dyDescent="0.25">
      <c r="A17" s="22"/>
      <c r="B17" s="20"/>
      <c r="C17" s="27"/>
      <c r="D17" s="21"/>
    </row>
    <row r="18" spans="1:4" x14ac:dyDescent="0.25">
      <c r="A18" s="22"/>
      <c r="B18" s="20"/>
      <c r="C18" s="27"/>
      <c r="D18" s="21"/>
    </row>
    <row r="19" spans="1:4" x14ac:dyDescent="0.25">
      <c r="A19" s="22"/>
      <c r="C19" s="27"/>
      <c r="D19" s="21"/>
    </row>
    <row r="20" spans="1:4" x14ac:dyDescent="0.25">
      <c r="A20" s="22"/>
      <c r="B20" s="20"/>
      <c r="C20" s="27"/>
      <c r="D20" s="21"/>
    </row>
    <row r="21" spans="1:4" x14ac:dyDescent="0.25">
      <c r="A21" s="22"/>
      <c r="B21" s="20"/>
      <c r="C21" s="27"/>
      <c r="D21" s="21"/>
    </row>
    <row r="22" spans="1:4" x14ac:dyDescent="0.25">
      <c r="A22" s="22"/>
      <c r="B22" s="20"/>
      <c r="C22" s="27"/>
      <c r="D22" s="21"/>
    </row>
    <row r="23" spans="1:4" x14ac:dyDescent="0.25">
      <c r="A23" s="22"/>
      <c r="B23" s="20"/>
      <c r="C23" s="27"/>
      <c r="D23" s="21"/>
    </row>
    <row r="24" spans="1:4" x14ac:dyDescent="0.25">
      <c r="A24" s="22"/>
      <c r="B24" s="20"/>
      <c r="C24" s="27"/>
      <c r="D24" s="21"/>
    </row>
    <row r="25" spans="1:4" x14ac:dyDescent="0.25">
      <c r="A25" s="22"/>
      <c r="B25" s="20"/>
      <c r="C25" s="27"/>
      <c r="D25" s="21"/>
    </row>
    <row r="26" spans="1:4" x14ac:dyDescent="0.25">
      <c r="A26" s="22"/>
      <c r="B26" s="20"/>
      <c r="C26" s="27"/>
      <c r="D26" s="21"/>
    </row>
    <row r="27" spans="1:4" x14ac:dyDescent="0.25">
      <c r="A27" s="22"/>
      <c r="B27" s="20"/>
      <c r="C27" s="27"/>
      <c r="D27" s="21"/>
    </row>
    <row r="28" spans="1:4" x14ac:dyDescent="0.25">
      <c r="A28" s="22"/>
      <c r="B28" s="20"/>
      <c r="C28" s="27"/>
      <c r="D28" s="21"/>
    </row>
  </sheetData>
  <sheetProtection algorithmName="SHA-512" hashValue="1Yw5rVGSfB63iCq7IUTtdvw1xi0WTsttHiupGWYNk5D8EzPe3npTb2yB6c27M2tq306XFBjLofhS/6DosUm5dg==" saltValue="VNopPuCnga7IooHprXaIrA==" spinCount="100000" sheet="1" objects="1" scenarios="1"/>
  <conditionalFormatting sqref="C8:D28">
    <cfRule type="containsText" dxfId="7" priority="3" operator="containsText" text="Sí">
      <formula>NOT(ISERROR(SEARCH("Sí",C8)))</formula>
    </cfRule>
    <cfRule type="containsText" dxfId="6" priority="4" operator="containsText" text="No">
      <formula>NOT(ISERROR(SEARCH("No",C8)))</formula>
    </cfRule>
  </conditionalFormatting>
  <dataValidations count="1">
    <dataValidation type="list" allowBlank="1" showInputMessage="1" showErrorMessage="1" sqref="C8:D28" xr:uid="{00000000-0002-0000-0500-000000000000}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0"/>
  <sheetViews>
    <sheetView topLeftCell="A7" zoomScaleNormal="100" workbookViewId="0">
      <selection activeCell="D16" sqref="D16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x14ac:dyDescent="0.25">
      <c r="A8" s="7" t="s">
        <v>11</v>
      </c>
      <c r="B8" s="17" t="s">
        <v>172</v>
      </c>
      <c r="C8" s="18" t="s">
        <v>6</v>
      </c>
      <c r="D8" s="19" t="s">
        <v>6</v>
      </c>
      <c r="K8" s="1" t="s">
        <v>7</v>
      </c>
    </row>
    <row r="9" spans="1:11" ht="30" x14ac:dyDescent="0.25">
      <c r="A9" s="8" t="s">
        <v>64</v>
      </c>
      <c r="B9" s="6" t="s">
        <v>164</v>
      </c>
      <c r="C9" s="13" t="s">
        <v>6</v>
      </c>
      <c r="D9" s="11" t="s">
        <v>6</v>
      </c>
    </row>
    <row r="10" spans="1:11" ht="75" x14ac:dyDescent="0.25">
      <c r="A10" s="8" t="s">
        <v>64</v>
      </c>
      <c r="B10" s="6" t="s">
        <v>165</v>
      </c>
      <c r="C10" s="13" t="s">
        <v>6</v>
      </c>
      <c r="D10" s="11" t="s">
        <v>6</v>
      </c>
    </row>
    <row r="11" spans="1:11" ht="30" x14ac:dyDescent="0.25">
      <c r="A11" s="8" t="s">
        <v>64</v>
      </c>
      <c r="B11" s="6" t="s">
        <v>166</v>
      </c>
      <c r="C11" s="13" t="s">
        <v>6</v>
      </c>
      <c r="D11" s="11" t="s">
        <v>6</v>
      </c>
    </row>
    <row r="12" spans="1:11" ht="30" x14ac:dyDescent="0.25">
      <c r="A12" s="8" t="s">
        <v>64</v>
      </c>
      <c r="B12" s="6" t="s">
        <v>167</v>
      </c>
      <c r="C12" s="13" t="s">
        <v>6</v>
      </c>
      <c r="D12" s="11" t="s">
        <v>6</v>
      </c>
    </row>
    <row r="13" spans="1:11" ht="45" x14ac:dyDescent="0.25">
      <c r="A13" s="8" t="s">
        <v>64</v>
      </c>
      <c r="B13" s="6" t="s">
        <v>174</v>
      </c>
      <c r="C13" s="13" t="s">
        <v>6</v>
      </c>
      <c r="D13" s="11" t="s">
        <v>6</v>
      </c>
    </row>
    <row r="14" spans="1:11" ht="30" x14ac:dyDescent="0.25">
      <c r="A14" s="8" t="s">
        <v>64</v>
      </c>
      <c r="B14" s="6" t="s">
        <v>175</v>
      </c>
      <c r="C14" s="13" t="s">
        <v>6</v>
      </c>
      <c r="D14" s="11" t="s">
        <v>6</v>
      </c>
      <c r="F14" t="s">
        <v>83</v>
      </c>
      <c r="G14">
        <f>COUNTIFS(D8:D16,"No")</f>
        <v>0</v>
      </c>
      <c r="I14" t="s">
        <v>157</v>
      </c>
      <c r="J14" s="34">
        <v>0.2</v>
      </c>
    </row>
    <row r="15" spans="1:11" ht="30" x14ac:dyDescent="0.25">
      <c r="A15" s="8" t="s">
        <v>64</v>
      </c>
      <c r="B15" s="6" t="s">
        <v>176</v>
      </c>
      <c r="C15" s="13" t="s">
        <v>6</v>
      </c>
      <c r="D15" s="11" t="s">
        <v>6</v>
      </c>
      <c r="F15" t="s">
        <v>156</v>
      </c>
      <c r="G15" s="44">
        <v>0.05</v>
      </c>
      <c r="I15" t="s">
        <v>158</v>
      </c>
      <c r="J15" s="34">
        <v>0.19</v>
      </c>
    </row>
    <row r="16" spans="1:11" ht="15.75" thickBot="1" x14ac:dyDescent="0.3">
      <c r="A16" s="9" t="s">
        <v>183</v>
      </c>
      <c r="B16" s="10" t="s">
        <v>184</v>
      </c>
      <c r="C16" s="23" t="s">
        <v>6</v>
      </c>
      <c r="D16" s="12" t="s">
        <v>6</v>
      </c>
      <c r="F16" t="s">
        <v>85</v>
      </c>
      <c r="G16" s="39">
        <v>0.05</v>
      </c>
    </row>
    <row r="17" spans="1:4" x14ac:dyDescent="0.25">
      <c r="A17" s="22"/>
      <c r="C17" s="27"/>
      <c r="D17" s="21"/>
    </row>
    <row r="18" spans="1:4" x14ac:dyDescent="0.25">
      <c r="A18" s="22"/>
      <c r="B18" s="20"/>
      <c r="C18" s="27"/>
      <c r="D18" s="21"/>
    </row>
    <row r="19" spans="1:4" x14ac:dyDescent="0.25">
      <c r="A19" s="22"/>
      <c r="B19" s="20"/>
      <c r="C19" s="27"/>
      <c r="D19" s="21"/>
    </row>
    <row r="20" spans="1:4" x14ac:dyDescent="0.25">
      <c r="A20" s="22"/>
      <c r="B20" s="20"/>
      <c r="C20" s="27"/>
      <c r="D20" s="21"/>
    </row>
    <row r="21" spans="1:4" x14ac:dyDescent="0.25">
      <c r="A21" s="22"/>
      <c r="C21" s="27"/>
      <c r="D21" s="21"/>
    </row>
    <row r="22" spans="1:4" x14ac:dyDescent="0.25">
      <c r="A22" s="22"/>
      <c r="B22" s="20"/>
      <c r="C22" s="27"/>
      <c r="D22" s="21"/>
    </row>
    <row r="23" spans="1:4" x14ac:dyDescent="0.25">
      <c r="A23" s="22"/>
      <c r="B23" s="20"/>
      <c r="C23" s="27"/>
      <c r="D23" s="21"/>
    </row>
    <row r="24" spans="1:4" x14ac:dyDescent="0.25">
      <c r="A24" s="22"/>
      <c r="B24" s="20"/>
      <c r="C24" s="27"/>
      <c r="D24" s="21"/>
    </row>
    <row r="25" spans="1:4" x14ac:dyDescent="0.25">
      <c r="A25" s="22"/>
      <c r="B25" s="20"/>
      <c r="C25" s="27"/>
      <c r="D25" s="21"/>
    </row>
    <row r="26" spans="1:4" x14ac:dyDescent="0.25">
      <c r="A26" s="22"/>
      <c r="B26" s="20"/>
      <c r="C26" s="27"/>
      <c r="D26" s="21"/>
    </row>
    <row r="27" spans="1:4" x14ac:dyDescent="0.25">
      <c r="A27" s="22"/>
      <c r="B27" s="20"/>
      <c r="C27" s="27"/>
      <c r="D27" s="21"/>
    </row>
    <row r="28" spans="1:4" x14ac:dyDescent="0.25">
      <c r="A28" s="22"/>
      <c r="B28" s="20"/>
      <c r="C28" s="27"/>
      <c r="D28" s="21"/>
    </row>
    <row r="29" spans="1:4" x14ac:dyDescent="0.25">
      <c r="A29" s="22"/>
      <c r="B29" s="20"/>
      <c r="C29" s="27"/>
      <c r="D29" s="21"/>
    </row>
    <row r="30" spans="1:4" x14ac:dyDescent="0.25">
      <c r="A30" s="22"/>
      <c r="B30" s="20"/>
      <c r="C30" s="27"/>
      <c r="D30" s="21"/>
    </row>
  </sheetData>
  <sheetProtection algorithmName="SHA-512" hashValue="teEvzxKDkbes9wPcp0+cZTt8Wyi7aXUZECuliSBJUWtbHrytuR9A/tWNsaDmEBBCMfB6NzcoB7gM5r0X8f589g==" saltValue="l5Y6UZa5REz0l2NIBqP5ug==" spinCount="100000" sheet="1" objects="1" scenarios="1"/>
  <conditionalFormatting sqref="C8:D30">
    <cfRule type="containsText" dxfId="5" priority="3" operator="containsText" text="Sí">
      <formula>NOT(ISERROR(SEARCH("Sí",C8)))</formula>
    </cfRule>
    <cfRule type="containsText" dxfId="4" priority="4" operator="containsText" text="No">
      <formula>NOT(ISERROR(SEARCH("No",C8)))</formula>
    </cfRule>
  </conditionalFormatting>
  <dataValidations count="1">
    <dataValidation type="list" allowBlank="1" showInputMessage="1" showErrorMessage="1" sqref="C8:D30" xr:uid="{00000000-0002-0000-0600-000000000000}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topLeftCell="A3" zoomScaleNormal="100" workbookViewId="0">
      <selection activeCell="D14" sqref="D14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x14ac:dyDescent="0.25">
      <c r="A8" s="7" t="s">
        <v>11</v>
      </c>
      <c r="B8" s="17" t="s">
        <v>172</v>
      </c>
      <c r="C8" s="18" t="s">
        <v>6</v>
      </c>
      <c r="D8" s="19" t="s">
        <v>6</v>
      </c>
      <c r="K8" s="1" t="s">
        <v>7</v>
      </c>
    </row>
    <row r="9" spans="1:11" ht="30" x14ac:dyDescent="0.25">
      <c r="A9" s="8" t="s">
        <v>168</v>
      </c>
      <c r="B9" s="6" t="s">
        <v>185</v>
      </c>
      <c r="C9" s="13" t="s">
        <v>6</v>
      </c>
      <c r="D9" s="11" t="s">
        <v>7</v>
      </c>
      <c r="J9" s="34"/>
    </row>
    <row r="10" spans="1:11" ht="30" x14ac:dyDescent="0.25">
      <c r="A10" s="8" t="s">
        <v>10</v>
      </c>
      <c r="B10" s="6" t="s">
        <v>186</v>
      </c>
      <c r="C10" s="13" t="s">
        <v>6</v>
      </c>
      <c r="D10" s="11" t="s">
        <v>6</v>
      </c>
      <c r="J10" s="34"/>
    </row>
    <row r="11" spans="1:11" ht="30" x14ac:dyDescent="0.25">
      <c r="A11" s="8" t="s">
        <v>64</v>
      </c>
      <c r="B11" s="6" t="s">
        <v>187</v>
      </c>
      <c r="C11" s="13" t="s">
        <v>6</v>
      </c>
      <c r="D11" s="11" t="s">
        <v>6</v>
      </c>
    </row>
    <row r="12" spans="1:11" x14ac:dyDescent="0.25">
      <c r="A12" s="8" t="s">
        <v>111</v>
      </c>
      <c r="B12" s="6" t="s">
        <v>188</v>
      </c>
      <c r="C12" s="13" t="s">
        <v>6</v>
      </c>
      <c r="D12" s="11" t="s">
        <v>7</v>
      </c>
    </row>
    <row r="13" spans="1:11" ht="45" x14ac:dyDescent="0.25">
      <c r="A13" s="8" t="s">
        <v>111</v>
      </c>
      <c r="B13" s="6" t="s">
        <v>189</v>
      </c>
      <c r="C13" s="13" t="s">
        <v>6</v>
      </c>
      <c r="D13" s="11" t="s">
        <v>7</v>
      </c>
      <c r="F13" t="s">
        <v>83</v>
      </c>
      <c r="G13">
        <f>COUNTIFS(D8:D15,"No")</f>
        <v>5</v>
      </c>
    </row>
    <row r="14" spans="1:11" x14ac:dyDescent="0.25">
      <c r="A14" s="8" t="s">
        <v>111</v>
      </c>
      <c r="B14" s="6" t="s">
        <v>190</v>
      </c>
      <c r="C14" s="13" t="s">
        <v>6</v>
      </c>
      <c r="D14" s="11" t="s">
        <v>7</v>
      </c>
      <c r="F14" t="s">
        <v>156</v>
      </c>
      <c r="G14" s="44">
        <v>0.05</v>
      </c>
    </row>
    <row r="15" spans="1:11" ht="30.75" thickBot="1" x14ac:dyDescent="0.3">
      <c r="A15" s="9" t="s">
        <v>111</v>
      </c>
      <c r="B15" s="10" t="s">
        <v>191</v>
      </c>
      <c r="C15" s="23" t="s">
        <v>7</v>
      </c>
      <c r="D15" s="12" t="s">
        <v>7</v>
      </c>
      <c r="F15" t="s">
        <v>85</v>
      </c>
      <c r="G15" s="40">
        <f>(5-G13)/100</f>
        <v>0</v>
      </c>
    </row>
    <row r="16" spans="1:11" x14ac:dyDescent="0.25">
      <c r="A16" s="22"/>
      <c r="C16" s="27"/>
      <c r="D16" s="21"/>
    </row>
    <row r="17" spans="1:4" x14ac:dyDescent="0.25">
      <c r="A17" s="22"/>
      <c r="B17" s="20"/>
      <c r="C17" s="27"/>
      <c r="D17" s="21"/>
    </row>
    <row r="18" spans="1:4" x14ac:dyDescent="0.25">
      <c r="A18" s="22"/>
      <c r="B18" s="20"/>
      <c r="C18" s="27"/>
      <c r="D18" s="21"/>
    </row>
    <row r="19" spans="1:4" x14ac:dyDescent="0.25">
      <c r="A19" s="22"/>
      <c r="B19" s="20"/>
      <c r="C19" s="27"/>
      <c r="D19" s="21"/>
    </row>
    <row r="20" spans="1:4" x14ac:dyDescent="0.25">
      <c r="A20" s="22"/>
      <c r="B20" s="20"/>
      <c r="C20" s="27"/>
      <c r="D20" s="21"/>
    </row>
    <row r="21" spans="1:4" x14ac:dyDescent="0.25">
      <c r="A21" s="22"/>
      <c r="B21" s="20"/>
      <c r="C21" s="27"/>
      <c r="D21" s="21"/>
    </row>
    <row r="22" spans="1:4" x14ac:dyDescent="0.25">
      <c r="A22" s="22"/>
      <c r="B22" s="20"/>
      <c r="C22" s="27"/>
      <c r="D22" s="21"/>
    </row>
    <row r="23" spans="1:4" x14ac:dyDescent="0.25">
      <c r="A23" s="22"/>
      <c r="B23" s="20"/>
      <c r="C23" s="27"/>
      <c r="D23" s="21"/>
    </row>
    <row r="24" spans="1:4" x14ac:dyDescent="0.25">
      <c r="A24" s="22"/>
      <c r="B24" s="20"/>
      <c r="C24" s="27"/>
      <c r="D24" s="21"/>
    </row>
    <row r="25" spans="1:4" x14ac:dyDescent="0.25">
      <c r="A25" s="22"/>
      <c r="B25" s="20"/>
      <c r="C25" s="27"/>
      <c r="D25" s="21"/>
    </row>
  </sheetData>
  <sheetProtection algorithmName="SHA-512" hashValue="HhsE10KiQ7k8mkGFk1je+ckEGX3tmv76f/6+p7zvoDm+gRfXX9hpzpmlpP/jnxhWdleO12JTzjOatL/RLUR/Bg==" saltValue="jjjrx6pVg33GK0pkF5l/jQ==" spinCount="100000" sheet="1" objects="1" scenarios="1"/>
  <conditionalFormatting sqref="C8:D25">
    <cfRule type="containsText" dxfId="3" priority="1" operator="containsText" text="Sí">
      <formula>NOT(ISERROR(SEARCH("Sí",C8)))</formula>
    </cfRule>
    <cfRule type="containsText" dxfId="2" priority="2" operator="containsText" text="No">
      <formula>NOT(ISERROR(SEARCH("No",C8)))</formula>
    </cfRule>
  </conditionalFormatting>
  <dataValidations count="1">
    <dataValidation type="list" allowBlank="1" showInputMessage="1" showErrorMessage="1" sqref="C8:D25" xr:uid="{00000000-0002-0000-0700-000000000000}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9B874-17B3-4A5B-A00D-295A6E64D0E5}">
  <dimension ref="A1:K24"/>
  <sheetViews>
    <sheetView tabSelected="1" topLeftCell="A6" zoomScaleNormal="100" workbookViewId="0">
      <selection activeCell="G15" sqref="G15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ht="45" x14ac:dyDescent="0.25">
      <c r="A8" s="7" t="s">
        <v>168</v>
      </c>
      <c r="B8" s="17" t="s">
        <v>192</v>
      </c>
      <c r="C8" s="18" t="s">
        <v>7</v>
      </c>
      <c r="D8" s="19" t="s">
        <v>7</v>
      </c>
      <c r="K8" s="1" t="s">
        <v>7</v>
      </c>
    </row>
    <row r="9" spans="1:11" ht="30" x14ac:dyDescent="0.25">
      <c r="A9" s="8" t="s">
        <v>193</v>
      </c>
      <c r="B9" s="6" t="s">
        <v>194</v>
      </c>
      <c r="C9" s="13" t="s">
        <v>7</v>
      </c>
      <c r="D9" s="11" t="s">
        <v>7</v>
      </c>
      <c r="J9" s="34"/>
    </row>
    <row r="10" spans="1:11" ht="30" x14ac:dyDescent="0.25">
      <c r="A10" s="8" t="s">
        <v>48</v>
      </c>
      <c r="B10" s="6" t="s">
        <v>195</v>
      </c>
      <c r="C10" s="13" t="s">
        <v>7</v>
      </c>
      <c r="D10" s="11" t="s">
        <v>7</v>
      </c>
      <c r="J10" s="34"/>
    </row>
    <row r="11" spans="1:11" ht="30" x14ac:dyDescent="0.25">
      <c r="A11" s="8" t="s">
        <v>48</v>
      </c>
      <c r="B11" s="6" t="s">
        <v>196</v>
      </c>
      <c r="C11" s="13" t="s">
        <v>7</v>
      </c>
      <c r="D11" s="11" t="s">
        <v>7</v>
      </c>
    </row>
    <row r="12" spans="1:11" ht="30" x14ac:dyDescent="0.25">
      <c r="A12" s="8" t="s">
        <v>51</v>
      </c>
      <c r="B12" s="6" t="s">
        <v>195</v>
      </c>
      <c r="C12" s="13" t="s">
        <v>7</v>
      </c>
      <c r="D12" s="11" t="s">
        <v>7</v>
      </c>
      <c r="F12" t="s">
        <v>83</v>
      </c>
      <c r="G12">
        <f>COUNTIFS(D8:D14,"No")</f>
        <v>7</v>
      </c>
    </row>
    <row r="13" spans="1:11" ht="30" x14ac:dyDescent="0.25">
      <c r="A13" s="8" t="s">
        <v>51</v>
      </c>
      <c r="B13" s="6" t="s">
        <v>196</v>
      </c>
      <c r="C13" s="13" t="s">
        <v>7</v>
      </c>
      <c r="D13" s="11" t="s">
        <v>7</v>
      </c>
      <c r="F13" t="s">
        <v>156</v>
      </c>
      <c r="G13" s="44">
        <v>2.5000000000000001E-2</v>
      </c>
    </row>
    <row r="14" spans="1:11" ht="15.75" thickBot="1" x14ac:dyDescent="0.3">
      <c r="A14" s="9" t="s">
        <v>129</v>
      </c>
      <c r="B14" s="10" t="s">
        <v>197</v>
      </c>
      <c r="C14" s="23" t="s">
        <v>7</v>
      </c>
      <c r="D14" s="12" t="s">
        <v>7</v>
      </c>
      <c r="F14" t="s">
        <v>85</v>
      </c>
      <c r="G14" s="40">
        <v>2.5000000000000001E-2</v>
      </c>
    </row>
    <row r="15" spans="1:11" x14ac:dyDescent="0.25">
      <c r="A15" s="22"/>
      <c r="C15" s="27"/>
      <c r="D15" s="21"/>
      <c r="G15" s="32"/>
    </row>
    <row r="16" spans="1:11" x14ac:dyDescent="0.25">
      <c r="A16" s="22"/>
      <c r="B16" s="20"/>
      <c r="C16" s="27"/>
      <c r="D16" s="21"/>
    </row>
    <row r="17" spans="1:4" x14ac:dyDescent="0.25">
      <c r="A17" s="22"/>
      <c r="B17" s="20"/>
      <c r="C17" s="27"/>
      <c r="D17" s="21"/>
    </row>
    <row r="18" spans="1:4" x14ac:dyDescent="0.25">
      <c r="A18" s="22"/>
      <c r="B18" s="20"/>
      <c r="C18" s="27"/>
      <c r="D18" s="21"/>
    </row>
    <row r="19" spans="1:4" x14ac:dyDescent="0.25">
      <c r="A19" s="22"/>
      <c r="B19" s="20"/>
      <c r="C19" s="27"/>
      <c r="D19" s="21"/>
    </row>
    <row r="20" spans="1:4" x14ac:dyDescent="0.25">
      <c r="A20" s="22"/>
      <c r="B20" s="20"/>
      <c r="C20" s="27"/>
      <c r="D20" s="21"/>
    </row>
    <row r="21" spans="1:4" x14ac:dyDescent="0.25">
      <c r="A21" s="22"/>
      <c r="B21" s="20"/>
      <c r="C21" s="27"/>
      <c r="D21" s="21"/>
    </row>
    <row r="22" spans="1:4" x14ac:dyDescent="0.25">
      <c r="A22" s="22"/>
      <c r="B22" s="20"/>
      <c r="C22" s="27"/>
      <c r="D22" s="21"/>
    </row>
    <row r="23" spans="1:4" x14ac:dyDescent="0.25">
      <c r="A23" s="22"/>
      <c r="B23" s="20"/>
      <c r="C23" s="27"/>
      <c r="D23" s="21"/>
    </row>
    <row r="24" spans="1:4" x14ac:dyDescent="0.25">
      <c r="A24" s="22"/>
      <c r="B24" s="20"/>
      <c r="C24" s="27"/>
      <c r="D24" s="21"/>
    </row>
  </sheetData>
  <sheetProtection algorithmName="SHA-512" hashValue="5EcGPCaH/bw26pYWTDNiRjftL7cQDpzy984lioLOARrcA8Ajgj9KZC07DVUOQGwHWHSS84bZFQQBoTs66bQQqw==" saltValue="tfazJqyAKay9UPD9HdJtLA==" spinCount="100000" sheet="1" objects="1" scenarios="1"/>
  <conditionalFormatting sqref="C8:D24">
    <cfRule type="containsText" dxfId="1" priority="1" operator="containsText" text="Sí">
      <formula>NOT(ISERROR(SEARCH("Sí",C8)))</formula>
    </cfRule>
    <cfRule type="containsText" dxfId="0" priority="2" operator="containsText" text="No">
      <formula>NOT(ISERROR(SEARCH("No",C8)))</formula>
    </cfRule>
  </conditionalFormatting>
  <dataValidations count="1">
    <dataValidation type="list" allowBlank="1" showInputMessage="1" showErrorMessage="1" sqref="C8:D24" xr:uid="{0BAC9679-7E22-4E9C-AFE7-BC74EA41A29F}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Revisión 1 COMPLETA</vt:lpstr>
      <vt:lpstr>Revisión 2 - COMPLETA</vt:lpstr>
      <vt:lpstr>Revisión 3 y 4</vt:lpstr>
      <vt:lpstr>Revisión flujo e inserts</vt:lpstr>
      <vt:lpstr>Primera revisión de SELECT's</vt:lpstr>
      <vt:lpstr>Segunda revisión SELECT's</vt:lpstr>
      <vt:lpstr>Primera revisión UPDATE's</vt:lpstr>
      <vt:lpstr>Segunda revisión UPDATE's</vt:lpstr>
      <vt:lpstr>Primera revisión BAJAS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2020-04-02T18:01:19Z</dcterms:created>
  <dcterms:modified xsi:type="dcterms:W3CDTF">2020-05-29T04:17:17Z</dcterms:modified>
</cp:coreProperties>
</file>