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a\Documents\NetBeansProjects\GituHub\Actualización Tecnologica\ImprentaSoluciones\Revisiones\"/>
    </mc:Choice>
  </mc:AlternateContent>
  <bookViews>
    <workbookView xWindow="-120" yWindow="-120" windowWidth="20730" windowHeight="11760" activeTab="1"/>
  </bookViews>
  <sheets>
    <sheet name="Revisión 1" sheetId="1" r:id="rId1"/>
    <sheet name="Revisión 2" sheetId="3" r:id="rId2"/>
    <sheet name="Revisión 3 y 4" sheetId="5" r:id="rId3"/>
    <sheet name="Revisión flujo e inserts" sheetId="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<sst xmlns="http://schemas.openxmlformats.org/spreadsheetml/2006/main" count="980" uniqueCount="158">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</sst>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6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17" priority="1" operator="containsText" text="Sí">
      <formula>NOT(ISERROR(SEARCH("Sí",C8)))</formula>
    </cfRule>
    <cfRule type="containsText" dxfId="16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6" workbookViewId="0">
      <selection activeCell="C16" sqref="C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7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7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7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7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7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7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7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7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7</v>
      </c>
      <c r="F78" t="s">
        <v>84</v>
      </c>
      <c r="G78">
        <f>COUNTIF(D8:D79,"Sí")</f>
        <v>47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7</v>
      </c>
      <c r="F79" t="s">
        <v>85</v>
      </c>
      <c r="G79" s="29">
        <f>G78/G77*10</f>
        <v>6.5277777777777777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GLr5KGFMpjLmC05zZVm+dffjn5R5D3XioTiwvG+gychqmhxr7EmSco3Hzgws84q1W1UlK2o2bGZ7zqeNOwjpdg==" saltValue="zJDeF0Pvwjb2PCtqv38jGA==" spinCount="100000" sheet="1" objects="1" scenarios="1"/>
  <conditionalFormatting sqref="C8:D40 C44:D67 C69:D94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conditionalFormatting sqref="C68:D68">
    <cfRule type="containsText" dxfId="11" priority="1" operator="containsText" text="Sí">
      <formula>NOT(ISERROR(SEARCH("Sí",C68)))</formula>
    </cfRule>
    <cfRule type="containsText" dxfId="10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70" workbookViewId="0">
      <selection activeCell="C75" sqref="C75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98</v>
      </c>
      <c r="C10" s="13" t="s">
        <v>7</v>
      </c>
      <c r="D10" s="11" t="s">
        <v>7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7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7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7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7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7</v>
      </c>
      <c r="D24" s="11" t="s">
        <v>7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7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7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7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7</v>
      </c>
    </row>
    <row r="34" spans="1:4" ht="30" x14ac:dyDescent="0.25">
      <c r="A34" s="8" t="s">
        <v>50</v>
      </c>
      <c r="B34" s="6" t="s">
        <v>43</v>
      </c>
      <c r="C34" s="13" t="s">
        <v>7</v>
      </c>
      <c r="D34" s="11" t="s">
        <v>7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7</v>
      </c>
      <c r="D36" s="11" t="s">
        <v>7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7</v>
      </c>
      <c r="D38" s="11" t="s">
        <v>7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7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7</v>
      </c>
      <c r="D42" s="11" t="s">
        <v>7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7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7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7</v>
      </c>
    </row>
    <row r="54" spans="1:4" ht="30" x14ac:dyDescent="0.25">
      <c r="A54" s="8" t="s">
        <v>64</v>
      </c>
      <c r="B54" s="6" t="s">
        <v>67</v>
      </c>
      <c r="C54" s="13" t="s">
        <v>7</v>
      </c>
      <c r="D54" s="11" t="s">
        <v>7</v>
      </c>
    </row>
    <row r="55" spans="1:4" ht="30" x14ac:dyDescent="0.25">
      <c r="A55" s="8" t="s">
        <v>64</v>
      </c>
      <c r="B55" s="6" t="s">
        <v>68</v>
      </c>
      <c r="C55" s="13" t="s">
        <v>7</v>
      </c>
      <c r="D55" s="11" t="s">
        <v>7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7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7</v>
      </c>
    </row>
    <row r="58" spans="1:4" x14ac:dyDescent="0.25">
      <c r="A58" s="8" t="s">
        <v>26</v>
      </c>
      <c r="B58" s="6" t="s">
        <v>27</v>
      </c>
      <c r="C58" s="13" t="s">
        <v>7</v>
      </c>
      <c r="D58" s="11" t="s">
        <v>7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7</v>
      </c>
      <c r="D65" s="11" t="s">
        <v>7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7</v>
      </c>
      <c r="D68" s="11" t="s">
        <v>7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7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7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7</v>
      </c>
    </row>
    <row r="76" spans="1:4" ht="30" x14ac:dyDescent="0.25">
      <c r="A76" s="8" t="s">
        <v>80</v>
      </c>
      <c r="B76" s="6" t="s">
        <v>122</v>
      </c>
      <c r="C76" s="13" t="s">
        <v>7</v>
      </c>
      <c r="D76" s="11" t="s">
        <v>7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7</v>
      </c>
    </row>
    <row r="78" spans="1:4" ht="30" x14ac:dyDescent="0.25">
      <c r="A78" s="8" t="s">
        <v>33</v>
      </c>
      <c r="B78" s="6" t="s">
        <v>34</v>
      </c>
      <c r="C78" s="13" t="s">
        <v>7</v>
      </c>
      <c r="D78" s="11" t="s">
        <v>7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7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7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7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43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5.1190476190476186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ytn5pghnxmPyOnJR40Isy+qA0P7oURCEwfImz+G37Zk+kFHoHM4EcF4nyt+iRfUZ14UAF6LB5EYeov3cI9ilMg==" saltValue="Dkh6mKhAJ7+aipK7V1Sh3A==" spinCount="100000" sheet="1" objects="1" scenarios="1"/>
  <conditionalFormatting sqref="C8:D40 C44:D67 C69:D105">
    <cfRule type="containsText" dxfId="9" priority="5" operator="containsText" text="Sí">
      <formula>NOT(ISERROR(SEARCH("Sí",C8)))</formula>
    </cfRule>
    <cfRule type="containsText" dxfId="8" priority="6" operator="containsText" text="No">
      <formula>NOT(ISERROR(SEARCH("No",C8)))</formula>
    </cfRule>
  </conditionalFormatting>
  <conditionalFormatting sqref="C41:D43">
    <cfRule type="containsText" dxfId="7" priority="3" operator="containsText" text="Sí">
      <formula>NOT(ISERROR(SEARCH("Sí",C41)))</formula>
    </cfRule>
    <cfRule type="containsText" dxfId="6" priority="4" operator="containsText" text="No">
      <formula>NOT(ISERROR(SEARCH("No",C41)))</formula>
    </cfRule>
  </conditionalFormatting>
  <conditionalFormatting sqref="C68:D68">
    <cfRule type="containsText" dxfId="5" priority="1" operator="containsText" text="Sí">
      <formula>NOT(ISERROR(SEARCH("Sí",C68)))</formula>
    </cfRule>
    <cfRule type="containsText" dxfId="4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48" zoomScaleNormal="100" workbookViewId="0">
      <selection activeCell="C25" sqref="C25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7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7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7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7</v>
      </c>
    </row>
    <row r="12" spans="1:11" ht="30" x14ac:dyDescent="0.25">
      <c r="A12" s="8" t="s">
        <v>136</v>
      </c>
      <c r="B12" s="6" t="s">
        <v>137</v>
      </c>
      <c r="C12" s="13" t="s">
        <v>7</v>
      </c>
      <c r="D12" s="11" t="s">
        <v>7</v>
      </c>
    </row>
    <row r="13" spans="1:11" ht="30" x14ac:dyDescent="0.25">
      <c r="A13" s="8" t="s">
        <v>18</v>
      </c>
      <c r="B13" s="6" t="s">
        <v>138</v>
      </c>
      <c r="C13" s="13" t="s">
        <v>7</v>
      </c>
      <c r="D13" s="11" t="s">
        <v>7</v>
      </c>
    </row>
    <row r="14" spans="1:11" ht="30" x14ac:dyDescent="0.25">
      <c r="A14" s="8" t="s">
        <v>18</v>
      </c>
      <c r="B14" s="6" t="s">
        <v>43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7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7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7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7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7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7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7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7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7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7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7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7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7</v>
      </c>
      <c r="D31" s="11" t="s">
        <v>7</v>
      </c>
    </row>
    <row r="32" spans="1:4" x14ac:dyDescent="0.25">
      <c r="A32" s="8" t="s">
        <v>21</v>
      </c>
      <c r="B32" s="6" t="s">
        <v>43</v>
      </c>
      <c r="C32" s="13" t="s">
        <v>7</v>
      </c>
      <c r="D32" s="11" t="s">
        <v>7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7</v>
      </c>
    </row>
    <row r="34" spans="1:4" ht="45" x14ac:dyDescent="0.25">
      <c r="A34" s="8" t="s">
        <v>148</v>
      </c>
      <c r="B34" s="6" t="s">
        <v>149</v>
      </c>
      <c r="C34" s="13" t="s">
        <v>7</v>
      </c>
      <c r="D34" s="11" t="s">
        <v>7</v>
      </c>
    </row>
    <row r="35" spans="1:4" ht="45" x14ac:dyDescent="0.25">
      <c r="A35" s="8" t="s">
        <v>148</v>
      </c>
      <c r="B35" s="6" t="s">
        <v>43</v>
      </c>
      <c r="C35" s="13" t="s">
        <v>7</v>
      </c>
      <c r="D35" s="11" t="s">
        <v>7</v>
      </c>
    </row>
    <row r="36" spans="1:4" ht="30" x14ac:dyDescent="0.25">
      <c r="A36" s="8" t="s">
        <v>75</v>
      </c>
      <c r="B36" s="6" t="s">
        <v>138</v>
      </c>
      <c r="C36" s="13" t="s">
        <v>7</v>
      </c>
      <c r="D36" s="11" t="s">
        <v>7</v>
      </c>
    </row>
    <row r="37" spans="1:4" ht="30" x14ac:dyDescent="0.25">
      <c r="A37" s="8" t="s">
        <v>75</v>
      </c>
      <c r="B37" s="6" t="s">
        <v>43</v>
      </c>
      <c r="C37" s="13" t="s">
        <v>7</v>
      </c>
      <c r="D37" s="11" t="s">
        <v>7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7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7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7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7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7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7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7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7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7</v>
      </c>
    </row>
    <row r="48" spans="1:4" ht="30" x14ac:dyDescent="0.25">
      <c r="A48" s="8" t="s">
        <v>33</v>
      </c>
      <c r="B48" s="6" t="s">
        <v>154</v>
      </c>
      <c r="C48" s="13" t="s">
        <v>7</v>
      </c>
      <c r="D48" s="11" t="s">
        <v>7</v>
      </c>
    </row>
    <row r="49" spans="1:9" x14ac:dyDescent="0.25">
      <c r="A49" s="8" t="s">
        <v>131</v>
      </c>
      <c r="B49" s="6" t="s">
        <v>155</v>
      </c>
      <c r="C49" s="13" t="s">
        <v>6</v>
      </c>
      <c r="D49" s="11" t="s">
        <v>7</v>
      </c>
    </row>
    <row r="50" spans="1:9" x14ac:dyDescent="0.25">
      <c r="A50" s="8" t="s">
        <v>131</v>
      </c>
      <c r="B50" s="6" t="s">
        <v>133</v>
      </c>
      <c r="C50" s="13" t="s">
        <v>6</v>
      </c>
      <c r="D50" s="11" t="s">
        <v>7</v>
      </c>
      <c r="F50" t="s">
        <v>83</v>
      </c>
      <c r="G50">
        <v>84</v>
      </c>
      <c r="I50" t="s">
        <v>157</v>
      </c>
    </row>
    <row r="51" spans="1:9" ht="30" x14ac:dyDescent="0.25">
      <c r="A51" s="8" t="s">
        <v>131</v>
      </c>
      <c r="B51" s="6" t="s">
        <v>135</v>
      </c>
      <c r="C51" s="13" t="s">
        <v>6</v>
      </c>
      <c r="D51" s="11" t="s">
        <v>7</v>
      </c>
      <c r="F51" t="s">
        <v>156</v>
      </c>
      <c r="G51" s="34">
        <v>0.4</v>
      </c>
    </row>
    <row r="52" spans="1:9" ht="30.75" thickBot="1" x14ac:dyDescent="0.3">
      <c r="A52" s="9" t="s">
        <v>131</v>
      </c>
      <c r="B52" s="10" t="s">
        <v>134</v>
      </c>
      <c r="C52" s="23" t="s">
        <v>6</v>
      </c>
      <c r="D52" s="12" t="s">
        <v>7</v>
      </c>
      <c r="F52" t="s">
        <v>85</v>
      </c>
      <c r="G52" s="29">
        <f>40-(G50/4)</f>
        <v>19</v>
      </c>
    </row>
    <row r="53" spans="1:9" x14ac:dyDescent="0.25">
      <c r="A53" s="22"/>
      <c r="B53" s="20"/>
      <c r="C53" s="27"/>
      <c r="D53" s="21"/>
    </row>
    <row r="54" spans="1:9" x14ac:dyDescent="0.25">
      <c r="A54" s="22"/>
      <c r="C54" s="27"/>
      <c r="D54" s="21"/>
    </row>
    <row r="55" spans="1:9" x14ac:dyDescent="0.25">
      <c r="A55" s="22"/>
      <c r="B55" s="20"/>
      <c r="C55" s="27"/>
      <c r="D55" s="21"/>
    </row>
    <row r="56" spans="1:9" x14ac:dyDescent="0.25">
      <c r="A56" s="22"/>
      <c r="B56" s="20"/>
      <c r="C56" s="27"/>
      <c r="D56" s="21"/>
    </row>
    <row r="57" spans="1:9" x14ac:dyDescent="0.25">
      <c r="A57" s="22"/>
      <c r="B57" s="20"/>
      <c r="C57" s="27"/>
      <c r="D57" s="21"/>
    </row>
    <row r="58" spans="1:9" x14ac:dyDescent="0.25">
      <c r="A58" s="22"/>
      <c r="C58" s="27"/>
      <c r="D58" s="21"/>
    </row>
    <row r="59" spans="1:9" x14ac:dyDescent="0.25">
      <c r="A59" s="22"/>
      <c r="B59" s="20"/>
      <c r="C59" s="27"/>
      <c r="D59" s="21"/>
    </row>
    <row r="60" spans="1:9" x14ac:dyDescent="0.25">
      <c r="A60" s="22"/>
      <c r="B60" s="20"/>
      <c r="C60" s="27"/>
      <c r="D60" s="21"/>
    </row>
    <row r="61" spans="1:9" x14ac:dyDescent="0.25">
      <c r="A61" s="22"/>
      <c r="B61" s="20"/>
      <c r="C61" s="27"/>
      <c r="D61" s="21"/>
    </row>
    <row r="62" spans="1:9" x14ac:dyDescent="0.25">
      <c r="A62" s="22"/>
      <c r="B62" s="20"/>
      <c r="C62" s="27"/>
      <c r="D62" s="21"/>
    </row>
    <row r="63" spans="1:9" x14ac:dyDescent="0.25">
      <c r="A63" s="22"/>
      <c r="B63" s="20"/>
      <c r="C63" s="27"/>
      <c r="D63" s="21"/>
    </row>
    <row r="64" spans="1:9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awGp2EWssEyBXfwq6NJvuhXH7+QzrxnOhAwVZMPkPL68GU5VH4XhjmApQvdwp7Bcs3EK81BNlVlzLc8RbWI+dg==" saltValue="N+PSx0xJpfPylfxVk0ZT0w==" spinCount="100000" sheet="1" objects="1" scenarios="1"/>
  <conditionalFormatting sqref="C8:D40 D13:D52 C9:C52 C44:D67">
    <cfRule type="containsText" dxfId="3" priority="5" operator="containsText" text="Sí">
      <formula>NOT(ISERROR(SEARCH("Sí",C8)))</formula>
    </cfRule>
    <cfRule type="containsText" dxfId="2" priority="6" operator="containsText" text="No">
      <formula>NOT(ISERROR(SEARCH("No",C8)))</formula>
    </cfRule>
  </conditionalFormatting>
  <conditionalFormatting sqref="C41:D43">
    <cfRule type="containsText" dxfId="1" priority="3" operator="containsText" text="Sí">
      <formula>NOT(ISERROR(SEARCH("Sí",C41)))</formula>
    </cfRule>
    <cfRule type="containsText" dxfId="0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1</vt:lpstr>
      <vt:lpstr>Revisión 2</vt:lpstr>
      <vt:lpstr>Revisión 3 y 4</vt:lpstr>
      <vt:lpstr>Revisión flujo e inserts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Erika Bermúdez</cp:lastModifiedBy>
  <dcterms:created xsi:type="dcterms:W3CDTF">2020-04-02T18:01:19Z</dcterms:created>
  <dcterms:modified xsi:type="dcterms:W3CDTF">2020-05-09T17:13:35Z</dcterms:modified>
</cp:coreProperties>
</file>