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ril\Documents\NetBeansProjects\GitHub\ImprentaSoluciones\Revisiones\"/>
    </mc:Choice>
  </mc:AlternateContent>
  <bookViews>
    <workbookView xWindow="-120" yWindow="-120" windowWidth="20730" windowHeight="11160" firstSheet="7" activeTab="9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  <sheet name="Primera revisión BAJAS" sheetId="13" r:id="rId9"/>
    <sheet name="Segunda revisión BAJAS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4" l="1"/>
  <c r="G15" i="14" s="1"/>
  <c r="G12" i="13" l="1"/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<sst xmlns="http://schemas.openxmlformats.org/spreadsheetml/2006/main" count="1244" uniqueCount="202">
  <si>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</si>
  <si>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</si>
  <si>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</si>
  <si>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</si>
  <si>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</si>
  <si>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</si>
  <si>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</si>
  <si>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</si>
  <si>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</si>
  <si>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</si>
  <si>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</si>
  <si>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</si>
  <si>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</si>
  <si>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</si>
  <si>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</si>
  <si>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</si>
  <si>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</si>
  <si>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</si>
  <si>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</si>
  <si>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</si>
  <si>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</si>
  <si>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</si>
  <si>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</si>
  <si>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</si>
  <si>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</si>
  <si>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</si>
  <si>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</si>
  <si>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</si>
  <si>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</si>
  <si>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</si>
  <si>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</si>
  <si>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</si>
  <si>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</si>
  <si>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</si>
  <si>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</si>
  <si>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</si>
  <si>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</si>
  <si>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</si>
  <si>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</si>
  <si>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</si>
  <si>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</si>
  <si>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</si>
  <si>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</si>
  <si>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</si>
  <si>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</si>
  <si>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</si>
  <si>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</si>
  <si>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</si>
  <si>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</si>
  <si>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</si>
  <si>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</si>
  <si>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</si>
  <si>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</si>
  <si>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</si>
  <si>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</si>
  <si>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</si>
  <si>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</si>
  <si>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</si>
  <si>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</si>
  <si>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</si>
  <si>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</si>
  <si>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</si>
  <si>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</si>
  <si>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</si>
  <si>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</si>
  <si>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</si>
  <si>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</si>
  <si>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</si>
  <si>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</si>
  <si>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</si>
  <si>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</si>
  <si>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</si>
  <si>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</si>
  <si>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</si>
  <si>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</si>
  <si>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</si>
  <si>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</si>
  <si>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</si>
  <si>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</si>
  <si>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</si>
  <si>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</si>
  <si>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</si>
  <si>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</si>
  <si>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</si>
  <si>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</si>
  <si>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</si>
  <si>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</si>
  <si>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</si>
  <si>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</si>
  <si>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</si>
  <si>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</si>
  <si>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</si>
  <si>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</si>
  <si>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</si>
  <si>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</si>
  <si>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</si>
  <si>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</si>
  <si>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</si>
  <si>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</si>
  <si>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</si>
  <si>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</si>
  <si>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</si>
  <si>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</si>
  <si>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</si>
  <si>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</si>
  <si>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</si>
  <si>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</si>
  <si>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</si>
  <si>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</si>
  <si>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</si>
  <si>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</si>
  <si>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</si>
  <si>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</si>
  <si>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</si>
  <si>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</si>
  <si>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</si>
  <si>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</si>
  <si>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</si>
  <si>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</si>
  <si>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</si>
  <si>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</si>
  <si>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</si>
  <si>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</si>
  <si>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</si>
  <si>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</si>
  <si>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</si>
  <si>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</si>
  <si>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</si>
  <si>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</si>
  <si>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</si>
  <si>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</si>
  <si>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</si>
  <si>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</si>
  <si>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</si>
  <si>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</si>
  <si>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</si>
  <si>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</si>
  <si>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</si>
  <si>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</si>
  <si>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</si>
  <si>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</si>
  <si>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</si>
  <si>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</si>
  <si>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</si>
  <si>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</si>
  <si>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</si>
  <si>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</si>
  <si>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</si>
  <si>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</si>
  <si>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</si>
  <si>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</si>
  <si>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</si>
  <si>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</si>
  <si>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</si>
  <si>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</si>
  <si>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</si>
  <si>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</si>
  <si>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</si>
  <si>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</si>
  <si>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</si>
  <si>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</si>
  <si>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</si>
  <si>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</si>
  <si>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</si>
  <si>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</si>
  <si>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</si>
  <si>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</si>
  <si>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</si>
  <si>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</si>
  <si>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</si>
  <si>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</si>
  <si>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</si>
  <si>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</si>
  <si>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</si>
  <si>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</si>
  <si>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</si>
  <si>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</si>
  <si>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</si>
  <si>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</si>
  <si>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</si>
  <si>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</si>
  <si>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</si>
  <si>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</si>
  <si>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</si>
  <si>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</si>
  <si>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</si>
  <si>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</si>
  <si>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</si>
  <si>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</si>
  <si>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</si>
  <si>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</si>
  <si>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</si>
  <si>
    <t>Si ingreso como administrador con un ENTER me abre la de empleado, me veo obligado a darle clic al botón LOGIN.</t>
  </si>
  <si>
    <t>Autocompleter</t>
  </si>
  <si>
    <t>Si modifico un producto el cambio de nombre no se ve reflejado ni en ventas ni en cotizaciones.</t>
  </si>
  <si>
    <t>No elimina.</t>
  </si>
  <si>
    <t>El botón ELIMINAR no está validado en caso de no seleccionar nada.</t>
  </si>
  <si>
    <t>Falta que funcione.</t>
  </si>
  <si>
    <t>Aún no imprime la venta</t>
  </si>
  <si>
    <t>Le doy exportar y no hace nada.</t>
  </si>
  <si>
    <t>¿Cómo sé qué vino a cotizar mi cliente?</t>
  </si>
  <si>
    <t>Si agrego desde BUSCAR puedo agregar más de lo que hay en el stock, por ejemplo, si me quedan 10, puedo agregar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</si>
</sst>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9A0E2068-F95E-4C4A-9CAA-D80B6A5D616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B37402EC-3282-4676-8076-50BAAE90DBE5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5DA201B2-C55B-4B69-A9AE-2B432F0C9D64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E56C9406-225B-4A09-82BE-81570DA95ABD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9" priority="1" operator="containsText" text="Sí">
      <formula>NOT(ISERROR(SEARCH("Sí",C8)))</formula>
    </cfRule>
    <cfRule type="containsText" dxfId="2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6" zoomScaleNormal="100" workbookViewId="0">
      <selection activeCell="B15" sqref="B1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48</v>
      </c>
      <c r="B8" s="17" t="s">
        <v>195</v>
      </c>
      <c r="C8" s="18" t="s">
        <v>7</v>
      </c>
      <c r="D8" s="19" t="s">
        <v>7</v>
      </c>
      <c r="J8" s="34"/>
    </row>
    <row r="9" spans="1:11" ht="30" x14ac:dyDescent="0.25">
      <c r="A9" s="8" t="s">
        <v>48</v>
      </c>
      <c r="B9" s="6" t="s">
        <v>196</v>
      </c>
      <c r="C9" s="13" t="s">
        <v>7</v>
      </c>
      <c r="D9" s="11" t="s">
        <v>7</v>
      </c>
    </row>
    <row r="10" spans="1:11" ht="30" x14ac:dyDescent="0.25">
      <c r="A10" s="8" t="s">
        <v>51</v>
      </c>
      <c r="B10" s="6" t="s">
        <v>195</v>
      </c>
      <c r="C10" s="13" t="s">
        <v>7</v>
      </c>
      <c r="D10" s="11" t="s">
        <v>7</v>
      </c>
    </row>
    <row r="11" spans="1:11" ht="30" x14ac:dyDescent="0.25">
      <c r="A11" s="8" t="s">
        <v>51</v>
      </c>
      <c r="B11" s="6" t="s">
        <v>196</v>
      </c>
      <c r="C11" s="13" t="s">
        <v>7</v>
      </c>
      <c r="D11" s="11" t="s">
        <v>7</v>
      </c>
    </row>
    <row r="12" spans="1:11" x14ac:dyDescent="0.25">
      <c r="A12" s="8" t="s">
        <v>11</v>
      </c>
      <c r="B12" s="6" t="s">
        <v>198</v>
      </c>
      <c r="C12" s="13" t="s">
        <v>7</v>
      </c>
      <c r="D12" s="11" t="s">
        <v>7</v>
      </c>
    </row>
    <row r="13" spans="1:11" ht="30" x14ac:dyDescent="0.25">
      <c r="A13" s="8" t="s">
        <v>33</v>
      </c>
      <c r="B13" s="6" t="s">
        <v>199</v>
      </c>
      <c r="C13" s="13" t="s">
        <v>7</v>
      </c>
      <c r="D13" s="11" t="s">
        <v>7</v>
      </c>
      <c r="F13" t="s">
        <v>83</v>
      </c>
      <c r="G13">
        <f>COUNTIFS(D8:D15,"No")</f>
        <v>8</v>
      </c>
    </row>
    <row r="14" spans="1:11" ht="45" x14ac:dyDescent="0.25">
      <c r="A14" s="8" t="s">
        <v>126</v>
      </c>
      <c r="B14" s="6" t="s">
        <v>200</v>
      </c>
      <c r="C14" s="13" t="s">
        <v>7</v>
      </c>
      <c r="D14" s="11" t="s">
        <v>7</v>
      </c>
      <c r="F14" t="s">
        <v>156</v>
      </c>
      <c r="G14" s="44">
        <v>2.5000000000000001E-2</v>
      </c>
    </row>
    <row r="15" spans="1:11" ht="45.75" thickBot="1" x14ac:dyDescent="0.3">
      <c r="A15" s="9" t="s">
        <v>11</v>
      </c>
      <c r="B15" s="10" t="s">
        <v>201</v>
      </c>
      <c r="C15" s="23" t="s">
        <v>7</v>
      </c>
      <c r="D15" s="12" t="s">
        <v>7</v>
      </c>
      <c r="F15" t="s">
        <v>85</v>
      </c>
      <c r="G15" s="45">
        <f>(2.5-G13)/100</f>
        <v>-5.5E-2</v>
      </c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</sheetData>
  <sheetProtection algorithmName="SHA-512" hashValue="3Bf4oz4sgYw4qA586p7fDOzY6H8ctQOKaeYBKj61zsqSE4S6RjfBxuslV3Ia1RQbZ6wsMAZCZhRFGphLRXuGuQ==" saltValue="XKsKnWMILDeAQmjCsrL+xA==" spinCount="100000" sheet="1" objects="1" scenarios="1"/>
  <conditionalFormatting sqref="C8:D21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1">
      <formula1>$K$7:$K$7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7" priority="5" operator="containsText" text="Sí">
      <formula>NOT(ISERROR(SEARCH("Sí",C8)))</formula>
    </cfRule>
    <cfRule type="containsText" dxfId="26" priority="6" operator="containsText" text="No">
      <formula>NOT(ISERROR(SEARCH("No",C8)))</formula>
    </cfRule>
  </conditionalFormatting>
  <conditionalFormatting sqref="C41:D43">
    <cfRule type="containsText" dxfId="25" priority="3" operator="containsText" text="Sí">
      <formula>NOT(ISERROR(SEARCH("Sí",C41)))</formula>
    </cfRule>
    <cfRule type="containsText" dxfId="24" priority="4" operator="containsText" text="No">
      <formula>NOT(ISERROR(SEARCH("No",C41)))</formula>
    </cfRule>
  </conditionalFormatting>
  <conditionalFormatting sqref="C68:D68">
    <cfRule type="containsText" dxfId="23" priority="1" operator="containsText" text="Sí">
      <formula>NOT(ISERROR(SEARCH("Sí",C68)))</formula>
    </cfRule>
    <cfRule type="containsText" dxfId="2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4" workbookViewId="0">
      <selection activeCell="F90" sqref="F9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83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82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6</v>
      </c>
      <c r="F90" t="s">
        <v>85</v>
      </c>
      <c r="G90" s="29">
        <f>G89/G88*10</f>
        <v>9.8795180722891569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gGOkk/EvZnKZIY1N6Kvc8sype27Y/In06EHufv0V9W1TbA/nDOi/WR8xVXuJN22O7at54Qsd+cRICgIDDkT1w==" saltValue="PRb14ZnFN89DrGXimz7Ziw==" spinCount="100000" sheet="1" objects="1" scenarios="1"/>
  <conditionalFormatting sqref="C8:D40 C44:D67 C69:D105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4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6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j6TDX0XSNuMTOKEbwHZFz8UWpjUtSgvj8kx4IjrhZ/H+Pi/v9KFfyi59tfWedyp2PLanpdgoWQdIw3E7FYgylA==" saltValue="XP5MrdogYz0n2uZLBQaOuw==" spinCount="100000" sheet="1" objects="1" scenarios="1"/>
  <conditionalFormatting sqref="C8:D40 D13:D52 C9:C52 C44:D67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11" priority="3" operator="containsText" text="Sí">
      <formula>NOT(ISERROR(SEARCH("Sí",C8)))</formula>
    </cfRule>
    <cfRule type="containsText" dxfId="10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0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0.2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0.05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6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R/Vd3nUMNTFRsNudOeFNhhmfIEB2XfpEO+0NVyIxox1axtV1msz/bu/K7uXlpq1Io3TK2DBsncoZEMc1jJJSXQ==" saltValue="Ml9Fpvqbz7wEkqn6IVBneg==" spinCount="100000" sheet="1" objects="1" scenarios="1"/>
  <conditionalFormatting sqref="C8:D28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0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6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teEvzxKDkbes9wPcp0+cZTt8Wyi7aXUZECuliSBJUWtbHrytuR9A/tWNsaDmEBBCMfB6NzcoB7gM5r0X8f589g==" saltValue="l5Y6UZa5REz0l2NIBqP5ug==" spinCount="100000" sheet="1" objects="1" scenarios="1"/>
  <conditionalFormatting sqref="C8:D30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zoomScaleNormal="100" workbookViewId="0">
      <selection activeCell="F18" sqref="F1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6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6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6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6</v>
      </c>
    </row>
    <row r="13" spans="1:11" ht="45" x14ac:dyDescent="0.25">
      <c r="A13" s="8" t="s">
        <v>111</v>
      </c>
      <c r="B13" s="6" t="s">
        <v>189</v>
      </c>
      <c r="C13" s="13" t="s">
        <v>7</v>
      </c>
      <c r="D13" s="11" t="s">
        <v>7</v>
      </c>
      <c r="F13" t="s">
        <v>83</v>
      </c>
      <c r="G13">
        <f>COUNTIFS(D8:D15,"No")</f>
        <v>2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6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7</v>
      </c>
      <c r="D15" s="12" t="s">
        <v>7</v>
      </c>
      <c r="F15" t="s">
        <v>85</v>
      </c>
      <c r="G15" s="40">
        <f>(5-G13)/100</f>
        <v>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Q+if7tUaEiYgo+mp9zOVbW9w/fS81pEJgVWi/ImCUmPCbdgnrG8MgBon0GKIDIbiAI+5lf+NuKOYH/eqRNCizQ==" saltValue="lIu8+c5Eurd5/Lmr0SwGzg==" spinCount="100000" sheet="1" objects="1" scenarios="1"/>
  <conditionalFormatting sqref="C8:D2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2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6" zoomScaleNormal="100" workbookViewId="0">
      <selection activeCell="D14" sqref="D1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45" x14ac:dyDescent="0.25">
      <c r="A8" s="7" t="s">
        <v>168</v>
      </c>
      <c r="B8" s="17" t="s">
        <v>192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193</v>
      </c>
      <c r="B9" s="6" t="s">
        <v>194</v>
      </c>
      <c r="C9" s="13" t="s">
        <v>6</v>
      </c>
      <c r="D9" s="11" t="s">
        <v>6</v>
      </c>
      <c r="J9" s="34"/>
    </row>
    <row r="10" spans="1:11" ht="30" x14ac:dyDescent="0.25">
      <c r="A10" s="8" t="s">
        <v>48</v>
      </c>
      <c r="B10" s="6" t="s">
        <v>195</v>
      </c>
      <c r="C10" s="13" t="s">
        <v>7</v>
      </c>
      <c r="D10" s="11" t="s">
        <v>7</v>
      </c>
      <c r="J10" s="34"/>
    </row>
    <row r="11" spans="1:11" ht="30" x14ac:dyDescent="0.25">
      <c r="A11" s="8" t="s">
        <v>48</v>
      </c>
      <c r="B11" s="6" t="s">
        <v>196</v>
      </c>
      <c r="C11" s="13" t="s">
        <v>7</v>
      </c>
      <c r="D11" s="11" t="s">
        <v>7</v>
      </c>
    </row>
    <row r="12" spans="1:11" ht="30" x14ac:dyDescent="0.25">
      <c r="A12" s="8" t="s">
        <v>51</v>
      </c>
      <c r="B12" s="6" t="s">
        <v>195</v>
      </c>
      <c r="C12" s="13" t="s">
        <v>7</v>
      </c>
      <c r="D12" s="11" t="s">
        <v>7</v>
      </c>
      <c r="F12" t="s">
        <v>83</v>
      </c>
      <c r="G12">
        <f>COUNTIFS(D8:D14,"No")</f>
        <v>4</v>
      </c>
    </row>
    <row r="13" spans="1:11" ht="30" x14ac:dyDescent="0.25">
      <c r="A13" s="8" t="s">
        <v>51</v>
      </c>
      <c r="B13" s="6" t="s">
        <v>196</v>
      </c>
      <c r="C13" s="13" t="s">
        <v>7</v>
      </c>
      <c r="D13" s="11" t="s">
        <v>7</v>
      </c>
      <c r="F13" t="s">
        <v>156</v>
      </c>
      <c r="G13" s="44">
        <v>2.5000000000000001E-2</v>
      </c>
    </row>
    <row r="14" spans="1:11" ht="15.75" thickBot="1" x14ac:dyDescent="0.3">
      <c r="A14" s="9" t="s">
        <v>129</v>
      </c>
      <c r="B14" s="10" t="s">
        <v>197</v>
      </c>
      <c r="C14" s="23" t="s">
        <v>6</v>
      </c>
      <c r="D14" s="12" t="s">
        <v>6</v>
      </c>
      <c r="F14" t="s">
        <v>85</v>
      </c>
      <c r="G14" s="40">
        <v>2.5000000000000001E-2</v>
      </c>
    </row>
    <row r="15" spans="1:11" x14ac:dyDescent="0.25">
      <c r="A15" s="22"/>
      <c r="C15" s="27"/>
      <c r="D15" s="21"/>
      <c r="G15" s="32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</sheetData>
  <sheetProtection algorithmName="SHA-512" hashValue="iTrt17vr8yRmQqmvswTN6APmxE1624IWlID15W8uUNuQeTxxDWxby4st2WvMc9zlfSYXBQH8NkqmOOiomQMffA==" saltValue="vv2owoDlbyCIJVkNHldTvg==" spinCount="100000" sheet="1" objects="1" scenarios="1"/>
  <conditionalFormatting sqref="C8:D24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24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  <vt:lpstr>Primera revisión BAJAS</vt:lpstr>
      <vt:lpstr>Segunda revisión BAJAS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Avril</cp:lastModifiedBy>
  <dcterms:created xsi:type="dcterms:W3CDTF">2020-04-02T18:01:19Z</dcterms:created>
  <dcterms:modified xsi:type="dcterms:W3CDTF">2020-06-04T03:48:24Z</dcterms:modified>
</cp:coreProperties>
</file>