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Documents/GitHub/Sudan2019/Sudan-master/figs/"/>
    </mc:Choice>
  </mc:AlternateContent>
  <xr:revisionPtr revIDLastSave="0" documentId="13_ncr:1_{41A46FA6-DA3A-154C-80AD-1771933EC549}" xr6:coauthVersionLast="45" xr6:coauthVersionMax="45" xr10:uidLastSave="{00000000-0000-0000-0000-000000000000}"/>
  <bookViews>
    <workbookView xWindow="1580" yWindow="1900" windowWidth="26840" windowHeight="15200" activeTab="1" xr2:uid="{00000000-000D-0000-FFFF-FFFF00000000}"/>
  </bookViews>
  <sheets>
    <sheet name="species_catch_table" sheetId="1" r:id="rId1"/>
    <sheet name="to 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6" i="2" l="1"/>
  <c r="R124" i="2"/>
  <c r="Q124" i="2"/>
  <c r="P124" i="2"/>
  <c r="R5" i="2" l="1"/>
  <c r="R4" i="2"/>
  <c r="R3" i="2"/>
  <c r="Q5" i="2"/>
  <c r="Q4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3" i="2"/>
  <c r="N3" i="2"/>
  <c r="Q3" i="2"/>
</calcChain>
</file>

<file path=xl/sharedStrings.xml><?xml version="1.0" encoding="utf-8"?>
<sst xmlns="http://schemas.openxmlformats.org/spreadsheetml/2006/main" count="610" uniqueCount="208">
  <si>
    <t>Sci_name</t>
  </si>
  <si>
    <t>2012901_GN</t>
  </si>
  <si>
    <t>2012901_TB</t>
  </si>
  <si>
    <t>2013002_GN</t>
  </si>
  <si>
    <t>2013002_TB</t>
  </si>
  <si>
    <t>2013005_GN</t>
  </si>
  <si>
    <t>2013005_TB</t>
  </si>
  <si>
    <t>sum</t>
  </si>
  <si>
    <t>fam_name</t>
  </si>
  <si>
    <t>Acanthurus nigricans</t>
  </si>
  <si>
    <t>ACANTHURIDAE</t>
  </si>
  <si>
    <t>Acanthurus nigricauda</t>
  </si>
  <si>
    <t>Achirus sp. *</t>
  </si>
  <si>
    <t>SOLEIDAE</t>
  </si>
  <si>
    <t>Adioryx ruber</t>
  </si>
  <si>
    <t>HOLOCENTRIDAE</t>
  </si>
  <si>
    <t>Adioryx spinifer</t>
  </si>
  <si>
    <t>Aethaloperca rogaa</t>
  </si>
  <si>
    <t>SERRANIDAE</t>
  </si>
  <si>
    <t>Albula vulpes</t>
  </si>
  <si>
    <t>ALBULIDAE</t>
  </si>
  <si>
    <t>Alectis indicus</t>
  </si>
  <si>
    <t>CARANGIDAE</t>
  </si>
  <si>
    <t>Alepes vari</t>
  </si>
  <si>
    <t>Argyrops filamentosus</t>
  </si>
  <si>
    <t>SPARIDAE</t>
  </si>
  <si>
    <t>Argyrops sp.</t>
  </si>
  <si>
    <t>Argyrops spinifer</t>
  </si>
  <si>
    <t>Arius heudelotii</t>
  </si>
  <si>
    <t>ARIIDAE</t>
  </si>
  <si>
    <t>Arius thalassinus</t>
  </si>
  <si>
    <t>Auxis thazard</t>
  </si>
  <si>
    <t>SCOMBRIDAE</t>
  </si>
  <si>
    <t>Balistapus undulatus</t>
  </si>
  <si>
    <t>BALISTIDAE</t>
  </si>
  <si>
    <t>Balistoides viridescens</t>
  </si>
  <si>
    <t>Bothus pantherinus</t>
  </si>
  <si>
    <t>BOTHIDAE</t>
  </si>
  <si>
    <t>Caesio caerulaurea</t>
  </si>
  <si>
    <t>CAESIONIDAE</t>
  </si>
  <si>
    <t>Caesio suevicus</t>
  </si>
  <si>
    <t>Carangoides armatus</t>
  </si>
  <si>
    <t>Carangoides bajad</t>
  </si>
  <si>
    <t>Carangoides ferdau</t>
  </si>
  <si>
    <t>Carangoides fulvoguttatus</t>
  </si>
  <si>
    <t>Carangoides sp.</t>
  </si>
  <si>
    <t>Caranx (Caranx) melampygus</t>
  </si>
  <si>
    <t>Caranx (Caranx) sexfasciatus</t>
  </si>
  <si>
    <t>Caranx (Gnathanodon) speciosus</t>
  </si>
  <si>
    <t>Caranx ignobilis</t>
  </si>
  <si>
    <t>Caranx sp.</t>
  </si>
  <si>
    <t>Carcharhinus albimarginatus</t>
  </si>
  <si>
    <t>CARCHARHINIDAE</t>
  </si>
  <si>
    <t>Carcharhinus melanopterus</t>
  </si>
  <si>
    <t>S H A R K S</t>
  </si>
  <si>
    <t>Carcharhinus wheeleri</t>
  </si>
  <si>
    <t>Cephalopholis argus</t>
  </si>
  <si>
    <t>Cephalopholis miniatus ?</t>
  </si>
  <si>
    <t>Chaetodon auriga</t>
  </si>
  <si>
    <t>CHAETODONTIDAE</t>
  </si>
  <si>
    <t>Chaetodon semilarvatus</t>
  </si>
  <si>
    <t>Chanos chanos</t>
  </si>
  <si>
    <t>CHANIDAE</t>
  </si>
  <si>
    <t>Cheilinus lunulatus</t>
  </si>
  <si>
    <t>LABRIDAE</t>
  </si>
  <si>
    <t>Cheilinus quinquecintus</t>
  </si>
  <si>
    <t>Chirocentrus dorab</t>
  </si>
  <si>
    <t>CHIROCENTRIDAE</t>
  </si>
  <si>
    <t>Chorinemus lysan</t>
  </si>
  <si>
    <t>Cociella crocodila</t>
  </si>
  <si>
    <t>PLATYCEPHALIDAE</t>
  </si>
  <si>
    <t>Crenimugil crenilabis</t>
  </si>
  <si>
    <t>MUGILIDAE</t>
  </si>
  <si>
    <t>Decapterus macarellus</t>
  </si>
  <si>
    <t>Decapterus russelli</t>
  </si>
  <si>
    <t>Diagramma pictum</t>
  </si>
  <si>
    <t>HAEMULIDAE</t>
  </si>
  <si>
    <t>Diodon hystrix</t>
  </si>
  <si>
    <t>DIODONTIDAE</t>
  </si>
  <si>
    <t>Echeneis naucrates</t>
  </si>
  <si>
    <t>ECHENEIDIDAE</t>
  </si>
  <si>
    <t>Elagatis bipinnulata</t>
  </si>
  <si>
    <t>Epinephelus chlorostigma</t>
  </si>
  <si>
    <t>Epinephelus fuscoguttatus</t>
  </si>
  <si>
    <t>Epinephelus sexfasciatus</t>
  </si>
  <si>
    <t>Epinephelus summana</t>
  </si>
  <si>
    <t>Epinephelus tauvina</t>
  </si>
  <si>
    <t>Euthynnus affinis</t>
  </si>
  <si>
    <t>FISHJUV</t>
  </si>
  <si>
    <t>JUVENILES</t>
  </si>
  <si>
    <t>Gerres oyena</t>
  </si>
  <si>
    <t>GERREIDAE</t>
  </si>
  <si>
    <t>Grammatorcynus bicarinatus</t>
  </si>
  <si>
    <t>Grammatorcynus bilineatus</t>
  </si>
  <si>
    <t>Gymnocranius microdon</t>
  </si>
  <si>
    <t>LETHRINIDAE</t>
  </si>
  <si>
    <t>Gymnocranius robinsoni</t>
  </si>
  <si>
    <t>Gymnosarda unicolor</t>
  </si>
  <si>
    <t>Gymnothorax flavimarginatus</t>
  </si>
  <si>
    <t>MURAENIDAE</t>
  </si>
  <si>
    <t>Gymnothorax javanicus</t>
  </si>
  <si>
    <t>Hectromynicus pictus</t>
  </si>
  <si>
    <t>Hemiramphus far</t>
  </si>
  <si>
    <t>HEMIRAMPHIDAE</t>
  </si>
  <si>
    <t>Hipposcarus harid</t>
  </si>
  <si>
    <t>SCARIDAE</t>
  </si>
  <si>
    <t>Katsuwonus pelamis</t>
  </si>
  <si>
    <t>Kyphosus vaigiensis</t>
  </si>
  <si>
    <t>KYPHOSIDAE</t>
  </si>
  <si>
    <t>Lethrinus elongatus *</t>
  </si>
  <si>
    <t>Lethrinus harak</t>
  </si>
  <si>
    <t>Lethrinus lentjan</t>
  </si>
  <si>
    <t>Lethrinus mahsena</t>
  </si>
  <si>
    <t>Lethrinus mahsenoides *</t>
  </si>
  <si>
    <t>Lethrinus nebulosus</t>
  </si>
  <si>
    <t>Lethrinus ramak</t>
  </si>
  <si>
    <t>Lethrinus xanthochilus</t>
  </si>
  <si>
    <t>Lutjanus argentimaculatus</t>
  </si>
  <si>
    <t>LUTJANIDAE</t>
  </si>
  <si>
    <t>Lutjanus bohar</t>
  </si>
  <si>
    <t>Lutjanus cf  fluviflamma</t>
  </si>
  <si>
    <t>Lutjanus coccineus *</t>
  </si>
  <si>
    <t>Lutjanus ehrenbergii</t>
  </si>
  <si>
    <t>Lutjanus fulviflamma</t>
  </si>
  <si>
    <t>Lutjanus gibbus</t>
  </si>
  <si>
    <t>Lutjanus kasmira</t>
  </si>
  <si>
    <t>Lutjanus monostigma</t>
  </si>
  <si>
    <t>Lutjanus rivulatus</t>
  </si>
  <si>
    <t>Lutjanus sebae</t>
  </si>
  <si>
    <t>Lutjanus sp.</t>
  </si>
  <si>
    <t>Macolor niger</t>
  </si>
  <si>
    <t>Monotaxis grandoculis</t>
  </si>
  <si>
    <t>Mulloides flavolineatus</t>
  </si>
  <si>
    <t>MULLIDAE</t>
  </si>
  <si>
    <t>Mulloides vanicolensis</t>
  </si>
  <si>
    <t>Myripristis murdjan</t>
  </si>
  <si>
    <t>Naso hexacanthus</t>
  </si>
  <si>
    <t>Naso lituratus</t>
  </si>
  <si>
    <t>NO CATCH</t>
  </si>
  <si>
    <t>Paracaesio sordius</t>
  </si>
  <si>
    <t>Platax boersi</t>
  </si>
  <si>
    <t>EPHIPPIDAE</t>
  </si>
  <si>
    <t>Platax orbicularis</t>
  </si>
  <si>
    <t>Plectorhinchus gaterinus</t>
  </si>
  <si>
    <t>Plectorhinchus pictus</t>
  </si>
  <si>
    <t>POMADASYIDAE (HAEMULIDAE)</t>
  </si>
  <si>
    <t>Plectorhynchus pictus</t>
  </si>
  <si>
    <t>Plectorhynchus schotaf</t>
  </si>
  <si>
    <t>Plectropomus pessuliferus</t>
  </si>
  <si>
    <t>Priacanthus hamrur</t>
  </si>
  <si>
    <t>PRIACANTHIDAE</t>
  </si>
  <si>
    <t>Pristipomoides multidens</t>
  </si>
  <si>
    <t>Pseudobalistes flavimarginatus</t>
  </si>
  <si>
    <t>Rastrelliger kanagurta</t>
  </si>
  <si>
    <t>Sarda orientalis</t>
  </si>
  <si>
    <t>Sargocentron spiniferum</t>
  </si>
  <si>
    <t>Scarus ferrugineus</t>
  </si>
  <si>
    <t>Scarus frenatus</t>
  </si>
  <si>
    <t>Scarus ghobban</t>
  </si>
  <si>
    <t>Scomber japonicus</t>
  </si>
  <si>
    <t>Scomberoides lysan</t>
  </si>
  <si>
    <t>Scomberoides tol</t>
  </si>
  <si>
    <t>Scomberomorus commerson</t>
  </si>
  <si>
    <t>Scomberomorus lineolatus</t>
  </si>
  <si>
    <t>Scomberomorus tritor</t>
  </si>
  <si>
    <t>Siganus argenteus</t>
  </si>
  <si>
    <t>SIGANIDAE</t>
  </si>
  <si>
    <t>Siganus luridus</t>
  </si>
  <si>
    <t>Siganus rivulatus</t>
  </si>
  <si>
    <t>Siganus stellatus</t>
  </si>
  <si>
    <t>Sparus sp.</t>
  </si>
  <si>
    <t>Sphyraena forsteri</t>
  </si>
  <si>
    <t>SPHYRAENIDAE</t>
  </si>
  <si>
    <t>Sphyraena jello</t>
  </si>
  <si>
    <t>Sphyraena putnamie</t>
  </si>
  <si>
    <t>Sphyraena qenie</t>
  </si>
  <si>
    <t>Sphyrna lewini</t>
  </si>
  <si>
    <t>Taeniura lymma</t>
  </si>
  <si>
    <t>R A Y S</t>
  </si>
  <si>
    <t>Thunnus albacares</t>
  </si>
  <si>
    <t>Triaenodon obesus</t>
  </si>
  <si>
    <t>Tylosurus choram</t>
  </si>
  <si>
    <t>BELONIDAE</t>
  </si>
  <si>
    <t>Valamugil engeli</t>
  </si>
  <si>
    <t>Variola louti</t>
  </si>
  <si>
    <t>Nov. 2012</t>
  </si>
  <si>
    <t>May 2013</t>
  </si>
  <si>
    <t>Nov. 2013</t>
  </si>
  <si>
    <t>Gillnets</t>
  </si>
  <si>
    <t>Traps</t>
  </si>
  <si>
    <t>Sum</t>
  </si>
  <si>
    <t>Family name</t>
  </si>
  <si>
    <t>BATOIDEA</t>
  </si>
  <si>
    <t>Family</t>
  </si>
  <si>
    <t>Species</t>
  </si>
  <si>
    <t xml:space="preserve">Lethrinus elongatus </t>
  </si>
  <si>
    <t xml:space="preserve">Lethrinus mahsenoides </t>
  </si>
  <si>
    <t xml:space="preserve">Lutjanus coccineus </t>
  </si>
  <si>
    <t xml:space="preserve">Cephalopholis miniatus </t>
  </si>
  <si>
    <t xml:space="preserve">Achirus sp. </t>
  </si>
  <si>
    <t>Number of species</t>
  </si>
  <si>
    <t>Total</t>
  </si>
  <si>
    <t>In traps</t>
  </si>
  <si>
    <t>in gillnets</t>
  </si>
  <si>
    <t>traps</t>
  </si>
  <si>
    <t>gillnets</t>
  </si>
  <si>
    <t>Number of fish</t>
  </si>
  <si>
    <t>No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</si>
</sst>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0" fillId="0" borderId="12" xfId="0" applyBorder="1"/>
    <xf numFmtId="0" fontId="18" fillId="0" borderId="12" xfId="0" applyFont="1" applyBorder="1"/>
    <xf numFmtId="0" fontId="18" fillId="0" borderId="10" xfId="0" applyFont="1" applyBorder="1"/>
    <xf numFmtId="0" fontId="18" fillId="0" borderId="0" xfId="0" applyFont="1"/>
    <xf numFmtId="0" fontId="18" fillId="0" borderId="11" xfId="0" applyFont="1" applyBorder="1"/>
    <xf numFmtId="0" fontId="18" fillId="0" borderId="0" xfId="0" applyFont="1" applyFill="1" applyBorder="1"/>
    <xf numFmtId="0" fontId="18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workbookViewId="0">
      <selection sqref="A1:J138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9</v>
      </c>
      <c r="C2">
        <v>0</v>
      </c>
      <c r="D2">
        <v>10</v>
      </c>
      <c r="E2">
        <v>0</v>
      </c>
      <c r="F2">
        <v>24</v>
      </c>
      <c r="G2">
        <v>6</v>
      </c>
      <c r="H2">
        <v>49</v>
      </c>
      <c r="I2">
        <v>89</v>
      </c>
      <c r="J2" t="s">
        <v>10</v>
      </c>
    </row>
    <row r="3" spans="1:10" x14ac:dyDescent="0.2">
      <c r="A3">
        <v>2</v>
      </c>
      <c r="B3" t="s">
        <v>11</v>
      </c>
      <c r="C3">
        <v>0</v>
      </c>
      <c r="D3">
        <v>0</v>
      </c>
      <c r="E3">
        <v>0</v>
      </c>
      <c r="F3">
        <v>12</v>
      </c>
      <c r="G3">
        <v>0</v>
      </c>
      <c r="H3">
        <v>0</v>
      </c>
      <c r="I3">
        <v>12</v>
      </c>
      <c r="J3" t="s">
        <v>10</v>
      </c>
    </row>
    <row r="4" spans="1:10" x14ac:dyDescent="0.2">
      <c r="A4">
        <v>3</v>
      </c>
      <c r="B4" t="s">
        <v>12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 t="s">
        <v>13</v>
      </c>
    </row>
    <row r="5" spans="1:10" x14ac:dyDescent="0.2">
      <c r="A5">
        <v>4</v>
      </c>
      <c r="B5" t="s">
        <v>14</v>
      </c>
      <c r="C5">
        <v>0</v>
      </c>
      <c r="D5">
        <v>0</v>
      </c>
      <c r="E5">
        <v>0</v>
      </c>
      <c r="F5">
        <v>11</v>
      </c>
      <c r="G5">
        <v>0</v>
      </c>
      <c r="H5">
        <v>4</v>
      </c>
      <c r="I5">
        <v>15</v>
      </c>
      <c r="J5" t="s">
        <v>15</v>
      </c>
    </row>
    <row r="6" spans="1:10" x14ac:dyDescent="0.2">
      <c r="A6">
        <v>5</v>
      </c>
      <c r="B6" t="s">
        <v>16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 t="s">
        <v>15</v>
      </c>
    </row>
    <row r="7" spans="1:10" x14ac:dyDescent="0.2">
      <c r="A7">
        <v>6</v>
      </c>
      <c r="B7" t="s">
        <v>17</v>
      </c>
      <c r="C7">
        <v>0</v>
      </c>
      <c r="D7">
        <v>2</v>
      </c>
      <c r="E7">
        <v>0</v>
      </c>
      <c r="F7">
        <v>10</v>
      </c>
      <c r="G7">
        <v>0</v>
      </c>
      <c r="H7">
        <v>1</v>
      </c>
      <c r="I7">
        <v>13</v>
      </c>
      <c r="J7" t="s">
        <v>18</v>
      </c>
    </row>
    <row r="8" spans="1:10" x14ac:dyDescent="0.2">
      <c r="A8">
        <v>7</v>
      </c>
      <c r="B8" t="s">
        <v>19</v>
      </c>
      <c r="C8">
        <v>0</v>
      </c>
      <c r="D8">
        <v>0</v>
      </c>
      <c r="E8">
        <v>0</v>
      </c>
      <c r="F8">
        <v>0</v>
      </c>
      <c r="G8">
        <v>5</v>
      </c>
      <c r="H8">
        <v>0</v>
      </c>
      <c r="I8">
        <v>5</v>
      </c>
      <c r="J8" t="s">
        <v>20</v>
      </c>
    </row>
    <row r="9" spans="1:10" x14ac:dyDescent="0.2">
      <c r="A9">
        <v>8</v>
      </c>
      <c r="B9" t="s">
        <v>21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 t="s">
        <v>22</v>
      </c>
    </row>
    <row r="10" spans="1:10" x14ac:dyDescent="0.2">
      <c r="A10">
        <v>9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4</v>
      </c>
      <c r="J10" t="s">
        <v>22</v>
      </c>
    </row>
    <row r="11" spans="1:10" x14ac:dyDescent="0.2">
      <c r="A11">
        <v>10</v>
      </c>
      <c r="B11" t="s">
        <v>24</v>
      </c>
      <c r="C11">
        <v>0</v>
      </c>
      <c r="D11">
        <v>0</v>
      </c>
      <c r="E11">
        <v>0</v>
      </c>
      <c r="F11">
        <v>7</v>
      </c>
      <c r="G11">
        <v>0</v>
      </c>
      <c r="H11">
        <v>0</v>
      </c>
      <c r="I11">
        <v>7</v>
      </c>
      <c r="J11" t="s">
        <v>25</v>
      </c>
    </row>
    <row r="12" spans="1:10" x14ac:dyDescent="0.2">
      <c r="A12">
        <v>11</v>
      </c>
      <c r="B12" t="s">
        <v>26</v>
      </c>
      <c r="C12">
        <v>0</v>
      </c>
      <c r="D12">
        <v>20</v>
      </c>
      <c r="E12">
        <v>0</v>
      </c>
      <c r="F12">
        <v>0</v>
      </c>
      <c r="G12">
        <v>0</v>
      </c>
      <c r="H12">
        <v>0</v>
      </c>
      <c r="I12">
        <v>20</v>
      </c>
      <c r="J12" t="s">
        <v>25</v>
      </c>
    </row>
    <row r="13" spans="1:10" x14ac:dyDescent="0.2">
      <c r="A13">
        <v>12</v>
      </c>
      <c r="B13" t="s">
        <v>27</v>
      </c>
      <c r="C13">
        <v>0</v>
      </c>
      <c r="D13">
        <v>0</v>
      </c>
      <c r="E13">
        <v>0</v>
      </c>
      <c r="F13">
        <v>6</v>
      </c>
      <c r="G13">
        <v>0</v>
      </c>
      <c r="H13">
        <v>5</v>
      </c>
      <c r="I13">
        <v>11</v>
      </c>
      <c r="J13" t="s">
        <v>25</v>
      </c>
    </row>
    <row r="14" spans="1:10" x14ac:dyDescent="0.2">
      <c r="A14">
        <v>13</v>
      </c>
      <c r="B14" t="s">
        <v>28</v>
      </c>
      <c r="C14">
        <v>0</v>
      </c>
      <c r="D14">
        <v>6</v>
      </c>
      <c r="E14">
        <v>0</v>
      </c>
      <c r="F14">
        <v>0</v>
      </c>
      <c r="G14">
        <v>0</v>
      </c>
      <c r="H14">
        <v>0</v>
      </c>
      <c r="I14">
        <v>6</v>
      </c>
      <c r="J14" t="s">
        <v>29</v>
      </c>
    </row>
    <row r="15" spans="1:10" x14ac:dyDescent="0.2">
      <c r="A15">
        <v>14</v>
      </c>
      <c r="B15" t="s">
        <v>30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3</v>
      </c>
      <c r="J15" t="s">
        <v>29</v>
      </c>
    </row>
    <row r="16" spans="1:10" x14ac:dyDescent="0.2">
      <c r="A16">
        <v>15</v>
      </c>
      <c r="B16" t="s">
        <v>31</v>
      </c>
      <c r="C16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14</v>
      </c>
      <c r="J16" t="s">
        <v>32</v>
      </c>
    </row>
    <row r="17" spans="1:10" x14ac:dyDescent="0.2">
      <c r="A17">
        <v>16</v>
      </c>
      <c r="B17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 t="s">
        <v>34</v>
      </c>
    </row>
    <row r="18" spans="1:10" x14ac:dyDescent="0.2">
      <c r="A18">
        <v>17</v>
      </c>
      <c r="B18" t="s">
        <v>35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 t="s">
        <v>34</v>
      </c>
    </row>
    <row r="19" spans="1:10" x14ac:dyDescent="0.2">
      <c r="A19">
        <v>18</v>
      </c>
      <c r="B19" t="s">
        <v>36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1</v>
      </c>
      <c r="J19" t="s">
        <v>37</v>
      </c>
    </row>
    <row r="20" spans="1:10" x14ac:dyDescent="0.2">
      <c r="A20">
        <v>19</v>
      </c>
      <c r="B20" t="s">
        <v>38</v>
      </c>
      <c r="C20">
        <v>0</v>
      </c>
      <c r="D20">
        <v>0</v>
      </c>
      <c r="E20">
        <v>15</v>
      </c>
      <c r="F20">
        <v>0</v>
      </c>
      <c r="G20">
        <v>0</v>
      </c>
      <c r="H20">
        <v>0</v>
      </c>
      <c r="I20">
        <v>15</v>
      </c>
      <c r="J20" t="s">
        <v>39</v>
      </c>
    </row>
    <row r="21" spans="1:10" x14ac:dyDescent="0.2">
      <c r="A21">
        <v>20</v>
      </c>
      <c r="B21" t="s">
        <v>40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 t="s">
        <v>39</v>
      </c>
    </row>
    <row r="22" spans="1:10" x14ac:dyDescent="0.2">
      <c r="A22">
        <v>21</v>
      </c>
      <c r="B22" t="s">
        <v>41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4</v>
      </c>
      <c r="J22" t="s">
        <v>22</v>
      </c>
    </row>
    <row r="23" spans="1:10" x14ac:dyDescent="0.2">
      <c r="A23">
        <v>22</v>
      </c>
      <c r="B23" t="s">
        <v>42</v>
      </c>
      <c r="C23">
        <v>13</v>
      </c>
      <c r="D23">
        <v>1</v>
      </c>
      <c r="E23">
        <v>6</v>
      </c>
      <c r="F23">
        <v>14</v>
      </c>
      <c r="G23">
        <v>49</v>
      </c>
      <c r="H23">
        <v>0</v>
      </c>
      <c r="I23">
        <v>83</v>
      </c>
      <c r="J23" t="s">
        <v>22</v>
      </c>
    </row>
    <row r="24" spans="1:10" x14ac:dyDescent="0.2">
      <c r="A24">
        <v>23</v>
      </c>
      <c r="B24" t="s">
        <v>43</v>
      </c>
      <c r="C24">
        <v>0</v>
      </c>
      <c r="D24">
        <v>0</v>
      </c>
      <c r="E24">
        <v>0</v>
      </c>
      <c r="F24">
        <v>1</v>
      </c>
      <c r="G24">
        <v>7</v>
      </c>
      <c r="H24">
        <v>0</v>
      </c>
      <c r="I24">
        <v>8</v>
      </c>
      <c r="J24" t="s">
        <v>22</v>
      </c>
    </row>
    <row r="25" spans="1:10" x14ac:dyDescent="0.2">
      <c r="A25">
        <v>24</v>
      </c>
      <c r="B25" t="s">
        <v>44</v>
      </c>
      <c r="C25">
        <v>0</v>
      </c>
      <c r="D25">
        <v>0</v>
      </c>
      <c r="E25">
        <v>0</v>
      </c>
      <c r="F25">
        <v>0</v>
      </c>
      <c r="G25">
        <v>16</v>
      </c>
      <c r="H25">
        <v>0</v>
      </c>
      <c r="I25">
        <v>16</v>
      </c>
      <c r="J25" t="s">
        <v>22</v>
      </c>
    </row>
    <row r="26" spans="1:10" x14ac:dyDescent="0.2">
      <c r="A26">
        <v>25</v>
      </c>
      <c r="B26" t="s">
        <v>45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 t="s">
        <v>22</v>
      </c>
    </row>
    <row r="27" spans="1:10" x14ac:dyDescent="0.2">
      <c r="A27">
        <v>26</v>
      </c>
      <c r="B27" t="s">
        <v>46</v>
      </c>
      <c r="C27">
        <v>2</v>
      </c>
      <c r="D27">
        <v>0</v>
      </c>
      <c r="E27">
        <v>0</v>
      </c>
      <c r="F27">
        <v>1</v>
      </c>
      <c r="G27">
        <v>6</v>
      </c>
      <c r="H27">
        <v>0</v>
      </c>
      <c r="I27">
        <v>9</v>
      </c>
      <c r="J27" t="s">
        <v>22</v>
      </c>
    </row>
    <row r="28" spans="1:10" x14ac:dyDescent="0.2">
      <c r="A28">
        <v>27</v>
      </c>
      <c r="B28" t="s">
        <v>47</v>
      </c>
      <c r="C28">
        <v>16</v>
      </c>
      <c r="D28">
        <v>0</v>
      </c>
      <c r="E28">
        <v>22</v>
      </c>
      <c r="F28">
        <v>2</v>
      </c>
      <c r="G28">
        <v>43</v>
      </c>
      <c r="H28">
        <v>0</v>
      </c>
      <c r="I28">
        <v>83</v>
      </c>
      <c r="J28" t="s">
        <v>22</v>
      </c>
    </row>
    <row r="29" spans="1:10" x14ac:dyDescent="0.2">
      <c r="A29">
        <v>28</v>
      </c>
      <c r="B29" t="s">
        <v>48</v>
      </c>
      <c r="C29">
        <v>0</v>
      </c>
      <c r="D29">
        <v>0</v>
      </c>
      <c r="E29">
        <v>0</v>
      </c>
      <c r="F29">
        <v>0</v>
      </c>
      <c r="G29">
        <v>4</v>
      </c>
      <c r="H29">
        <v>0</v>
      </c>
      <c r="I29">
        <v>4</v>
      </c>
      <c r="J29" t="s">
        <v>22</v>
      </c>
    </row>
    <row r="30" spans="1:10" x14ac:dyDescent="0.2">
      <c r="A30">
        <v>29</v>
      </c>
      <c r="B30" t="s">
        <v>49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2</v>
      </c>
      <c r="J30" t="s">
        <v>22</v>
      </c>
    </row>
    <row r="31" spans="1:10" x14ac:dyDescent="0.2">
      <c r="A31">
        <v>30</v>
      </c>
      <c r="B31" t="s">
        <v>50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 t="s">
        <v>22</v>
      </c>
    </row>
    <row r="32" spans="1:10" x14ac:dyDescent="0.2">
      <c r="A32">
        <v>31</v>
      </c>
      <c r="B32" t="s">
        <v>51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2</v>
      </c>
      <c r="J32" t="s">
        <v>52</v>
      </c>
    </row>
    <row r="33" spans="1:10" x14ac:dyDescent="0.2">
      <c r="A33">
        <v>32</v>
      </c>
      <c r="B33" t="s">
        <v>53</v>
      </c>
      <c r="C33">
        <v>9</v>
      </c>
      <c r="D33">
        <v>0</v>
      </c>
      <c r="E33">
        <v>0</v>
      </c>
      <c r="F33">
        <v>0</v>
      </c>
      <c r="G33">
        <v>5</v>
      </c>
      <c r="H33">
        <v>0</v>
      </c>
      <c r="I33">
        <v>14</v>
      </c>
      <c r="J33" t="s">
        <v>54</v>
      </c>
    </row>
    <row r="34" spans="1:10" x14ac:dyDescent="0.2">
      <c r="A34">
        <v>33</v>
      </c>
      <c r="B34" t="s">
        <v>55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2</v>
      </c>
      <c r="J34" t="s">
        <v>54</v>
      </c>
    </row>
    <row r="35" spans="1:10" x14ac:dyDescent="0.2">
      <c r="A35">
        <v>34</v>
      </c>
      <c r="B35" t="s">
        <v>56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1</v>
      </c>
      <c r="J35" t="s">
        <v>18</v>
      </c>
    </row>
    <row r="36" spans="1:10" x14ac:dyDescent="0.2">
      <c r="A36">
        <v>35</v>
      </c>
      <c r="B36" t="s">
        <v>57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 t="s">
        <v>18</v>
      </c>
    </row>
    <row r="37" spans="1:10" x14ac:dyDescent="0.2">
      <c r="A37">
        <v>36</v>
      </c>
      <c r="B37" t="s">
        <v>58</v>
      </c>
      <c r="C37">
        <v>0</v>
      </c>
      <c r="D37">
        <v>3</v>
      </c>
      <c r="E37">
        <v>0</v>
      </c>
      <c r="F37">
        <v>0</v>
      </c>
      <c r="G37">
        <v>0</v>
      </c>
      <c r="H37">
        <v>0</v>
      </c>
      <c r="I37">
        <v>3</v>
      </c>
      <c r="J37" t="s">
        <v>59</v>
      </c>
    </row>
    <row r="38" spans="1:10" x14ac:dyDescent="0.2">
      <c r="A38">
        <v>37</v>
      </c>
      <c r="B38" t="s">
        <v>60</v>
      </c>
      <c r="C38">
        <v>0</v>
      </c>
      <c r="D38">
        <v>0</v>
      </c>
      <c r="E38">
        <v>16</v>
      </c>
      <c r="F38">
        <v>2</v>
      </c>
      <c r="G38">
        <v>0</v>
      </c>
      <c r="H38">
        <v>0</v>
      </c>
      <c r="I38">
        <v>18</v>
      </c>
      <c r="J38" t="s">
        <v>59</v>
      </c>
    </row>
    <row r="39" spans="1:10" x14ac:dyDescent="0.2">
      <c r="A39">
        <v>38</v>
      </c>
      <c r="B39" t="s">
        <v>61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62</v>
      </c>
    </row>
    <row r="40" spans="1:10" x14ac:dyDescent="0.2">
      <c r="A40">
        <v>39</v>
      </c>
      <c r="B40" t="s">
        <v>63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 t="s">
        <v>64</v>
      </c>
    </row>
    <row r="41" spans="1:10" x14ac:dyDescent="0.2">
      <c r="A41">
        <v>40</v>
      </c>
      <c r="B41" t="s">
        <v>65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 t="s">
        <v>64</v>
      </c>
    </row>
    <row r="42" spans="1:10" x14ac:dyDescent="0.2">
      <c r="A42">
        <v>41</v>
      </c>
      <c r="B42" t="s">
        <v>66</v>
      </c>
      <c r="C42">
        <v>15</v>
      </c>
      <c r="D42">
        <v>0</v>
      </c>
      <c r="E42">
        <v>17</v>
      </c>
      <c r="F42">
        <v>0</v>
      </c>
      <c r="G42">
        <v>60</v>
      </c>
      <c r="H42">
        <v>0</v>
      </c>
      <c r="I42">
        <v>92</v>
      </c>
      <c r="J42" t="s">
        <v>67</v>
      </c>
    </row>
    <row r="43" spans="1:10" x14ac:dyDescent="0.2">
      <c r="A43">
        <v>42</v>
      </c>
      <c r="B43" t="s">
        <v>68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6</v>
      </c>
      <c r="J43" t="s">
        <v>22</v>
      </c>
    </row>
    <row r="44" spans="1:10" x14ac:dyDescent="0.2">
      <c r="A44">
        <v>43</v>
      </c>
      <c r="B44" t="s">
        <v>69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 t="s">
        <v>70</v>
      </c>
    </row>
    <row r="45" spans="1:10" x14ac:dyDescent="0.2">
      <c r="A45">
        <v>44</v>
      </c>
      <c r="B45" t="s">
        <v>71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 t="s">
        <v>72</v>
      </c>
    </row>
    <row r="46" spans="1:10" x14ac:dyDescent="0.2">
      <c r="A46">
        <v>45</v>
      </c>
      <c r="B46" t="s">
        <v>73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 t="s">
        <v>22</v>
      </c>
    </row>
    <row r="47" spans="1:10" x14ac:dyDescent="0.2">
      <c r="A47">
        <v>46</v>
      </c>
      <c r="B47" t="s">
        <v>74</v>
      </c>
      <c r="C47">
        <v>0</v>
      </c>
      <c r="D47">
        <v>0</v>
      </c>
      <c r="E47">
        <v>1</v>
      </c>
      <c r="F47">
        <v>4</v>
      </c>
      <c r="G47">
        <v>0</v>
      </c>
      <c r="H47">
        <v>0</v>
      </c>
      <c r="I47">
        <v>5</v>
      </c>
      <c r="J47" t="s">
        <v>32</v>
      </c>
    </row>
    <row r="48" spans="1:10" x14ac:dyDescent="0.2">
      <c r="A48">
        <v>47</v>
      </c>
      <c r="B48" t="s">
        <v>75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  <c r="J48" t="s">
        <v>76</v>
      </c>
    </row>
    <row r="49" spans="1:10" x14ac:dyDescent="0.2">
      <c r="A49">
        <v>48</v>
      </c>
      <c r="B49" t="s">
        <v>77</v>
      </c>
      <c r="C49">
        <v>0</v>
      </c>
      <c r="D49">
        <v>0</v>
      </c>
      <c r="E49">
        <v>0</v>
      </c>
      <c r="F49">
        <v>0</v>
      </c>
      <c r="G49">
        <v>3</v>
      </c>
      <c r="H49">
        <v>0</v>
      </c>
      <c r="I49">
        <v>3</v>
      </c>
      <c r="J49" t="s">
        <v>78</v>
      </c>
    </row>
    <row r="50" spans="1:10" x14ac:dyDescent="0.2">
      <c r="A50">
        <v>49</v>
      </c>
      <c r="B50" t="s">
        <v>79</v>
      </c>
      <c r="C50">
        <v>0</v>
      </c>
      <c r="D50">
        <v>0</v>
      </c>
      <c r="E50">
        <v>0</v>
      </c>
      <c r="F50">
        <v>3</v>
      </c>
      <c r="G50">
        <v>2</v>
      </c>
      <c r="H50">
        <v>0</v>
      </c>
      <c r="I50">
        <v>5</v>
      </c>
      <c r="J50" t="s">
        <v>80</v>
      </c>
    </row>
    <row r="51" spans="1:10" x14ac:dyDescent="0.2">
      <c r="A51">
        <v>50</v>
      </c>
      <c r="B51" t="s">
        <v>81</v>
      </c>
      <c r="C51">
        <v>0</v>
      </c>
      <c r="D51">
        <v>0</v>
      </c>
      <c r="E51">
        <v>6</v>
      </c>
      <c r="F51">
        <v>0</v>
      </c>
      <c r="G51">
        <v>0</v>
      </c>
      <c r="H51">
        <v>0</v>
      </c>
      <c r="I51">
        <v>6</v>
      </c>
      <c r="J51" t="s">
        <v>32</v>
      </c>
    </row>
    <row r="52" spans="1:10" x14ac:dyDescent="0.2">
      <c r="A52">
        <v>51</v>
      </c>
      <c r="B52" t="s">
        <v>82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1</v>
      </c>
      <c r="J52" t="s">
        <v>18</v>
      </c>
    </row>
    <row r="53" spans="1:10" x14ac:dyDescent="0.2">
      <c r="A53">
        <v>52</v>
      </c>
      <c r="B53" t="s">
        <v>83</v>
      </c>
      <c r="C53">
        <v>0</v>
      </c>
      <c r="D53">
        <v>7</v>
      </c>
      <c r="E53">
        <v>0</v>
      </c>
      <c r="F53">
        <v>7</v>
      </c>
      <c r="G53">
        <v>1</v>
      </c>
      <c r="H53">
        <v>2</v>
      </c>
      <c r="I53">
        <v>17</v>
      </c>
      <c r="J53" t="s">
        <v>18</v>
      </c>
    </row>
    <row r="54" spans="1:10" x14ac:dyDescent="0.2">
      <c r="A54">
        <v>53</v>
      </c>
      <c r="B54" t="s">
        <v>84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2</v>
      </c>
      <c r="J54" t="s">
        <v>18</v>
      </c>
    </row>
    <row r="55" spans="1:10" x14ac:dyDescent="0.2">
      <c r="A55">
        <v>54</v>
      </c>
      <c r="B55" t="s">
        <v>85</v>
      </c>
      <c r="C55">
        <v>0</v>
      </c>
      <c r="D55">
        <v>0</v>
      </c>
      <c r="E55">
        <v>2</v>
      </c>
      <c r="F55">
        <v>1</v>
      </c>
      <c r="G55">
        <v>0</v>
      </c>
      <c r="H55">
        <v>0</v>
      </c>
      <c r="I55">
        <v>3</v>
      </c>
      <c r="J55" t="s">
        <v>18</v>
      </c>
    </row>
    <row r="56" spans="1:10" x14ac:dyDescent="0.2">
      <c r="A56">
        <v>55</v>
      </c>
      <c r="B56" t="s">
        <v>86</v>
      </c>
      <c r="C56">
        <v>1</v>
      </c>
      <c r="D56">
        <v>11</v>
      </c>
      <c r="E56">
        <v>4</v>
      </c>
      <c r="F56">
        <v>4</v>
      </c>
      <c r="G56">
        <v>3</v>
      </c>
      <c r="H56">
        <v>2</v>
      </c>
      <c r="I56">
        <v>25</v>
      </c>
      <c r="J56" t="s">
        <v>18</v>
      </c>
    </row>
    <row r="57" spans="1:10" x14ac:dyDescent="0.2">
      <c r="A57">
        <v>56</v>
      </c>
      <c r="B57" t="s">
        <v>87</v>
      </c>
      <c r="C57">
        <v>0</v>
      </c>
      <c r="D57">
        <v>0</v>
      </c>
      <c r="E57">
        <v>4</v>
      </c>
      <c r="F57">
        <v>0</v>
      </c>
      <c r="G57">
        <v>3</v>
      </c>
      <c r="H57">
        <v>0</v>
      </c>
      <c r="I57">
        <v>7</v>
      </c>
      <c r="J57" t="s">
        <v>32</v>
      </c>
    </row>
    <row r="58" spans="1:10" x14ac:dyDescent="0.2">
      <c r="A58">
        <v>57</v>
      </c>
      <c r="B58" t="s">
        <v>88</v>
      </c>
      <c r="C58">
        <v>9</v>
      </c>
      <c r="D58">
        <v>0</v>
      </c>
      <c r="E58">
        <v>0</v>
      </c>
      <c r="F58">
        <v>1</v>
      </c>
      <c r="G58">
        <v>0</v>
      </c>
      <c r="H58">
        <v>0</v>
      </c>
      <c r="I58">
        <v>10</v>
      </c>
      <c r="J58" t="s">
        <v>89</v>
      </c>
    </row>
    <row r="59" spans="1:10" x14ac:dyDescent="0.2">
      <c r="A59">
        <v>58</v>
      </c>
      <c r="B59" t="s">
        <v>90</v>
      </c>
      <c r="C59">
        <v>0</v>
      </c>
      <c r="D59">
        <v>0</v>
      </c>
      <c r="E59">
        <v>1</v>
      </c>
      <c r="F59">
        <v>0</v>
      </c>
      <c r="G59">
        <v>6</v>
      </c>
      <c r="H59">
        <v>0</v>
      </c>
      <c r="I59">
        <v>7</v>
      </c>
      <c r="J59" t="s">
        <v>91</v>
      </c>
    </row>
    <row r="60" spans="1:10" x14ac:dyDescent="0.2">
      <c r="A60">
        <v>59</v>
      </c>
      <c r="B60" t="s">
        <v>92</v>
      </c>
      <c r="C60">
        <v>0</v>
      </c>
      <c r="D60">
        <v>0</v>
      </c>
      <c r="E60">
        <v>3</v>
      </c>
      <c r="F60">
        <v>0</v>
      </c>
      <c r="G60">
        <v>0</v>
      </c>
      <c r="H60">
        <v>0</v>
      </c>
      <c r="I60">
        <v>3</v>
      </c>
      <c r="J60" t="s">
        <v>32</v>
      </c>
    </row>
    <row r="61" spans="1:10" x14ac:dyDescent="0.2">
      <c r="A61">
        <v>60</v>
      </c>
      <c r="B61" t="s">
        <v>93</v>
      </c>
      <c r="C61">
        <v>26</v>
      </c>
      <c r="D61">
        <v>2</v>
      </c>
      <c r="E61">
        <v>2</v>
      </c>
      <c r="F61">
        <v>0</v>
      </c>
      <c r="G61">
        <v>5</v>
      </c>
      <c r="H61">
        <v>0</v>
      </c>
      <c r="I61">
        <v>35</v>
      </c>
      <c r="J61" t="s">
        <v>32</v>
      </c>
    </row>
    <row r="62" spans="1:10" x14ac:dyDescent="0.2">
      <c r="A62">
        <v>61</v>
      </c>
      <c r="B62" t="s">
        <v>94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 t="s">
        <v>95</v>
      </c>
    </row>
    <row r="63" spans="1:10" x14ac:dyDescent="0.2">
      <c r="A63">
        <v>62</v>
      </c>
      <c r="B63" t="s">
        <v>96</v>
      </c>
      <c r="C63">
        <v>0</v>
      </c>
      <c r="D63">
        <v>0</v>
      </c>
      <c r="E63">
        <v>0</v>
      </c>
      <c r="F63">
        <v>2</v>
      </c>
      <c r="G63">
        <v>3</v>
      </c>
      <c r="H63">
        <v>0</v>
      </c>
      <c r="I63">
        <v>5</v>
      </c>
      <c r="J63" t="s">
        <v>95</v>
      </c>
    </row>
    <row r="64" spans="1:10" x14ac:dyDescent="0.2">
      <c r="A64">
        <v>63</v>
      </c>
      <c r="B64" t="s">
        <v>97</v>
      </c>
      <c r="C64">
        <v>0</v>
      </c>
      <c r="D64">
        <v>0</v>
      </c>
      <c r="E64">
        <v>0</v>
      </c>
      <c r="F64">
        <v>0</v>
      </c>
      <c r="G64">
        <v>10</v>
      </c>
      <c r="H64">
        <v>0</v>
      </c>
      <c r="I64">
        <v>10</v>
      </c>
      <c r="J64" t="s">
        <v>32</v>
      </c>
    </row>
    <row r="65" spans="1:10" x14ac:dyDescent="0.2">
      <c r="A65">
        <v>64</v>
      </c>
      <c r="B65" t="s">
        <v>98</v>
      </c>
      <c r="C65">
        <v>0</v>
      </c>
      <c r="D65">
        <v>3</v>
      </c>
      <c r="E65">
        <v>0</v>
      </c>
      <c r="F65">
        <v>0</v>
      </c>
      <c r="G65">
        <v>0</v>
      </c>
      <c r="H65">
        <v>0</v>
      </c>
      <c r="I65">
        <v>3</v>
      </c>
      <c r="J65" t="s">
        <v>99</v>
      </c>
    </row>
    <row r="66" spans="1:10" x14ac:dyDescent="0.2">
      <c r="A66">
        <v>65</v>
      </c>
      <c r="B66" t="s">
        <v>100</v>
      </c>
      <c r="C66">
        <v>0</v>
      </c>
      <c r="D66">
        <v>28</v>
      </c>
      <c r="E66">
        <v>0</v>
      </c>
      <c r="F66">
        <v>11</v>
      </c>
      <c r="G66">
        <v>0</v>
      </c>
      <c r="H66">
        <v>1</v>
      </c>
      <c r="I66">
        <v>40</v>
      </c>
      <c r="J66" t="s">
        <v>99</v>
      </c>
    </row>
    <row r="67" spans="1:10" x14ac:dyDescent="0.2">
      <c r="A67">
        <v>66</v>
      </c>
      <c r="B67" t="s">
        <v>101</v>
      </c>
      <c r="C67">
        <v>0</v>
      </c>
      <c r="D67">
        <v>0</v>
      </c>
      <c r="E67">
        <v>0</v>
      </c>
      <c r="F67">
        <v>4</v>
      </c>
      <c r="G67">
        <v>0</v>
      </c>
      <c r="H67">
        <v>0</v>
      </c>
      <c r="I67">
        <v>4</v>
      </c>
      <c r="J67" t="s">
        <v>76</v>
      </c>
    </row>
    <row r="68" spans="1:10" x14ac:dyDescent="0.2">
      <c r="A68">
        <v>67</v>
      </c>
      <c r="B68" t="s">
        <v>102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 t="s">
        <v>103</v>
      </c>
    </row>
    <row r="69" spans="1:10" x14ac:dyDescent="0.2">
      <c r="A69">
        <v>68</v>
      </c>
      <c r="B69" t="s">
        <v>104</v>
      </c>
      <c r="C69">
        <v>0</v>
      </c>
      <c r="D69">
        <v>0</v>
      </c>
      <c r="E69">
        <v>4</v>
      </c>
      <c r="F69">
        <v>0</v>
      </c>
      <c r="G69">
        <v>4</v>
      </c>
      <c r="H69">
        <v>0</v>
      </c>
      <c r="I69">
        <v>8</v>
      </c>
      <c r="J69" t="s">
        <v>105</v>
      </c>
    </row>
    <row r="70" spans="1:10" x14ac:dyDescent="0.2">
      <c r="A70">
        <v>69</v>
      </c>
      <c r="B70" t="s">
        <v>106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 t="s">
        <v>32</v>
      </c>
    </row>
    <row r="71" spans="1:10" x14ac:dyDescent="0.2">
      <c r="A71">
        <v>70</v>
      </c>
      <c r="B71" t="s">
        <v>107</v>
      </c>
      <c r="C71">
        <v>0</v>
      </c>
      <c r="D71">
        <v>0</v>
      </c>
      <c r="E71">
        <v>0</v>
      </c>
      <c r="F71">
        <v>0</v>
      </c>
      <c r="G71">
        <v>10</v>
      </c>
      <c r="H71">
        <v>0</v>
      </c>
      <c r="I71">
        <v>10</v>
      </c>
      <c r="J71" t="s">
        <v>108</v>
      </c>
    </row>
    <row r="72" spans="1:10" x14ac:dyDescent="0.2">
      <c r="A72">
        <v>71</v>
      </c>
      <c r="B72" t="s">
        <v>109</v>
      </c>
      <c r="C72">
        <v>0</v>
      </c>
      <c r="D72">
        <v>10</v>
      </c>
      <c r="E72">
        <v>1</v>
      </c>
      <c r="F72">
        <v>17</v>
      </c>
      <c r="G72">
        <v>7</v>
      </c>
      <c r="H72">
        <v>5</v>
      </c>
      <c r="I72">
        <v>40</v>
      </c>
      <c r="J72" t="s">
        <v>95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0</v>
      </c>
      <c r="G73">
        <v>10</v>
      </c>
      <c r="H73">
        <v>0</v>
      </c>
      <c r="I73">
        <v>10</v>
      </c>
      <c r="J73" t="s">
        <v>95</v>
      </c>
    </row>
    <row r="74" spans="1:10" x14ac:dyDescent="0.2">
      <c r="A74">
        <v>73</v>
      </c>
      <c r="B74" t="s">
        <v>111</v>
      </c>
      <c r="C74">
        <v>3</v>
      </c>
      <c r="D74">
        <v>33</v>
      </c>
      <c r="E74">
        <v>6</v>
      </c>
      <c r="F74">
        <v>47</v>
      </c>
      <c r="G74">
        <v>31</v>
      </c>
      <c r="H74">
        <v>28</v>
      </c>
      <c r="I74">
        <v>148</v>
      </c>
      <c r="J74" t="s">
        <v>95</v>
      </c>
    </row>
    <row r="75" spans="1:10" x14ac:dyDescent="0.2">
      <c r="A75">
        <v>74</v>
      </c>
      <c r="B75" t="s">
        <v>112</v>
      </c>
      <c r="C75">
        <v>0</v>
      </c>
      <c r="D75">
        <v>16</v>
      </c>
      <c r="E75">
        <v>2</v>
      </c>
      <c r="F75">
        <v>19</v>
      </c>
      <c r="G75">
        <v>0</v>
      </c>
      <c r="H75">
        <v>18</v>
      </c>
      <c r="I75">
        <v>55</v>
      </c>
      <c r="J75" t="s">
        <v>95</v>
      </c>
    </row>
    <row r="76" spans="1:10" x14ac:dyDescent="0.2">
      <c r="A76">
        <v>75</v>
      </c>
      <c r="B76" t="s">
        <v>113</v>
      </c>
      <c r="C76">
        <v>0</v>
      </c>
      <c r="D76">
        <v>4</v>
      </c>
      <c r="E76">
        <v>0</v>
      </c>
      <c r="F76">
        <v>0</v>
      </c>
      <c r="G76">
        <v>6</v>
      </c>
      <c r="H76">
        <v>0</v>
      </c>
      <c r="I76">
        <v>10</v>
      </c>
      <c r="J76" t="s">
        <v>95</v>
      </c>
    </row>
    <row r="77" spans="1:10" x14ac:dyDescent="0.2">
      <c r="A77">
        <v>76</v>
      </c>
      <c r="B77" t="s">
        <v>114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1</v>
      </c>
      <c r="J77" t="s">
        <v>95</v>
      </c>
    </row>
    <row r="78" spans="1:10" x14ac:dyDescent="0.2">
      <c r="A78">
        <v>77</v>
      </c>
      <c r="B78" t="s">
        <v>115</v>
      </c>
      <c r="C78">
        <v>0</v>
      </c>
      <c r="D78">
        <v>0</v>
      </c>
      <c r="E78">
        <v>1</v>
      </c>
      <c r="F78">
        <v>1</v>
      </c>
      <c r="G78">
        <v>0</v>
      </c>
      <c r="H78">
        <v>1</v>
      </c>
      <c r="I78">
        <v>3</v>
      </c>
      <c r="J78" t="s">
        <v>95</v>
      </c>
    </row>
    <row r="79" spans="1:10" x14ac:dyDescent="0.2">
      <c r="A79">
        <v>78</v>
      </c>
      <c r="B79" t="s">
        <v>116</v>
      </c>
      <c r="C79">
        <v>0</v>
      </c>
      <c r="D79">
        <v>0</v>
      </c>
      <c r="E79">
        <v>0</v>
      </c>
      <c r="F79">
        <v>2</v>
      </c>
      <c r="G79">
        <v>0</v>
      </c>
      <c r="H79">
        <v>1</v>
      </c>
      <c r="I79">
        <v>3</v>
      </c>
      <c r="J79" t="s">
        <v>95</v>
      </c>
    </row>
    <row r="80" spans="1:10" x14ac:dyDescent="0.2">
      <c r="A80">
        <v>79</v>
      </c>
      <c r="B80" t="s">
        <v>117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2</v>
      </c>
      <c r="J80" t="s">
        <v>118</v>
      </c>
    </row>
    <row r="81" spans="1:10" x14ac:dyDescent="0.2">
      <c r="A81">
        <v>80</v>
      </c>
      <c r="B81" t="s">
        <v>119</v>
      </c>
      <c r="C81">
        <v>0</v>
      </c>
      <c r="D81">
        <v>32</v>
      </c>
      <c r="E81">
        <v>10</v>
      </c>
      <c r="F81">
        <v>69</v>
      </c>
      <c r="G81">
        <v>3</v>
      </c>
      <c r="H81">
        <v>8</v>
      </c>
      <c r="I81">
        <v>122</v>
      </c>
      <c r="J81" t="s">
        <v>118</v>
      </c>
    </row>
    <row r="82" spans="1:10" x14ac:dyDescent="0.2">
      <c r="A82">
        <v>81</v>
      </c>
      <c r="B82" t="s">
        <v>120</v>
      </c>
      <c r="C82">
        <v>0</v>
      </c>
      <c r="D82">
        <v>0</v>
      </c>
      <c r="E82">
        <v>0</v>
      </c>
      <c r="F82">
        <v>0</v>
      </c>
      <c r="G82">
        <v>2</v>
      </c>
      <c r="H82">
        <v>0</v>
      </c>
      <c r="I82">
        <v>2</v>
      </c>
      <c r="J82" t="s">
        <v>118</v>
      </c>
    </row>
    <row r="83" spans="1:10" x14ac:dyDescent="0.2">
      <c r="A83">
        <v>82</v>
      </c>
      <c r="B83" t="s">
        <v>121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1</v>
      </c>
      <c r="J83" t="s">
        <v>118</v>
      </c>
    </row>
    <row r="84" spans="1:10" x14ac:dyDescent="0.2">
      <c r="A84">
        <v>83</v>
      </c>
      <c r="B84" t="s">
        <v>122</v>
      </c>
      <c r="C84">
        <v>6</v>
      </c>
      <c r="D84">
        <v>0</v>
      </c>
      <c r="E84">
        <v>11</v>
      </c>
      <c r="F84">
        <v>0</v>
      </c>
      <c r="G84">
        <v>7</v>
      </c>
      <c r="H84">
        <v>0</v>
      </c>
      <c r="I84">
        <v>24</v>
      </c>
      <c r="J84" t="s">
        <v>118</v>
      </c>
    </row>
    <row r="85" spans="1:10" x14ac:dyDescent="0.2">
      <c r="A85">
        <v>84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2</v>
      </c>
      <c r="H85">
        <v>0</v>
      </c>
      <c r="I85">
        <v>2</v>
      </c>
      <c r="J85" t="s">
        <v>118</v>
      </c>
    </row>
    <row r="86" spans="1:10" x14ac:dyDescent="0.2">
      <c r="A86">
        <v>85</v>
      </c>
      <c r="B86" t="s">
        <v>124</v>
      </c>
      <c r="C86">
        <v>0</v>
      </c>
      <c r="D86">
        <v>38</v>
      </c>
      <c r="E86">
        <v>0</v>
      </c>
      <c r="F86">
        <v>51</v>
      </c>
      <c r="G86">
        <v>1</v>
      </c>
      <c r="H86">
        <v>28</v>
      </c>
      <c r="I86">
        <v>118</v>
      </c>
      <c r="J86" t="s">
        <v>118</v>
      </c>
    </row>
    <row r="87" spans="1:10" x14ac:dyDescent="0.2">
      <c r="A87">
        <v>86</v>
      </c>
      <c r="B87" t="s">
        <v>125</v>
      </c>
      <c r="C87">
        <v>0</v>
      </c>
      <c r="D87">
        <v>4</v>
      </c>
      <c r="E87">
        <v>0</v>
      </c>
      <c r="F87">
        <v>3</v>
      </c>
      <c r="G87">
        <v>0</v>
      </c>
      <c r="H87">
        <v>2</v>
      </c>
      <c r="I87">
        <v>9</v>
      </c>
      <c r="J87" t="s">
        <v>118</v>
      </c>
    </row>
    <row r="88" spans="1:10" x14ac:dyDescent="0.2">
      <c r="A88">
        <v>87</v>
      </c>
      <c r="B88" t="s">
        <v>126</v>
      </c>
      <c r="C88">
        <v>2</v>
      </c>
      <c r="D88">
        <v>4</v>
      </c>
      <c r="E88">
        <v>0</v>
      </c>
      <c r="F88">
        <v>3</v>
      </c>
      <c r="G88">
        <v>0</v>
      </c>
      <c r="H88">
        <v>1</v>
      </c>
      <c r="I88">
        <v>10</v>
      </c>
      <c r="J88" t="s">
        <v>118</v>
      </c>
    </row>
    <row r="89" spans="1:10" x14ac:dyDescent="0.2">
      <c r="A89">
        <v>88</v>
      </c>
      <c r="B89" t="s">
        <v>127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1</v>
      </c>
      <c r="J89" t="s">
        <v>118</v>
      </c>
    </row>
    <row r="90" spans="1:10" x14ac:dyDescent="0.2">
      <c r="A90">
        <v>89</v>
      </c>
      <c r="B90" t="s">
        <v>128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 t="s">
        <v>118</v>
      </c>
    </row>
    <row r="91" spans="1:10" x14ac:dyDescent="0.2">
      <c r="A91">
        <v>90</v>
      </c>
      <c r="B91" t="s">
        <v>129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 t="s">
        <v>118</v>
      </c>
    </row>
    <row r="92" spans="1:10" x14ac:dyDescent="0.2">
      <c r="A92">
        <v>91</v>
      </c>
      <c r="B92" t="s">
        <v>130</v>
      </c>
      <c r="C92">
        <v>0</v>
      </c>
      <c r="D92">
        <v>0</v>
      </c>
      <c r="E92">
        <v>0</v>
      </c>
      <c r="F92">
        <v>2</v>
      </c>
      <c r="G92">
        <v>1</v>
      </c>
      <c r="H92">
        <v>0</v>
      </c>
      <c r="I92">
        <v>3</v>
      </c>
      <c r="J92" t="s">
        <v>118</v>
      </c>
    </row>
    <row r="93" spans="1:10" x14ac:dyDescent="0.2">
      <c r="A93">
        <v>92</v>
      </c>
      <c r="B93" t="s">
        <v>131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 t="s">
        <v>95</v>
      </c>
    </row>
    <row r="94" spans="1:10" x14ac:dyDescent="0.2">
      <c r="A94">
        <v>93</v>
      </c>
      <c r="B94" t="s">
        <v>132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1</v>
      </c>
      <c r="J94" t="s">
        <v>133</v>
      </c>
    </row>
    <row r="95" spans="1:10" x14ac:dyDescent="0.2">
      <c r="A95">
        <v>94</v>
      </c>
      <c r="B95" t="s">
        <v>134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1</v>
      </c>
      <c r="J95" t="s">
        <v>133</v>
      </c>
    </row>
    <row r="96" spans="1:10" x14ac:dyDescent="0.2">
      <c r="A96">
        <v>95</v>
      </c>
      <c r="B96" t="s">
        <v>135</v>
      </c>
      <c r="C96">
        <v>0</v>
      </c>
      <c r="D96">
        <v>0</v>
      </c>
      <c r="E96">
        <v>3</v>
      </c>
      <c r="F96">
        <v>0</v>
      </c>
      <c r="G96">
        <v>4</v>
      </c>
      <c r="H96">
        <v>0</v>
      </c>
      <c r="I96">
        <v>7</v>
      </c>
      <c r="J96" t="s">
        <v>15</v>
      </c>
    </row>
    <row r="97" spans="1:10" x14ac:dyDescent="0.2">
      <c r="A97">
        <v>96</v>
      </c>
      <c r="B97" t="s">
        <v>136</v>
      </c>
      <c r="C97">
        <v>0</v>
      </c>
      <c r="D97">
        <v>0</v>
      </c>
      <c r="E97">
        <v>18</v>
      </c>
      <c r="F97">
        <v>18</v>
      </c>
      <c r="G97">
        <v>37</v>
      </c>
      <c r="H97">
        <v>0</v>
      </c>
      <c r="I97">
        <v>73</v>
      </c>
      <c r="J97" t="s">
        <v>10</v>
      </c>
    </row>
    <row r="98" spans="1:10" x14ac:dyDescent="0.2">
      <c r="A98">
        <v>97</v>
      </c>
      <c r="B98" t="s">
        <v>137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1</v>
      </c>
      <c r="J98" t="s">
        <v>10</v>
      </c>
    </row>
    <row r="99" spans="1:10" x14ac:dyDescent="0.2">
      <c r="A99">
        <v>98</v>
      </c>
      <c r="B99" t="s">
        <v>138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v>3</v>
      </c>
      <c r="J99" t="s">
        <v>138</v>
      </c>
    </row>
    <row r="100" spans="1:10" x14ac:dyDescent="0.2">
      <c r="A100">
        <v>99</v>
      </c>
      <c r="B100" t="s">
        <v>139</v>
      </c>
      <c r="C100">
        <v>0</v>
      </c>
      <c r="D100">
        <v>2</v>
      </c>
      <c r="E100">
        <v>0</v>
      </c>
      <c r="F100">
        <v>0</v>
      </c>
      <c r="G100">
        <v>0</v>
      </c>
      <c r="H100">
        <v>0</v>
      </c>
      <c r="I100">
        <v>2</v>
      </c>
      <c r="J100" t="s">
        <v>118</v>
      </c>
    </row>
    <row r="101" spans="1:10" x14ac:dyDescent="0.2">
      <c r="A101">
        <v>100</v>
      </c>
      <c r="B101" t="s">
        <v>140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 t="s">
        <v>141</v>
      </c>
    </row>
    <row r="102" spans="1:10" x14ac:dyDescent="0.2">
      <c r="A102">
        <v>101</v>
      </c>
      <c r="B102" t="s">
        <v>142</v>
      </c>
      <c r="C102">
        <v>0</v>
      </c>
      <c r="D102">
        <v>2</v>
      </c>
      <c r="E102">
        <v>0</v>
      </c>
      <c r="F102">
        <v>2</v>
      </c>
      <c r="G102">
        <v>1</v>
      </c>
      <c r="H102">
        <v>2</v>
      </c>
      <c r="I102">
        <v>7</v>
      </c>
      <c r="J102" t="s">
        <v>141</v>
      </c>
    </row>
    <row r="103" spans="1:10" x14ac:dyDescent="0.2">
      <c r="A103">
        <v>102</v>
      </c>
      <c r="B103" t="s">
        <v>143</v>
      </c>
      <c r="C103">
        <v>0</v>
      </c>
      <c r="D103">
        <v>7</v>
      </c>
      <c r="E103">
        <v>1</v>
      </c>
      <c r="F103">
        <v>0</v>
      </c>
      <c r="G103">
        <v>3</v>
      </c>
      <c r="H103">
        <v>0</v>
      </c>
      <c r="I103">
        <v>11</v>
      </c>
      <c r="J103" t="s">
        <v>76</v>
      </c>
    </row>
    <row r="104" spans="1:10" x14ac:dyDescent="0.2">
      <c r="A104">
        <v>103</v>
      </c>
      <c r="B104" t="s">
        <v>144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 t="s">
        <v>145</v>
      </c>
    </row>
    <row r="105" spans="1:10" x14ac:dyDescent="0.2">
      <c r="A105">
        <v>104</v>
      </c>
      <c r="B105" t="s">
        <v>146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1</v>
      </c>
      <c r="J105" t="s">
        <v>76</v>
      </c>
    </row>
    <row r="106" spans="1:10" x14ac:dyDescent="0.2">
      <c r="A106">
        <v>105</v>
      </c>
      <c r="B106" t="s">
        <v>147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 t="s">
        <v>76</v>
      </c>
    </row>
    <row r="107" spans="1:10" x14ac:dyDescent="0.2">
      <c r="A107">
        <v>106</v>
      </c>
      <c r="B107" t="s">
        <v>148</v>
      </c>
      <c r="C107">
        <v>0</v>
      </c>
      <c r="D107">
        <v>2</v>
      </c>
      <c r="E107">
        <v>0</v>
      </c>
      <c r="F107">
        <v>2</v>
      </c>
      <c r="G107">
        <v>0</v>
      </c>
      <c r="H107">
        <v>0</v>
      </c>
      <c r="I107">
        <v>4</v>
      </c>
      <c r="J107" t="s">
        <v>18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4</v>
      </c>
      <c r="J108" t="s">
        <v>150</v>
      </c>
    </row>
    <row r="109" spans="1:10" x14ac:dyDescent="0.2">
      <c r="A109">
        <v>108</v>
      </c>
      <c r="B109" t="s">
        <v>151</v>
      </c>
      <c r="C109">
        <v>0</v>
      </c>
      <c r="D109">
        <v>9</v>
      </c>
      <c r="E109">
        <v>0</v>
      </c>
      <c r="F109">
        <v>7</v>
      </c>
      <c r="G109">
        <v>0</v>
      </c>
      <c r="H109">
        <v>0</v>
      </c>
      <c r="I109">
        <v>16</v>
      </c>
      <c r="J109" t="s">
        <v>118</v>
      </c>
    </row>
    <row r="110" spans="1:10" x14ac:dyDescent="0.2">
      <c r="A110">
        <v>109</v>
      </c>
      <c r="B110" t="s">
        <v>152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1</v>
      </c>
      <c r="J110" t="s">
        <v>34</v>
      </c>
    </row>
    <row r="111" spans="1:10" x14ac:dyDescent="0.2">
      <c r="A111">
        <v>110</v>
      </c>
      <c r="B111" t="s">
        <v>153</v>
      </c>
      <c r="C111">
        <v>0</v>
      </c>
      <c r="D111">
        <v>0</v>
      </c>
      <c r="E111">
        <v>6</v>
      </c>
      <c r="F111">
        <v>0</v>
      </c>
      <c r="G111">
        <v>21</v>
      </c>
      <c r="H111">
        <v>0</v>
      </c>
      <c r="I111">
        <v>27</v>
      </c>
      <c r="J111" t="s">
        <v>32</v>
      </c>
    </row>
    <row r="112" spans="1:10" x14ac:dyDescent="0.2">
      <c r="A112">
        <v>111</v>
      </c>
      <c r="B112" t="s">
        <v>154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 t="s">
        <v>32</v>
      </c>
    </row>
    <row r="113" spans="1:10" x14ac:dyDescent="0.2">
      <c r="A113">
        <v>112</v>
      </c>
      <c r="B113" t="s">
        <v>155</v>
      </c>
      <c r="C113">
        <v>0</v>
      </c>
      <c r="D113">
        <v>13</v>
      </c>
      <c r="E113">
        <v>1</v>
      </c>
      <c r="F113">
        <v>13</v>
      </c>
      <c r="G113">
        <v>0</v>
      </c>
      <c r="H113">
        <v>5</v>
      </c>
      <c r="I113">
        <v>32</v>
      </c>
      <c r="J113" t="s">
        <v>15</v>
      </c>
    </row>
    <row r="114" spans="1:10" x14ac:dyDescent="0.2">
      <c r="A114">
        <v>113</v>
      </c>
      <c r="B114" t="s">
        <v>156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 t="s">
        <v>105</v>
      </c>
    </row>
    <row r="115" spans="1:10" x14ac:dyDescent="0.2">
      <c r="A115">
        <v>114</v>
      </c>
      <c r="B115" t="s">
        <v>157</v>
      </c>
      <c r="C115">
        <v>0</v>
      </c>
      <c r="D115">
        <v>0</v>
      </c>
      <c r="E115">
        <v>2</v>
      </c>
      <c r="F115">
        <v>0</v>
      </c>
      <c r="G115">
        <v>2</v>
      </c>
      <c r="H115">
        <v>0</v>
      </c>
      <c r="I115">
        <v>4</v>
      </c>
      <c r="J115" t="s">
        <v>105</v>
      </c>
    </row>
    <row r="116" spans="1:10" x14ac:dyDescent="0.2">
      <c r="A116">
        <v>115</v>
      </c>
      <c r="B116" t="s">
        <v>158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 t="s">
        <v>105</v>
      </c>
    </row>
    <row r="117" spans="1:10" x14ac:dyDescent="0.2">
      <c r="A117">
        <v>116</v>
      </c>
      <c r="B117" t="s">
        <v>159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 t="s">
        <v>32</v>
      </c>
    </row>
    <row r="118" spans="1:10" x14ac:dyDescent="0.2">
      <c r="A118">
        <v>117</v>
      </c>
      <c r="B118" t="s">
        <v>160</v>
      </c>
      <c r="C118">
        <v>15</v>
      </c>
      <c r="D118">
        <v>20</v>
      </c>
      <c r="E118">
        <v>60</v>
      </c>
      <c r="F118">
        <v>18</v>
      </c>
      <c r="G118">
        <v>45</v>
      </c>
      <c r="H118">
        <v>0</v>
      </c>
      <c r="I118">
        <v>158</v>
      </c>
      <c r="J118" t="s">
        <v>22</v>
      </c>
    </row>
    <row r="119" spans="1:10" x14ac:dyDescent="0.2">
      <c r="A119">
        <v>118</v>
      </c>
      <c r="B119" t="s">
        <v>161</v>
      </c>
      <c r="C119">
        <v>0</v>
      </c>
      <c r="D119">
        <v>0</v>
      </c>
      <c r="E119">
        <v>4</v>
      </c>
      <c r="F119">
        <v>0</v>
      </c>
      <c r="G119">
        <v>74</v>
      </c>
      <c r="H119">
        <v>0</v>
      </c>
      <c r="I119">
        <v>78</v>
      </c>
      <c r="J119" t="s">
        <v>22</v>
      </c>
    </row>
    <row r="120" spans="1:10" x14ac:dyDescent="0.2">
      <c r="A120">
        <v>119</v>
      </c>
      <c r="B120" t="s">
        <v>162</v>
      </c>
      <c r="C120">
        <v>35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35</v>
      </c>
      <c r="J120" t="s">
        <v>32</v>
      </c>
    </row>
    <row r="121" spans="1:10" x14ac:dyDescent="0.2">
      <c r="A121">
        <v>120</v>
      </c>
      <c r="B121" t="s">
        <v>163</v>
      </c>
      <c r="C121">
        <v>0</v>
      </c>
      <c r="D121">
        <v>0</v>
      </c>
      <c r="E121">
        <v>0</v>
      </c>
      <c r="F121">
        <v>0</v>
      </c>
      <c r="G121">
        <v>9</v>
      </c>
      <c r="H121">
        <v>0</v>
      </c>
      <c r="I121">
        <v>9</v>
      </c>
      <c r="J121" t="s">
        <v>32</v>
      </c>
    </row>
    <row r="122" spans="1:10" x14ac:dyDescent="0.2">
      <c r="A122">
        <v>121</v>
      </c>
      <c r="B122" t="s">
        <v>164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 t="s">
        <v>32</v>
      </c>
    </row>
    <row r="123" spans="1:10" x14ac:dyDescent="0.2">
      <c r="A123">
        <v>122</v>
      </c>
      <c r="B123" t="s">
        <v>165</v>
      </c>
      <c r="C123">
        <v>0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3</v>
      </c>
      <c r="J123" t="s">
        <v>166</v>
      </c>
    </row>
    <row r="124" spans="1:10" x14ac:dyDescent="0.2">
      <c r="A124">
        <v>123</v>
      </c>
      <c r="B124" t="s">
        <v>167</v>
      </c>
      <c r="C124">
        <v>1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2</v>
      </c>
      <c r="J124" t="s">
        <v>166</v>
      </c>
    </row>
    <row r="125" spans="1:10" x14ac:dyDescent="0.2">
      <c r="A125">
        <v>124</v>
      </c>
      <c r="B125" t="s">
        <v>168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1</v>
      </c>
      <c r="J125" t="s">
        <v>166</v>
      </c>
    </row>
    <row r="126" spans="1:10" x14ac:dyDescent="0.2">
      <c r="A126">
        <v>125</v>
      </c>
      <c r="B126" t="s">
        <v>169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2</v>
      </c>
      <c r="I126">
        <v>3</v>
      </c>
      <c r="J126" t="s">
        <v>166</v>
      </c>
    </row>
    <row r="127" spans="1:10" x14ac:dyDescent="0.2">
      <c r="A127">
        <v>126</v>
      </c>
      <c r="B127" t="s">
        <v>170</v>
      </c>
      <c r="C127">
        <v>0</v>
      </c>
      <c r="D127">
        <v>0</v>
      </c>
      <c r="E127">
        <v>0</v>
      </c>
      <c r="F127">
        <v>6</v>
      </c>
      <c r="G127">
        <v>0</v>
      </c>
      <c r="H127">
        <v>0</v>
      </c>
      <c r="I127">
        <v>6</v>
      </c>
      <c r="J127" t="s">
        <v>25</v>
      </c>
    </row>
    <row r="128" spans="1:10" x14ac:dyDescent="0.2">
      <c r="A128">
        <v>127</v>
      </c>
      <c r="B128" t="s">
        <v>171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 t="s">
        <v>172</v>
      </c>
    </row>
    <row r="129" spans="1:10" x14ac:dyDescent="0.2">
      <c r="A129">
        <v>128</v>
      </c>
      <c r="B129" t="s">
        <v>173</v>
      </c>
      <c r="C129">
        <v>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  <c r="J129" t="s">
        <v>172</v>
      </c>
    </row>
    <row r="130" spans="1:10" x14ac:dyDescent="0.2">
      <c r="A130">
        <v>129</v>
      </c>
      <c r="B130" t="s">
        <v>174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1</v>
      </c>
      <c r="J130" t="s">
        <v>172</v>
      </c>
    </row>
    <row r="131" spans="1:10" x14ac:dyDescent="0.2">
      <c r="A131">
        <v>130</v>
      </c>
      <c r="B131" t="s">
        <v>175</v>
      </c>
      <c r="C131">
        <v>0</v>
      </c>
      <c r="D131">
        <v>0</v>
      </c>
      <c r="E131">
        <v>6</v>
      </c>
      <c r="F131">
        <v>0</v>
      </c>
      <c r="G131">
        <v>4</v>
      </c>
      <c r="H131">
        <v>0</v>
      </c>
      <c r="I131">
        <v>10</v>
      </c>
      <c r="J131" t="s">
        <v>172</v>
      </c>
    </row>
    <row r="132" spans="1:10" x14ac:dyDescent="0.2">
      <c r="A132">
        <v>131</v>
      </c>
      <c r="B132" t="s">
        <v>176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 t="s">
        <v>52</v>
      </c>
    </row>
    <row r="133" spans="1:10" x14ac:dyDescent="0.2">
      <c r="A133">
        <v>132</v>
      </c>
      <c r="B133" t="s">
        <v>177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1</v>
      </c>
      <c r="J133" t="s">
        <v>178</v>
      </c>
    </row>
    <row r="134" spans="1:10" x14ac:dyDescent="0.2">
      <c r="A134">
        <v>133</v>
      </c>
      <c r="B134" t="s">
        <v>179</v>
      </c>
      <c r="C134">
        <v>11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11</v>
      </c>
      <c r="J134" t="s">
        <v>32</v>
      </c>
    </row>
    <row r="135" spans="1:10" x14ac:dyDescent="0.2">
      <c r="A135">
        <v>134</v>
      </c>
      <c r="B135" t="s">
        <v>180</v>
      </c>
      <c r="C135">
        <v>0</v>
      </c>
      <c r="D135">
        <v>3</v>
      </c>
      <c r="E135">
        <v>0</v>
      </c>
      <c r="F135">
        <v>10</v>
      </c>
      <c r="G135">
        <v>0</v>
      </c>
      <c r="H135">
        <v>0</v>
      </c>
      <c r="I135">
        <v>13</v>
      </c>
      <c r="J135" t="s">
        <v>52</v>
      </c>
    </row>
    <row r="136" spans="1:10" x14ac:dyDescent="0.2">
      <c r="A136">
        <v>135</v>
      </c>
      <c r="B136" t="s">
        <v>181</v>
      </c>
      <c r="C136">
        <v>2</v>
      </c>
      <c r="D136">
        <v>0</v>
      </c>
      <c r="E136">
        <v>4</v>
      </c>
      <c r="F136">
        <v>0</v>
      </c>
      <c r="G136">
        <v>0</v>
      </c>
      <c r="H136">
        <v>0</v>
      </c>
      <c r="I136">
        <v>6</v>
      </c>
      <c r="J136" t="s">
        <v>182</v>
      </c>
    </row>
    <row r="137" spans="1:10" x14ac:dyDescent="0.2">
      <c r="A137">
        <v>136</v>
      </c>
      <c r="B137" t="s">
        <v>183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1</v>
      </c>
      <c r="J137" t="s">
        <v>72</v>
      </c>
    </row>
    <row r="138" spans="1:10" x14ac:dyDescent="0.2">
      <c r="A138">
        <v>137</v>
      </c>
      <c r="B138" t="s">
        <v>184</v>
      </c>
      <c r="C138">
        <v>0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2</v>
      </c>
      <c r="J138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tabSelected="1" topLeftCell="A99" workbookViewId="0">
      <selection activeCell="R127" sqref="R127"/>
    </sheetView>
  </sheetViews>
  <sheetFormatPr baseColWidth="10" defaultRowHeight="16" x14ac:dyDescent="0.2"/>
  <cols>
    <col min="1" max="1" width="30.6640625" customWidth="1"/>
    <col min="3" max="3" width="18.5" style="5" customWidth="1"/>
    <col min="4" max="4" width="24.1640625" style="5" customWidth="1"/>
    <col min="5" max="11" width="7.33203125" style="5" customWidth="1"/>
  </cols>
  <sheetData>
    <row r="1" spans="1:18" x14ac:dyDescent="0.2">
      <c r="A1" s="2" t="s">
        <v>191</v>
      </c>
      <c r="C1" s="3" t="s">
        <v>193</v>
      </c>
      <c r="D1" s="3" t="s">
        <v>194</v>
      </c>
      <c r="E1" s="3" t="s">
        <v>190</v>
      </c>
      <c r="F1" s="8" t="s">
        <v>185</v>
      </c>
      <c r="G1" s="8"/>
      <c r="H1" s="9" t="s">
        <v>186</v>
      </c>
      <c r="I1" s="9"/>
      <c r="J1" s="8" t="s">
        <v>187</v>
      </c>
      <c r="K1" s="8"/>
    </row>
    <row r="2" spans="1:18" x14ac:dyDescent="0.2">
      <c r="A2" s="1"/>
      <c r="C2" s="4"/>
      <c r="D2" s="4"/>
      <c r="E2" s="4"/>
      <c r="F2" s="4" t="s">
        <v>188</v>
      </c>
      <c r="G2" s="4" t="s">
        <v>189</v>
      </c>
      <c r="H2" s="4" t="s">
        <v>188</v>
      </c>
      <c r="I2" s="4" t="s">
        <v>189</v>
      </c>
      <c r="J2" s="4" t="s">
        <v>188</v>
      </c>
      <c r="K2" s="4" t="s">
        <v>189</v>
      </c>
      <c r="M2" s="7" t="s">
        <v>204</v>
      </c>
      <c r="N2" s="7" t="s">
        <v>205</v>
      </c>
      <c r="Q2" s="7" t="s">
        <v>200</v>
      </c>
      <c r="R2" s="7" t="s">
        <v>207</v>
      </c>
    </row>
    <row r="3" spans="1:18" x14ac:dyDescent="0.2">
      <c r="A3" t="s">
        <v>10</v>
      </c>
      <c r="C3" s="5" t="s">
        <v>10</v>
      </c>
      <c r="D3" s="5" t="s">
        <v>9</v>
      </c>
      <c r="E3" s="5">
        <v>89</v>
      </c>
      <c r="F3" s="5">
        <v>0</v>
      </c>
      <c r="G3" s="5">
        <v>10</v>
      </c>
      <c r="H3" s="5">
        <v>0</v>
      </c>
      <c r="I3" s="5">
        <v>24</v>
      </c>
      <c r="J3" s="5">
        <v>6</v>
      </c>
      <c r="K3" s="5">
        <v>49</v>
      </c>
      <c r="M3">
        <f>G3+I3+K3</f>
        <v>83</v>
      </c>
      <c r="N3">
        <f>F3+H3+J3</f>
        <v>6</v>
      </c>
      <c r="P3" t="s">
        <v>201</v>
      </c>
      <c r="Q3">
        <f>COUNTA(D3:D137)</f>
        <v>135</v>
      </c>
      <c r="R3">
        <f>SUM(E3:E137)</f>
        <v>1893</v>
      </c>
    </row>
    <row r="4" spans="1:18" x14ac:dyDescent="0.2">
      <c r="A4" t="s">
        <v>10</v>
      </c>
      <c r="D4" s="5" t="s">
        <v>11</v>
      </c>
      <c r="E4" s="5">
        <v>12</v>
      </c>
      <c r="F4" s="5">
        <v>0</v>
      </c>
      <c r="G4" s="5">
        <v>0</v>
      </c>
      <c r="H4" s="5">
        <v>0</v>
      </c>
      <c r="I4" s="5">
        <v>12</v>
      </c>
      <c r="J4" s="5">
        <v>0</v>
      </c>
      <c r="K4" s="5">
        <v>0</v>
      </c>
      <c r="M4">
        <f t="shared" ref="M4:M67" si="0">G4+I4+K4</f>
        <v>12</v>
      </c>
      <c r="N4">
        <f t="shared" ref="N4:N67" si="1">F4+H4+J4</f>
        <v>0</v>
      </c>
      <c r="P4" t="s">
        <v>202</v>
      </c>
      <c r="Q4">
        <f>COUNTIF(M3:M137, "&gt;0")</f>
        <v>67</v>
      </c>
      <c r="R4">
        <f>SUM(M3:M137)</f>
        <v>903</v>
      </c>
    </row>
    <row r="5" spans="1:18" x14ac:dyDescent="0.2">
      <c r="A5" t="s">
        <v>10</v>
      </c>
      <c r="D5" s="5" t="s">
        <v>136</v>
      </c>
      <c r="E5" s="5">
        <v>73</v>
      </c>
      <c r="F5" s="5">
        <v>0</v>
      </c>
      <c r="G5" s="5">
        <v>0</v>
      </c>
      <c r="H5" s="5">
        <v>18</v>
      </c>
      <c r="I5" s="5">
        <v>18</v>
      </c>
      <c r="J5" s="5">
        <v>37</v>
      </c>
      <c r="K5" s="5">
        <v>0</v>
      </c>
      <c r="M5">
        <f t="shared" si="0"/>
        <v>18</v>
      </c>
      <c r="N5">
        <f t="shared" si="1"/>
        <v>55</v>
      </c>
      <c r="P5" t="s">
        <v>203</v>
      </c>
      <c r="Q5">
        <f>COUNTIF(N3:N137, "&gt;0")</f>
        <v>98</v>
      </c>
      <c r="R5">
        <f>SUM(N3:N137)</f>
        <v>990</v>
      </c>
    </row>
    <row r="6" spans="1:18" x14ac:dyDescent="0.2">
      <c r="A6" t="s">
        <v>10</v>
      </c>
      <c r="D6" s="5" t="s">
        <v>137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M6">
        <f t="shared" si="0"/>
        <v>0</v>
      </c>
      <c r="N6">
        <f t="shared" si="1"/>
        <v>1</v>
      </c>
    </row>
    <row r="7" spans="1:18" x14ac:dyDescent="0.2">
      <c r="A7" t="s">
        <v>20</v>
      </c>
      <c r="C7" s="6" t="s">
        <v>20</v>
      </c>
      <c r="D7" s="6" t="s">
        <v>19</v>
      </c>
      <c r="E7" s="6">
        <v>5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M7">
        <f t="shared" si="0"/>
        <v>0</v>
      </c>
      <c r="N7">
        <f t="shared" si="1"/>
        <v>5</v>
      </c>
    </row>
    <row r="8" spans="1:18" x14ac:dyDescent="0.2">
      <c r="A8" t="s">
        <v>29</v>
      </c>
      <c r="C8" s="5" t="s">
        <v>29</v>
      </c>
      <c r="D8" s="5" t="s">
        <v>28</v>
      </c>
      <c r="E8" s="5">
        <v>6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M8">
        <f t="shared" si="0"/>
        <v>6</v>
      </c>
      <c r="N8">
        <f t="shared" si="1"/>
        <v>0</v>
      </c>
      <c r="P8" t="s">
        <v>206</v>
      </c>
    </row>
    <row r="9" spans="1:18" x14ac:dyDescent="0.2">
      <c r="A9" t="s">
        <v>29</v>
      </c>
      <c r="D9" s="5" t="s">
        <v>30</v>
      </c>
      <c r="E9" s="5">
        <v>3</v>
      </c>
      <c r="F9" s="5">
        <v>0</v>
      </c>
      <c r="G9" s="5">
        <v>0</v>
      </c>
      <c r="H9" s="5">
        <v>0</v>
      </c>
      <c r="I9" s="5">
        <v>2</v>
      </c>
      <c r="J9" s="5">
        <v>1</v>
      </c>
      <c r="K9" s="5">
        <v>0</v>
      </c>
      <c r="M9">
        <f t="shared" si="0"/>
        <v>2</v>
      </c>
      <c r="N9">
        <f t="shared" si="1"/>
        <v>1</v>
      </c>
    </row>
    <row r="10" spans="1:18" x14ac:dyDescent="0.2">
      <c r="A10" t="s">
        <v>34</v>
      </c>
      <c r="C10" s="3" t="s">
        <v>34</v>
      </c>
      <c r="D10" s="3" t="s">
        <v>33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M10">
        <f t="shared" si="0"/>
        <v>1</v>
      </c>
      <c r="N10">
        <f t="shared" si="1"/>
        <v>0</v>
      </c>
    </row>
    <row r="11" spans="1:18" x14ac:dyDescent="0.2">
      <c r="A11" t="s">
        <v>34</v>
      </c>
      <c r="D11" s="5" t="s">
        <v>35</v>
      </c>
      <c r="E11" s="5">
        <v>1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M11">
        <f t="shared" si="0"/>
        <v>1</v>
      </c>
      <c r="N11">
        <f t="shared" si="1"/>
        <v>0</v>
      </c>
    </row>
    <row r="12" spans="1:18" x14ac:dyDescent="0.2">
      <c r="A12" t="s">
        <v>34</v>
      </c>
      <c r="D12" s="5" t="s">
        <v>152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M12">
        <f t="shared" si="0"/>
        <v>1</v>
      </c>
      <c r="N12">
        <f t="shared" si="1"/>
        <v>0</v>
      </c>
    </row>
    <row r="13" spans="1:18" x14ac:dyDescent="0.2">
      <c r="A13" t="s">
        <v>192</v>
      </c>
      <c r="C13" s="6" t="s">
        <v>192</v>
      </c>
      <c r="D13" s="6" t="s">
        <v>177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M13">
        <f t="shared" si="0"/>
        <v>0</v>
      </c>
      <c r="N13">
        <f t="shared" si="1"/>
        <v>1</v>
      </c>
    </row>
    <row r="14" spans="1:18" x14ac:dyDescent="0.2">
      <c r="A14" t="s">
        <v>182</v>
      </c>
      <c r="C14" s="5" t="s">
        <v>182</v>
      </c>
      <c r="D14" s="5" t="s">
        <v>181</v>
      </c>
      <c r="E14" s="5">
        <v>6</v>
      </c>
      <c r="F14" s="5">
        <v>2</v>
      </c>
      <c r="G14" s="5">
        <v>0</v>
      </c>
      <c r="H14" s="5">
        <v>4</v>
      </c>
      <c r="I14" s="5">
        <v>0</v>
      </c>
      <c r="J14" s="5">
        <v>0</v>
      </c>
      <c r="K14" s="5">
        <v>0</v>
      </c>
      <c r="M14">
        <f t="shared" si="0"/>
        <v>0</v>
      </c>
      <c r="N14">
        <f t="shared" si="1"/>
        <v>6</v>
      </c>
    </row>
    <row r="15" spans="1:18" x14ac:dyDescent="0.2">
      <c r="A15" t="s">
        <v>37</v>
      </c>
      <c r="C15" s="6" t="s">
        <v>37</v>
      </c>
      <c r="D15" s="6" t="s">
        <v>36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M15">
        <f t="shared" si="0"/>
        <v>0</v>
      </c>
      <c r="N15">
        <f t="shared" si="1"/>
        <v>1</v>
      </c>
    </row>
    <row r="16" spans="1:18" x14ac:dyDescent="0.2">
      <c r="A16" t="s">
        <v>39</v>
      </c>
      <c r="C16" s="5" t="s">
        <v>39</v>
      </c>
      <c r="D16" s="5" t="s">
        <v>38</v>
      </c>
      <c r="E16" s="5">
        <v>15</v>
      </c>
      <c r="F16" s="5">
        <v>0</v>
      </c>
      <c r="G16" s="5">
        <v>0</v>
      </c>
      <c r="H16" s="5">
        <v>15</v>
      </c>
      <c r="I16" s="5">
        <v>0</v>
      </c>
      <c r="J16" s="5">
        <v>0</v>
      </c>
      <c r="K16" s="5">
        <v>0</v>
      </c>
      <c r="M16">
        <f t="shared" si="0"/>
        <v>0</v>
      </c>
      <c r="N16">
        <f t="shared" si="1"/>
        <v>15</v>
      </c>
    </row>
    <row r="17" spans="1:14" x14ac:dyDescent="0.2">
      <c r="A17" t="s">
        <v>39</v>
      </c>
      <c r="D17" s="5" t="s">
        <v>40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M17">
        <f t="shared" si="0"/>
        <v>0</v>
      </c>
      <c r="N17">
        <f t="shared" si="1"/>
        <v>1</v>
      </c>
    </row>
    <row r="18" spans="1:14" x14ac:dyDescent="0.2">
      <c r="A18" t="s">
        <v>22</v>
      </c>
      <c r="C18" s="3" t="s">
        <v>22</v>
      </c>
      <c r="D18" s="3" t="s">
        <v>21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M18">
        <f t="shared" si="0"/>
        <v>0</v>
      </c>
      <c r="N18">
        <f t="shared" si="1"/>
        <v>1</v>
      </c>
    </row>
    <row r="19" spans="1:14" x14ac:dyDescent="0.2">
      <c r="A19" t="s">
        <v>22</v>
      </c>
      <c r="D19" s="5" t="s">
        <v>23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5">
        <v>4</v>
      </c>
      <c r="K19" s="5">
        <v>0</v>
      </c>
      <c r="M19">
        <f t="shared" si="0"/>
        <v>0</v>
      </c>
      <c r="N19">
        <f t="shared" si="1"/>
        <v>4</v>
      </c>
    </row>
    <row r="20" spans="1:14" x14ac:dyDescent="0.2">
      <c r="A20" t="s">
        <v>22</v>
      </c>
      <c r="D20" s="5" t="s">
        <v>41</v>
      </c>
      <c r="E20" s="5">
        <v>4</v>
      </c>
      <c r="F20" s="5">
        <v>0</v>
      </c>
      <c r="G20" s="5">
        <v>0</v>
      </c>
      <c r="H20" s="5">
        <v>0</v>
      </c>
      <c r="I20" s="5">
        <v>0</v>
      </c>
      <c r="J20" s="5">
        <v>4</v>
      </c>
      <c r="K20" s="5">
        <v>0</v>
      </c>
      <c r="M20">
        <f t="shared" si="0"/>
        <v>0</v>
      </c>
      <c r="N20">
        <f t="shared" si="1"/>
        <v>4</v>
      </c>
    </row>
    <row r="21" spans="1:14" x14ac:dyDescent="0.2">
      <c r="A21" t="s">
        <v>22</v>
      </c>
      <c r="D21" s="5" t="s">
        <v>42</v>
      </c>
      <c r="E21" s="5">
        <v>83</v>
      </c>
      <c r="F21" s="5">
        <v>13</v>
      </c>
      <c r="G21" s="5">
        <v>1</v>
      </c>
      <c r="H21" s="5">
        <v>6</v>
      </c>
      <c r="I21" s="5">
        <v>14</v>
      </c>
      <c r="J21" s="5">
        <v>49</v>
      </c>
      <c r="K21" s="5">
        <v>0</v>
      </c>
      <c r="M21">
        <f t="shared" si="0"/>
        <v>15</v>
      </c>
      <c r="N21">
        <f t="shared" si="1"/>
        <v>68</v>
      </c>
    </row>
    <row r="22" spans="1:14" x14ac:dyDescent="0.2">
      <c r="A22" t="s">
        <v>22</v>
      </c>
      <c r="D22" s="5" t="s">
        <v>43</v>
      </c>
      <c r="E22" s="5">
        <v>8</v>
      </c>
      <c r="F22" s="5">
        <v>0</v>
      </c>
      <c r="G22" s="5">
        <v>0</v>
      </c>
      <c r="H22" s="5">
        <v>0</v>
      </c>
      <c r="I22" s="5">
        <v>1</v>
      </c>
      <c r="J22" s="5">
        <v>7</v>
      </c>
      <c r="K22" s="5">
        <v>0</v>
      </c>
      <c r="M22">
        <f t="shared" si="0"/>
        <v>1</v>
      </c>
      <c r="N22">
        <f t="shared" si="1"/>
        <v>7</v>
      </c>
    </row>
    <row r="23" spans="1:14" x14ac:dyDescent="0.2">
      <c r="A23" t="s">
        <v>22</v>
      </c>
      <c r="D23" s="5" t="s">
        <v>44</v>
      </c>
      <c r="E23" s="5">
        <v>16</v>
      </c>
      <c r="F23" s="5">
        <v>0</v>
      </c>
      <c r="G23" s="5">
        <v>0</v>
      </c>
      <c r="H23" s="5">
        <v>0</v>
      </c>
      <c r="I23" s="5">
        <v>0</v>
      </c>
      <c r="J23" s="5">
        <v>16</v>
      </c>
      <c r="K23" s="5">
        <v>0</v>
      </c>
      <c r="M23">
        <f t="shared" si="0"/>
        <v>0</v>
      </c>
      <c r="N23">
        <f t="shared" si="1"/>
        <v>16</v>
      </c>
    </row>
    <row r="24" spans="1:14" x14ac:dyDescent="0.2">
      <c r="A24" t="s">
        <v>22</v>
      </c>
      <c r="D24" s="5" t="s">
        <v>45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0</v>
      </c>
      <c r="M24">
        <f t="shared" si="0"/>
        <v>0</v>
      </c>
      <c r="N24">
        <f t="shared" si="1"/>
        <v>1</v>
      </c>
    </row>
    <row r="25" spans="1:14" x14ac:dyDescent="0.2">
      <c r="A25" t="s">
        <v>22</v>
      </c>
      <c r="D25" s="5" t="s">
        <v>46</v>
      </c>
      <c r="E25" s="5">
        <v>9</v>
      </c>
      <c r="F25" s="5">
        <v>2</v>
      </c>
      <c r="G25" s="5">
        <v>0</v>
      </c>
      <c r="H25" s="5">
        <v>0</v>
      </c>
      <c r="I25" s="5">
        <v>1</v>
      </c>
      <c r="J25" s="5">
        <v>6</v>
      </c>
      <c r="K25" s="5">
        <v>0</v>
      </c>
      <c r="M25">
        <f t="shared" si="0"/>
        <v>1</v>
      </c>
      <c r="N25">
        <f t="shared" si="1"/>
        <v>8</v>
      </c>
    </row>
    <row r="26" spans="1:14" x14ac:dyDescent="0.2">
      <c r="A26" t="s">
        <v>22</v>
      </c>
      <c r="D26" s="5" t="s">
        <v>47</v>
      </c>
      <c r="E26" s="5">
        <v>83</v>
      </c>
      <c r="F26" s="5">
        <v>16</v>
      </c>
      <c r="G26" s="5">
        <v>0</v>
      </c>
      <c r="H26" s="5">
        <v>22</v>
      </c>
      <c r="I26" s="5">
        <v>2</v>
      </c>
      <c r="J26" s="5">
        <v>43</v>
      </c>
      <c r="K26" s="5">
        <v>0</v>
      </c>
      <c r="M26">
        <f t="shared" si="0"/>
        <v>2</v>
      </c>
      <c r="N26">
        <f t="shared" si="1"/>
        <v>81</v>
      </c>
    </row>
    <row r="27" spans="1:14" x14ac:dyDescent="0.2">
      <c r="A27" t="s">
        <v>22</v>
      </c>
      <c r="D27" s="5" t="s">
        <v>48</v>
      </c>
      <c r="E27" s="5">
        <v>4</v>
      </c>
      <c r="F27" s="5">
        <v>0</v>
      </c>
      <c r="G27" s="5">
        <v>0</v>
      </c>
      <c r="H27" s="5">
        <v>0</v>
      </c>
      <c r="I27" s="5">
        <v>0</v>
      </c>
      <c r="J27" s="5">
        <v>4</v>
      </c>
      <c r="K27" s="5">
        <v>0</v>
      </c>
      <c r="M27">
        <f t="shared" si="0"/>
        <v>0</v>
      </c>
      <c r="N27">
        <f t="shared" si="1"/>
        <v>4</v>
      </c>
    </row>
    <row r="28" spans="1:14" x14ac:dyDescent="0.2">
      <c r="A28" t="s">
        <v>22</v>
      </c>
      <c r="D28" s="5" t="s">
        <v>49</v>
      </c>
      <c r="E28" s="5">
        <v>2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M28">
        <f t="shared" si="0"/>
        <v>1</v>
      </c>
      <c r="N28">
        <f t="shared" si="1"/>
        <v>1</v>
      </c>
    </row>
    <row r="29" spans="1:14" x14ac:dyDescent="0.2">
      <c r="A29" t="s">
        <v>22</v>
      </c>
      <c r="D29" s="5" t="s">
        <v>50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M29">
        <f t="shared" si="0"/>
        <v>0</v>
      </c>
      <c r="N29">
        <f t="shared" si="1"/>
        <v>1</v>
      </c>
    </row>
    <row r="30" spans="1:14" x14ac:dyDescent="0.2">
      <c r="A30" t="s">
        <v>22</v>
      </c>
      <c r="D30" s="5" t="s">
        <v>68</v>
      </c>
      <c r="E30" s="5">
        <v>6</v>
      </c>
      <c r="F30" s="5">
        <v>0</v>
      </c>
      <c r="G30" s="5">
        <v>0</v>
      </c>
      <c r="H30" s="5">
        <v>0</v>
      </c>
      <c r="I30" s="5">
        <v>6</v>
      </c>
      <c r="J30" s="5">
        <v>0</v>
      </c>
      <c r="K30" s="5">
        <v>0</v>
      </c>
      <c r="M30">
        <f t="shared" si="0"/>
        <v>6</v>
      </c>
      <c r="N30">
        <f t="shared" si="1"/>
        <v>0</v>
      </c>
    </row>
    <row r="31" spans="1:14" x14ac:dyDescent="0.2">
      <c r="A31" t="s">
        <v>22</v>
      </c>
      <c r="D31" s="5" t="s">
        <v>73</v>
      </c>
      <c r="E31" s="5">
        <v>1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M31">
        <f t="shared" si="0"/>
        <v>0</v>
      </c>
      <c r="N31">
        <f t="shared" si="1"/>
        <v>1</v>
      </c>
    </row>
    <row r="32" spans="1:14" x14ac:dyDescent="0.2">
      <c r="A32" t="s">
        <v>22</v>
      </c>
      <c r="D32" s="5" t="s">
        <v>160</v>
      </c>
      <c r="E32" s="5">
        <v>158</v>
      </c>
      <c r="F32" s="5">
        <v>15</v>
      </c>
      <c r="G32" s="5">
        <v>20</v>
      </c>
      <c r="H32" s="5">
        <v>60</v>
      </c>
      <c r="I32" s="5">
        <v>18</v>
      </c>
      <c r="J32" s="5">
        <v>45</v>
      </c>
      <c r="K32" s="5">
        <v>0</v>
      </c>
      <c r="M32">
        <f t="shared" si="0"/>
        <v>38</v>
      </c>
      <c r="N32">
        <f t="shared" si="1"/>
        <v>120</v>
      </c>
    </row>
    <row r="33" spans="1:14" x14ac:dyDescent="0.2">
      <c r="A33" t="s">
        <v>22</v>
      </c>
      <c r="D33" s="5" t="s">
        <v>161</v>
      </c>
      <c r="E33" s="5">
        <v>78</v>
      </c>
      <c r="F33" s="5">
        <v>0</v>
      </c>
      <c r="G33" s="5">
        <v>0</v>
      </c>
      <c r="H33" s="5">
        <v>4</v>
      </c>
      <c r="I33" s="5">
        <v>0</v>
      </c>
      <c r="J33" s="5">
        <v>74</v>
      </c>
      <c r="K33" s="5">
        <v>0</v>
      </c>
      <c r="M33">
        <f t="shared" si="0"/>
        <v>0</v>
      </c>
      <c r="N33">
        <f t="shared" si="1"/>
        <v>78</v>
      </c>
    </row>
    <row r="34" spans="1:14" x14ac:dyDescent="0.2">
      <c r="A34" t="s">
        <v>52</v>
      </c>
      <c r="C34" s="3" t="s">
        <v>52</v>
      </c>
      <c r="D34" s="3" t="s">
        <v>51</v>
      </c>
      <c r="E34" s="3">
        <v>2</v>
      </c>
      <c r="F34" s="3"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>
        <f t="shared" si="0"/>
        <v>0</v>
      </c>
      <c r="N34">
        <f t="shared" si="1"/>
        <v>2</v>
      </c>
    </row>
    <row r="35" spans="1:14" x14ac:dyDescent="0.2">
      <c r="A35" t="s">
        <v>52</v>
      </c>
      <c r="D35" s="5" t="s">
        <v>176</v>
      </c>
      <c r="E35" s="5">
        <v>1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>
        <f t="shared" si="0"/>
        <v>0</v>
      </c>
      <c r="N35">
        <f t="shared" si="1"/>
        <v>1</v>
      </c>
    </row>
    <row r="36" spans="1:14" x14ac:dyDescent="0.2">
      <c r="A36" t="s">
        <v>52</v>
      </c>
      <c r="D36" s="5" t="s">
        <v>180</v>
      </c>
      <c r="E36" s="5">
        <v>13</v>
      </c>
      <c r="F36" s="5">
        <v>0</v>
      </c>
      <c r="G36" s="5">
        <v>3</v>
      </c>
      <c r="H36" s="5">
        <v>0</v>
      </c>
      <c r="I36" s="5">
        <v>10</v>
      </c>
      <c r="J36" s="5">
        <v>0</v>
      </c>
      <c r="K36" s="5">
        <v>0</v>
      </c>
      <c r="M36">
        <f t="shared" si="0"/>
        <v>13</v>
      </c>
      <c r="N36">
        <f t="shared" si="1"/>
        <v>0</v>
      </c>
    </row>
    <row r="37" spans="1:14" x14ac:dyDescent="0.2">
      <c r="A37" t="s">
        <v>52</v>
      </c>
      <c r="D37" s="5" t="s">
        <v>53</v>
      </c>
      <c r="E37" s="5">
        <v>14</v>
      </c>
      <c r="F37" s="5">
        <v>9</v>
      </c>
      <c r="G37" s="5">
        <v>0</v>
      </c>
      <c r="H37" s="5">
        <v>0</v>
      </c>
      <c r="I37" s="5">
        <v>0</v>
      </c>
      <c r="J37" s="5">
        <v>5</v>
      </c>
      <c r="K37" s="5">
        <v>0</v>
      </c>
      <c r="M37">
        <f t="shared" si="0"/>
        <v>0</v>
      </c>
      <c r="N37">
        <f t="shared" si="1"/>
        <v>14</v>
      </c>
    </row>
    <row r="38" spans="1:14" x14ac:dyDescent="0.2">
      <c r="A38" t="s">
        <v>52</v>
      </c>
      <c r="D38" s="5" t="s">
        <v>55</v>
      </c>
      <c r="E38" s="5">
        <v>2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0</v>
      </c>
      <c r="M38">
        <f t="shared" si="0"/>
        <v>0</v>
      </c>
      <c r="N38">
        <f t="shared" si="1"/>
        <v>2</v>
      </c>
    </row>
    <row r="39" spans="1:14" x14ac:dyDescent="0.2">
      <c r="A39" t="s">
        <v>59</v>
      </c>
      <c r="C39" s="3" t="s">
        <v>59</v>
      </c>
      <c r="D39" s="3" t="s">
        <v>58</v>
      </c>
      <c r="E39" s="3">
        <v>3</v>
      </c>
      <c r="F39" s="3">
        <v>0</v>
      </c>
      <c r="G39" s="3">
        <v>3</v>
      </c>
      <c r="H39" s="3">
        <v>0</v>
      </c>
      <c r="I39" s="3">
        <v>0</v>
      </c>
      <c r="J39" s="3">
        <v>0</v>
      </c>
      <c r="K39" s="3">
        <v>0</v>
      </c>
      <c r="M39">
        <f t="shared" si="0"/>
        <v>3</v>
      </c>
      <c r="N39">
        <f t="shared" si="1"/>
        <v>0</v>
      </c>
    </row>
    <row r="40" spans="1:14" x14ac:dyDescent="0.2">
      <c r="A40" t="s">
        <v>59</v>
      </c>
      <c r="D40" s="5" t="s">
        <v>60</v>
      </c>
      <c r="E40" s="5">
        <v>18</v>
      </c>
      <c r="F40" s="5">
        <v>0</v>
      </c>
      <c r="G40" s="5">
        <v>0</v>
      </c>
      <c r="H40" s="5">
        <v>16</v>
      </c>
      <c r="I40" s="5">
        <v>2</v>
      </c>
      <c r="J40" s="5">
        <v>0</v>
      </c>
      <c r="K40" s="5">
        <v>0</v>
      </c>
      <c r="M40">
        <f t="shared" si="0"/>
        <v>2</v>
      </c>
      <c r="N40">
        <f t="shared" si="1"/>
        <v>16</v>
      </c>
    </row>
    <row r="41" spans="1:14" x14ac:dyDescent="0.2">
      <c r="A41" t="s">
        <v>62</v>
      </c>
      <c r="C41" s="6" t="s">
        <v>62</v>
      </c>
      <c r="D41" s="6" t="s">
        <v>61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0</v>
      </c>
      <c r="M41">
        <f t="shared" si="0"/>
        <v>0</v>
      </c>
      <c r="N41">
        <f t="shared" si="1"/>
        <v>1</v>
      </c>
    </row>
    <row r="42" spans="1:14" x14ac:dyDescent="0.2">
      <c r="A42" t="s">
        <v>67</v>
      </c>
      <c r="C42" s="5" t="s">
        <v>67</v>
      </c>
      <c r="D42" s="5" t="s">
        <v>66</v>
      </c>
      <c r="E42" s="5">
        <v>92</v>
      </c>
      <c r="F42" s="5">
        <v>15</v>
      </c>
      <c r="G42" s="5">
        <v>0</v>
      </c>
      <c r="H42" s="5">
        <v>17</v>
      </c>
      <c r="I42" s="5">
        <v>0</v>
      </c>
      <c r="J42" s="5">
        <v>60</v>
      </c>
      <c r="K42" s="5">
        <v>0</v>
      </c>
      <c r="M42">
        <f t="shared" si="0"/>
        <v>0</v>
      </c>
      <c r="N42">
        <f t="shared" si="1"/>
        <v>92</v>
      </c>
    </row>
    <row r="43" spans="1:14" x14ac:dyDescent="0.2">
      <c r="A43" t="s">
        <v>78</v>
      </c>
      <c r="C43" s="6" t="s">
        <v>78</v>
      </c>
      <c r="D43" s="6" t="s">
        <v>77</v>
      </c>
      <c r="E43" s="6">
        <v>3</v>
      </c>
      <c r="F43" s="6">
        <v>0</v>
      </c>
      <c r="G43" s="6">
        <v>0</v>
      </c>
      <c r="H43" s="6">
        <v>0</v>
      </c>
      <c r="I43" s="6">
        <v>0</v>
      </c>
      <c r="J43" s="6">
        <v>3</v>
      </c>
      <c r="K43" s="6">
        <v>0</v>
      </c>
      <c r="M43">
        <f t="shared" si="0"/>
        <v>0</v>
      </c>
      <c r="N43">
        <f t="shared" si="1"/>
        <v>3</v>
      </c>
    </row>
    <row r="44" spans="1:14" x14ac:dyDescent="0.2">
      <c r="A44" t="s">
        <v>80</v>
      </c>
      <c r="C44" s="5" t="s">
        <v>80</v>
      </c>
      <c r="D44" s="5" t="s">
        <v>79</v>
      </c>
      <c r="E44" s="5">
        <v>5</v>
      </c>
      <c r="F44" s="5">
        <v>0</v>
      </c>
      <c r="G44" s="5">
        <v>0</v>
      </c>
      <c r="H44" s="5">
        <v>0</v>
      </c>
      <c r="I44" s="5">
        <v>3</v>
      </c>
      <c r="J44" s="5">
        <v>2</v>
      </c>
      <c r="K44" s="5">
        <v>0</v>
      </c>
      <c r="M44">
        <f t="shared" si="0"/>
        <v>3</v>
      </c>
      <c r="N44">
        <f t="shared" si="1"/>
        <v>2</v>
      </c>
    </row>
    <row r="45" spans="1:14" x14ac:dyDescent="0.2">
      <c r="A45" t="s">
        <v>141</v>
      </c>
      <c r="C45" s="3" t="s">
        <v>141</v>
      </c>
      <c r="D45" s="3" t="s">
        <v>140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M45">
        <f t="shared" si="0"/>
        <v>1</v>
      </c>
      <c r="N45">
        <f t="shared" si="1"/>
        <v>0</v>
      </c>
    </row>
    <row r="46" spans="1:14" x14ac:dyDescent="0.2">
      <c r="A46" t="s">
        <v>141</v>
      </c>
      <c r="D46" s="5" t="s">
        <v>142</v>
      </c>
      <c r="E46" s="5">
        <v>7</v>
      </c>
      <c r="F46" s="5">
        <v>0</v>
      </c>
      <c r="G46" s="5">
        <v>2</v>
      </c>
      <c r="H46" s="5">
        <v>0</v>
      </c>
      <c r="I46" s="5">
        <v>2</v>
      </c>
      <c r="J46" s="5">
        <v>1</v>
      </c>
      <c r="K46" s="5">
        <v>2</v>
      </c>
      <c r="M46">
        <f t="shared" si="0"/>
        <v>6</v>
      </c>
      <c r="N46">
        <f t="shared" si="1"/>
        <v>1</v>
      </c>
    </row>
    <row r="47" spans="1:14" x14ac:dyDescent="0.2">
      <c r="A47" t="s">
        <v>91</v>
      </c>
      <c r="C47" s="6" t="s">
        <v>91</v>
      </c>
      <c r="D47" s="6" t="s">
        <v>90</v>
      </c>
      <c r="E47" s="6">
        <v>7</v>
      </c>
      <c r="F47" s="6">
        <v>0</v>
      </c>
      <c r="G47" s="6">
        <v>0</v>
      </c>
      <c r="H47" s="6">
        <v>1</v>
      </c>
      <c r="I47" s="6">
        <v>0</v>
      </c>
      <c r="J47" s="6">
        <v>6</v>
      </c>
      <c r="K47" s="6">
        <v>0</v>
      </c>
      <c r="M47">
        <f t="shared" si="0"/>
        <v>0</v>
      </c>
      <c r="N47">
        <f t="shared" si="1"/>
        <v>7</v>
      </c>
    </row>
    <row r="48" spans="1:14" x14ac:dyDescent="0.2">
      <c r="A48" t="s">
        <v>76</v>
      </c>
      <c r="C48" s="5" t="s">
        <v>76</v>
      </c>
      <c r="D48" s="5" t="s">
        <v>75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M48">
        <f t="shared" si="0"/>
        <v>1</v>
      </c>
      <c r="N48">
        <f t="shared" si="1"/>
        <v>0</v>
      </c>
    </row>
    <row r="49" spans="1:14" x14ac:dyDescent="0.2">
      <c r="A49" t="s">
        <v>76</v>
      </c>
      <c r="D49" s="5" t="s">
        <v>101</v>
      </c>
      <c r="E49" s="5">
        <v>4</v>
      </c>
      <c r="F49" s="5">
        <v>0</v>
      </c>
      <c r="G49" s="5">
        <v>0</v>
      </c>
      <c r="H49" s="5">
        <v>0</v>
      </c>
      <c r="I49" s="5">
        <v>4</v>
      </c>
      <c r="J49" s="5">
        <v>0</v>
      </c>
      <c r="K49" s="5">
        <v>0</v>
      </c>
      <c r="M49">
        <f t="shared" si="0"/>
        <v>4</v>
      </c>
      <c r="N49">
        <f t="shared" si="1"/>
        <v>0</v>
      </c>
    </row>
    <row r="50" spans="1:14" x14ac:dyDescent="0.2">
      <c r="A50" t="s">
        <v>76</v>
      </c>
      <c r="D50" s="5" t="s">
        <v>143</v>
      </c>
      <c r="E50" s="5">
        <v>11</v>
      </c>
      <c r="F50" s="5">
        <v>0</v>
      </c>
      <c r="G50" s="5">
        <v>7</v>
      </c>
      <c r="H50" s="5">
        <v>1</v>
      </c>
      <c r="I50" s="5">
        <v>0</v>
      </c>
      <c r="J50" s="5">
        <v>3</v>
      </c>
      <c r="K50" s="5">
        <v>0</v>
      </c>
      <c r="M50">
        <f t="shared" si="0"/>
        <v>7</v>
      </c>
      <c r="N50">
        <f t="shared" si="1"/>
        <v>4</v>
      </c>
    </row>
    <row r="51" spans="1:14" x14ac:dyDescent="0.2">
      <c r="A51" t="s">
        <v>76</v>
      </c>
      <c r="D51" s="5" t="s">
        <v>146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5">
        <v>0</v>
      </c>
      <c r="M51">
        <f t="shared" si="0"/>
        <v>0</v>
      </c>
      <c r="N51">
        <f t="shared" si="1"/>
        <v>1</v>
      </c>
    </row>
    <row r="52" spans="1:14" x14ac:dyDescent="0.2">
      <c r="A52" t="s">
        <v>76</v>
      </c>
      <c r="D52" s="5" t="s">
        <v>147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M52">
        <f t="shared" si="0"/>
        <v>0</v>
      </c>
      <c r="N52">
        <f t="shared" si="1"/>
        <v>1</v>
      </c>
    </row>
    <row r="53" spans="1:14" x14ac:dyDescent="0.2">
      <c r="A53" t="s">
        <v>76</v>
      </c>
      <c r="D53" s="5" t="s">
        <v>144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M53">
        <f t="shared" si="0"/>
        <v>0</v>
      </c>
      <c r="N53">
        <f t="shared" si="1"/>
        <v>1</v>
      </c>
    </row>
    <row r="54" spans="1:14" x14ac:dyDescent="0.2">
      <c r="A54" t="s">
        <v>103</v>
      </c>
      <c r="C54" s="6" t="s">
        <v>103</v>
      </c>
      <c r="D54" s="6" t="s">
        <v>102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1</v>
      </c>
      <c r="K54" s="6">
        <v>0</v>
      </c>
      <c r="M54">
        <f t="shared" si="0"/>
        <v>0</v>
      </c>
      <c r="N54">
        <f t="shared" si="1"/>
        <v>1</v>
      </c>
    </row>
    <row r="55" spans="1:14" x14ac:dyDescent="0.2">
      <c r="A55" t="s">
        <v>15</v>
      </c>
      <c r="C55" s="5" t="s">
        <v>15</v>
      </c>
      <c r="D55" s="5" t="s">
        <v>14</v>
      </c>
      <c r="E55" s="5">
        <v>15</v>
      </c>
      <c r="F55" s="5">
        <v>0</v>
      </c>
      <c r="G55" s="5">
        <v>0</v>
      </c>
      <c r="H55" s="5">
        <v>0</v>
      </c>
      <c r="I55" s="5">
        <v>11</v>
      </c>
      <c r="J55" s="5">
        <v>0</v>
      </c>
      <c r="K55" s="5">
        <v>4</v>
      </c>
      <c r="M55">
        <f t="shared" si="0"/>
        <v>15</v>
      </c>
      <c r="N55">
        <f t="shared" si="1"/>
        <v>0</v>
      </c>
    </row>
    <row r="56" spans="1:14" x14ac:dyDescent="0.2">
      <c r="A56" t="s">
        <v>15</v>
      </c>
      <c r="D56" s="5" t="s">
        <v>16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M56">
        <f t="shared" si="0"/>
        <v>0</v>
      </c>
      <c r="N56">
        <f t="shared" si="1"/>
        <v>1</v>
      </c>
    </row>
    <row r="57" spans="1:14" x14ac:dyDescent="0.2">
      <c r="A57" t="s">
        <v>15</v>
      </c>
      <c r="D57" s="5" t="s">
        <v>135</v>
      </c>
      <c r="E57" s="5">
        <v>7</v>
      </c>
      <c r="F57" s="5">
        <v>0</v>
      </c>
      <c r="G57" s="5">
        <v>0</v>
      </c>
      <c r="H57" s="5">
        <v>3</v>
      </c>
      <c r="I57" s="5">
        <v>0</v>
      </c>
      <c r="J57" s="5">
        <v>4</v>
      </c>
      <c r="K57" s="5">
        <v>0</v>
      </c>
      <c r="M57">
        <f t="shared" si="0"/>
        <v>0</v>
      </c>
      <c r="N57">
        <f t="shared" si="1"/>
        <v>7</v>
      </c>
    </row>
    <row r="58" spans="1:14" x14ac:dyDescent="0.2">
      <c r="A58" t="s">
        <v>15</v>
      </c>
      <c r="D58" s="5" t="s">
        <v>155</v>
      </c>
      <c r="E58" s="5">
        <v>32</v>
      </c>
      <c r="F58" s="5">
        <v>0</v>
      </c>
      <c r="G58" s="5">
        <v>13</v>
      </c>
      <c r="H58" s="5">
        <v>1</v>
      </c>
      <c r="I58" s="5">
        <v>13</v>
      </c>
      <c r="J58" s="5">
        <v>0</v>
      </c>
      <c r="K58" s="5">
        <v>5</v>
      </c>
      <c r="M58">
        <f t="shared" si="0"/>
        <v>31</v>
      </c>
      <c r="N58">
        <f t="shared" si="1"/>
        <v>1</v>
      </c>
    </row>
    <row r="59" spans="1:14" x14ac:dyDescent="0.2">
      <c r="A59" t="s">
        <v>108</v>
      </c>
      <c r="C59" s="6" t="s">
        <v>108</v>
      </c>
      <c r="D59" s="6" t="s">
        <v>107</v>
      </c>
      <c r="E59" s="6">
        <v>10</v>
      </c>
      <c r="F59" s="6">
        <v>0</v>
      </c>
      <c r="G59" s="6">
        <v>0</v>
      </c>
      <c r="H59" s="6">
        <v>0</v>
      </c>
      <c r="I59" s="6">
        <v>0</v>
      </c>
      <c r="J59" s="6">
        <v>10</v>
      </c>
      <c r="K59" s="6">
        <v>0</v>
      </c>
      <c r="M59">
        <f t="shared" si="0"/>
        <v>0</v>
      </c>
      <c r="N59">
        <f t="shared" si="1"/>
        <v>10</v>
      </c>
    </row>
    <row r="60" spans="1:14" x14ac:dyDescent="0.2">
      <c r="A60" t="s">
        <v>64</v>
      </c>
      <c r="C60" s="5" t="s">
        <v>64</v>
      </c>
      <c r="D60" s="5" t="s">
        <v>63</v>
      </c>
      <c r="E60" s="5">
        <v>1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M60">
        <f t="shared" si="0"/>
        <v>1</v>
      </c>
      <c r="N60">
        <f t="shared" si="1"/>
        <v>0</v>
      </c>
    </row>
    <row r="61" spans="1:14" x14ac:dyDescent="0.2">
      <c r="A61" t="s">
        <v>64</v>
      </c>
      <c r="D61" s="5" t="s">
        <v>65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M61">
        <f t="shared" si="0"/>
        <v>1</v>
      </c>
      <c r="N61">
        <f t="shared" si="1"/>
        <v>0</v>
      </c>
    </row>
    <row r="62" spans="1:14" x14ac:dyDescent="0.2">
      <c r="A62" t="s">
        <v>95</v>
      </c>
      <c r="C62" s="3" t="s">
        <v>95</v>
      </c>
      <c r="D62" s="3" t="s">
        <v>94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M62">
        <f t="shared" si="0"/>
        <v>0</v>
      </c>
      <c r="N62">
        <f t="shared" si="1"/>
        <v>1</v>
      </c>
    </row>
    <row r="63" spans="1:14" x14ac:dyDescent="0.2">
      <c r="A63" t="s">
        <v>95</v>
      </c>
      <c r="D63" s="5" t="s">
        <v>96</v>
      </c>
      <c r="E63" s="5">
        <v>5</v>
      </c>
      <c r="F63" s="5">
        <v>0</v>
      </c>
      <c r="G63" s="5">
        <v>0</v>
      </c>
      <c r="H63" s="5">
        <v>0</v>
      </c>
      <c r="I63" s="5">
        <v>2</v>
      </c>
      <c r="J63" s="5">
        <v>3</v>
      </c>
      <c r="K63" s="5">
        <v>0</v>
      </c>
      <c r="M63">
        <f t="shared" si="0"/>
        <v>2</v>
      </c>
      <c r="N63">
        <f t="shared" si="1"/>
        <v>3</v>
      </c>
    </row>
    <row r="64" spans="1:14" x14ac:dyDescent="0.2">
      <c r="A64" t="s">
        <v>95</v>
      </c>
      <c r="D64" s="5" t="s">
        <v>195</v>
      </c>
      <c r="E64" s="5">
        <v>40</v>
      </c>
      <c r="F64" s="5">
        <v>0</v>
      </c>
      <c r="G64" s="5">
        <v>10</v>
      </c>
      <c r="H64" s="5">
        <v>1</v>
      </c>
      <c r="I64" s="5">
        <v>17</v>
      </c>
      <c r="J64" s="5">
        <v>7</v>
      </c>
      <c r="K64" s="5">
        <v>5</v>
      </c>
      <c r="M64">
        <f t="shared" si="0"/>
        <v>32</v>
      </c>
      <c r="N64">
        <f t="shared" si="1"/>
        <v>8</v>
      </c>
    </row>
    <row r="65" spans="1:14" x14ac:dyDescent="0.2">
      <c r="A65" t="s">
        <v>95</v>
      </c>
      <c r="D65" s="5" t="s">
        <v>110</v>
      </c>
      <c r="E65" s="5">
        <v>10</v>
      </c>
      <c r="F65" s="5">
        <v>0</v>
      </c>
      <c r="G65" s="5">
        <v>0</v>
      </c>
      <c r="H65" s="5">
        <v>0</v>
      </c>
      <c r="I65" s="5">
        <v>0</v>
      </c>
      <c r="J65" s="5">
        <v>10</v>
      </c>
      <c r="K65" s="5">
        <v>0</v>
      </c>
      <c r="M65">
        <f t="shared" si="0"/>
        <v>0</v>
      </c>
      <c r="N65">
        <f t="shared" si="1"/>
        <v>10</v>
      </c>
    </row>
    <row r="66" spans="1:14" x14ac:dyDescent="0.2">
      <c r="A66" t="s">
        <v>95</v>
      </c>
      <c r="D66" s="5" t="s">
        <v>111</v>
      </c>
      <c r="E66" s="5">
        <v>148</v>
      </c>
      <c r="F66" s="5">
        <v>3</v>
      </c>
      <c r="G66" s="5">
        <v>33</v>
      </c>
      <c r="H66" s="5">
        <v>6</v>
      </c>
      <c r="I66" s="5">
        <v>47</v>
      </c>
      <c r="J66" s="5">
        <v>31</v>
      </c>
      <c r="K66" s="5">
        <v>28</v>
      </c>
      <c r="M66">
        <f t="shared" si="0"/>
        <v>108</v>
      </c>
      <c r="N66">
        <f t="shared" si="1"/>
        <v>40</v>
      </c>
    </row>
    <row r="67" spans="1:14" x14ac:dyDescent="0.2">
      <c r="A67" t="s">
        <v>95</v>
      </c>
      <c r="D67" s="5" t="s">
        <v>112</v>
      </c>
      <c r="E67" s="5">
        <v>55</v>
      </c>
      <c r="F67" s="5">
        <v>0</v>
      </c>
      <c r="G67" s="5">
        <v>16</v>
      </c>
      <c r="H67" s="5">
        <v>2</v>
      </c>
      <c r="I67" s="5">
        <v>19</v>
      </c>
      <c r="J67" s="5">
        <v>0</v>
      </c>
      <c r="K67" s="5">
        <v>18</v>
      </c>
      <c r="M67">
        <f t="shared" si="0"/>
        <v>53</v>
      </c>
      <c r="N67">
        <f t="shared" si="1"/>
        <v>2</v>
      </c>
    </row>
    <row r="68" spans="1:14" x14ac:dyDescent="0.2">
      <c r="A68" t="s">
        <v>95</v>
      </c>
      <c r="D68" s="5" t="s">
        <v>196</v>
      </c>
      <c r="E68" s="5">
        <v>10</v>
      </c>
      <c r="F68" s="5">
        <v>0</v>
      </c>
      <c r="G68" s="5">
        <v>4</v>
      </c>
      <c r="H68" s="5">
        <v>0</v>
      </c>
      <c r="I68" s="5">
        <v>0</v>
      </c>
      <c r="J68" s="5">
        <v>6</v>
      </c>
      <c r="K68" s="5">
        <v>0</v>
      </c>
      <c r="M68">
        <f t="shared" ref="M68:M131" si="2">G68+I68+K68</f>
        <v>4</v>
      </c>
      <c r="N68">
        <f t="shared" ref="N68:N131" si="3">F68+H68+J68</f>
        <v>6</v>
      </c>
    </row>
    <row r="69" spans="1:14" x14ac:dyDescent="0.2">
      <c r="A69" t="s">
        <v>95</v>
      </c>
      <c r="D69" s="5" t="s">
        <v>114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M69">
        <f t="shared" si="2"/>
        <v>1</v>
      </c>
      <c r="N69">
        <f t="shared" si="3"/>
        <v>0</v>
      </c>
    </row>
    <row r="70" spans="1:14" x14ac:dyDescent="0.2">
      <c r="A70" t="s">
        <v>95</v>
      </c>
      <c r="D70" s="5" t="s">
        <v>115</v>
      </c>
      <c r="E70" s="5">
        <v>3</v>
      </c>
      <c r="F70" s="5">
        <v>0</v>
      </c>
      <c r="G70" s="5">
        <v>0</v>
      </c>
      <c r="H70" s="5">
        <v>1</v>
      </c>
      <c r="I70" s="5">
        <v>1</v>
      </c>
      <c r="J70" s="5">
        <v>0</v>
      </c>
      <c r="K70" s="5">
        <v>1</v>
      </c>
      <c r="M70">
        <f t="shared" si="2"/>
        <v>2</v>
      </c>
      <c r="N70">
        <f t="shared" si="3"/>
        <v>1</v>
      </c>
    </row>
    <row r="71" spans="1:14" x14ac:dyDescent="0.2">
      <c r="A71" t="s">
        <v>95</v>
      </c>
      <c r="D71" s="5" t="s">
        <v>116</v>
      </c>
      <c r="E71" s="5">
        <v>3</v>
      </c>
      <c r="F71" s="5">
        <v>0</v>
      </c>
      <c r="G71" s="5">
        <v>0</v>
      </c>
      <c r="H71" s="5">
        <v>0</v>
      </c>
      <c r="I71" s="5">
        <v>2</v>
      </c>
      <c r="J71" s="5">
        <v>0</v>
      </c>
      <c r="K71" s="5">
        <v>1</v>
      </c>
      <c r="M71">
        <f t="shared" si="2"/>
        <v>3</v>
      </c>
      <c r="N71">
        <f t="shared" si="3"/>
        <v>0</v>
      </c>
    </row>
    <row r="72" spans="1:14" x14ac:dyDescent="0.2">
      <c r="A72" t="s">
        <v>95</v>
      </c>
      <c r="D72" s="5" t="s">
        <v>131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M72">
        <f t="shared" si="2"/>
        <v>0</v>
      </c>
      <c r="N72">
        <f t="shared" si="3"/>
        <v>1</v>
      </c>
    </row>
    <row r="73" spans="1:14" x14ac:dyDescent="0.2">
      <c r="A73" t="s">
        <v>118</v>
      </c>
      <c r="C73" s="3" t="s">
        <v>118</v>
      </c>
      <c r="D73" s="3" t="s">
        <v>117</v>
      </c>
      <c r="E73" s="3">
        <v>2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M73">
        <f t="shared" si="2"/>
        <v>2</v>
      </c>
      <c r="N73">
        <f t="shared" si="3"/>
        <v>0</v>
      </c>
    </row>
    <row r="74" spans="1:14" x14ac:dyDescent="0.2">
      <c r="A74" t="s">
        <v>118</v>
      </c>
      <c r="D74" s="5" t="s">
        <v>119</v>
      </c>
      <c r="E74" s="5">
        <v>122</v>
      </c>
      <c r="F74" s="5">
        <v>0</v>
      </c>
      <c r="G74" s="5">
        <v>32</v>
      </c>
      <c r="H74" s="5">
        <v>10</v>
      </c>
      <c r="I74" s="5">
        <v>69</v>
      </c>
      <c r="J74" s="5">
        <v>3</v>
      </c>
      <c r="K74" s="5">
        <v>8</v>
      </c>
      <c r="M74">
        <f t="shared" si="2"/>
        <v>109</v>
      </c>
      <c r="N74">
        <f t="shared" si="3"/>
        <v>13</v>
      </c>
    </row>
    <row r="75" spans="1:14" x14ac:dyDescent="0.2">
      <c r="A75" t="s">
        <v>118</v>
      </c>
      <c r="D75" s="5" t="s">
        <v>120</v>
      </c>
      <c r="E75" s="5">
        <v>2</v>
      </c>
      <c r="F75" s="5">
        <v>0</v>
      </c>
      <c r="G75" s="5">
        <v>0</v>
      </c>
      <c r="H75" s="5">
        <v>0</v>
      </c>
      <c r="I75" s="5">
        <v>0</v>
      </c>
      <c r="J75" s="5">
        <v>2</v>
      </c>
      <c r="K75" s="5">
        <v>0</v>
      </c>
      <c r="M75">
        <f t="shared" si="2"/>
        <v>0</v>
      </c>
      <c r="N75">
        <f t="shared" si="3"/>
        <v>2</v>
      </c>
    </row>
    <row r="76" spans="1:14" x14ac:dyDescent="0.2">
      <c r="A76" t="s">
        <v>118</v>
      </c>
      <c r="D76" s="5" t="s">
        <v>197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M76">
        <f t="shared" si="2"/>
        <v>1</v>
      </c>
      <c r="N76">
        <f t="shared" si="3"/>
        <v>0</v>
      </c>
    </row>
    <row r="77" spans="1:14" x14ac:dyDescent="0.2">
      <c r="A77" t="s">
        <v>118</v>
      </c>
      <c r="D77" s="5" t="s">
        <v>122</v>
      </c>
      <c r="E77" s="5">
        <v>24</v>
      </c>
      <c r="F77" s="5">
        <v>6</v>
      </c>
      <c r="G77" s="5">
        <v>0</v>
      </c>
      <c r="H77" s="5">
        <v>11</v>
      </c>
      <c r="I77" s="5">
        <v>0</v>
      </c>
      <c r="J77" s="5">
        <v>7</v>
      </c>
      <c r="K77" s="5">
        <v>0</v>
      </c>
      <c r="M77">
        <f t="shared" si="2"/>
        <v>0</v>
      </c>
      <c r="N77">
        <f t="shared" si="3"/>
        <v>24</v>
      </c>
    </row>
    <row r="78" spans="1:14" x14ac:dyDescent="0.2">
      <c r="A78" t="s">
        <v>118</v>
      </c>
      <c r="D78" s="5" t="s">
        <v>123</v>
      </c>
      <c r="E78" s="5">
        <v>2</v>
      </c>
      <c r="F78" s="5">
        <v>0</v>
      </c>
      <c r="G78" s="5">
        <v>0</v>
      </c>
      <c r="H78" s="5">
        <v>0</v>
      </c>
      <c r="I78" s="5">
        <v>0</v>
      </c>
      <c r="J78" s="5">
        <v>2</v>
      </c>
      <c r="K78" s="5">
        <v>0</v>
      </c>
      <c r="M78">
        <f t="shared" si="2"/>
        <v>0</v>
      </c>
      <c r="N78">
        <f t="shared" si="3"/>
        <v>2</v>
      </c>
    </row>
    <row r="79" spans="1:14" x14ac:dyDescent="0.2">
      <c r="A79" t="s">
        <v>118</v>
      </c>
      <c r="D79" s="5" t="s">
        <v>124</v>
      </c>
      <c r="E79" s="5">
        <v>118</v>
      </c>
      <c r="F79" s="5">
        <v>0</v>
      </c>
      <c r="G79" s="5">
        <v>38</v>
      </c>
      <c r="H79" s="5">
        <v>0</v>
      </c>
      <c r="I79" s="5">
        <v>51</v>
      </c>
      <c r="J79" s="5">
        <v>1</v>
      </c>
      <c r="K79" s="5">
        <v>28</v>
      </c>
      <c r="M79">
        <f t="shared" si="2"/>
        <v>117</v>
      </c>
      <c r="N79">
        <f t="shared" si="3"/>
        <v>1</v>
      </c>
    </row>
    <row r="80" spans="1:14" x14ac:dyDescent="0.2">
      <c r="A80" t="s">
        <v>118</v>
      </c>
      <c r="D80" s="5" t="s">
        <v>125</v>
      </c>
      <c r="E80" s="5">
        <v>9</v>
      </c>
      <c r="F80" s="5">
        <v>0</v>
      </c>
      <c r="G80" s="5">
        <v>4</v>
      </c>
      <c r="H80" s="5">
        <v>0</v>
      </c>
      <c r="I80" s="5">
        <v>3</v>
      </c>
      <c r="J80" s="5">
        <v>0</v>
      </c>
      <c r="K80" s="5">
        <v>2</v>
      </c>
      <c r="M80">
        <f t="shared" si="2"/>
        <v>9</v>
      </c>
      <c r="N80">
        <f t="shared" si="3"/>
        <v>0</v>
      </c>
    </row>
    <row r="81" spans="1:14" x14ac:dyDescent="0.2">
      <c r="A81" t="s">
        <v>118</v>
      </c>
      <c r="D81" s="5" t="s">
        <v>126</v>
      </c>
      <c r="E81" s="5">
        <v>10</v>
      </c>
      <c r="F81" s="5">
        <v>2</v>
      </c>
      <c r="G81" s="5">
        <v>4</v>
      </c>
      <c r="H81" s="5">
        <v>0</v>
      </c>
      <c r="I81" s="5">
        <v>3</v>
      </c>
      <c r="J81" s="5">
        <v>0</v>
      </c>
      <c r="K81" s="5">
        <v>1</v>
      </c>
      <c r="M81">
        <f t="shared" si="2"/>
        <v>8</v>
      </c>
      <c r="N81">
        <f t="shared" si="3"/>
        <v>2</v>
      </c>
    </row>
    <row r="82" spans="1:14" x14ac:dyDescent="0.2">
      <c r="A82" t="s">
        <v>118</v>
      </c>
      <c r="D82" s="5" t="s">
        <v>127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M82">
        <f t="shared" si="2"/>
        <v>1</v>
      </c>
      <c r="N82">
        <f t="shared" si="3"/>
        <v>0</v>
      </c>
    </row>
    <row r="83" spans="1:14" x14ac:dyDescent="0.2">
      <c r="A83" t="s">
        <v>118</v>
      </c>
      <c r="D83" s="5" t="s">
        <v>128</v>
      </c>
      <c r="E83" s="5">
        <v>1</v>
      </c>
      <c r="F83" s="5">
        <v>0</v>
      </c>
      <c r="G83" s="5">
        <v>0</v>
      </c>
      <c r="H83" s="5">
        <v>0</v>
      </c>
      <c r="I83" s="5">
        <v>1</v>
      </c>
      <c r="J83" s="5">
        <v>0</v>
      </c>
      <c r="K83" s="5">
        <v>0</v>
      </c>
      <c r="M83">
        <f t="shared" si="2"/>
        <v>1</v>
      </c>
      <c r="N83">
        <f t="shared" si="3"/>
        <v>0</v>
      </c>
    </row>
    <row r="84" spans="1:14" x14ac:dyDescent="0.2">
      <c r="A84" t="s">
        <v>118</v>
      </c>
      <c r="D84" s="5" t="s">
        <v>129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M84">
        <f t="shared" si="2"/>
        <v>1</v>
      </c>
      <c r="N84">
        <f t="shared" si="3"/>
        <v>0</v>
      </c>
    </row>
    <row r="85" spans="1:14" x14ac:dyDescent="0.2">
      <c r="A85" t="s">
        <v>118</v>
      </c>
      <c r="D85" s="5" t="s">
        <v>130</v>
      </c>
      <c r="E85" s="5">
        <v>3</v>
      </c>
      <c r="F85" s="5">
        <v>0</v>
      </c>
      <c r="G85" s="5">
        <v>0</v>
      </c>
      <c r="H85" s="5">
        <v>0</v>
      </c>
      <c r="I85" s="5">
        <v>2</v>
      </c>
      <c r="J85" s="5">
        <v>1</v>
      </c>
      <c r="K85" s="5">
        <v>0</v>
      </c>
      <c r="M85">
        <f t="shared" si="2"/>
        <v>2</v>
      </c>
      <c r="N85">
        <f t="shared" si="3"/>
        <v>1</v>
      </c>
    </row>
    <row r="86" spans="1:14" x14ac:dyDescent="0.2">
      <c r="A86" t="s">
        <v>118</v>
      </c>
      <c r="D86" s="5" t="s">
        <v>139</v>
      </c>
      <c r="E86" s="5">
        <v>2</v>
      </c>
      <c r="F86" s="5">
        <v>0</v>
      </c>
      <c r="G86" s="5">
        <v>2</v>
      </c>
      <c r="H86" s="5">
        <v>0</v>
      </c>
      <c r="I86" s="5">
        <v>0</v>
      </c>
      <c r="J86" s="5">
        <v>0</v>
      </c>
      <c r="K86" s="5">
        <v>0</v>
      </c>
      <c r="M86">
        <f t="shared" si="2"/>
        <v>2</v>
      </c>
      <c r="N86">
        <f t="shared" si="3"/>
        <v>0</v>
      </c>
    </row>
    <row r="87" spans="1:14" x14ac:dyDescent="0.2">
      <c r="A87" t="s">
        <v>118</v>
      </c>
      <c r="D87" s="5" t="s">
        <v>151</v>
      </c>
      <c r="E87" s="5">
        <v>16</v>
      </c>
      <c r="F87" s="5">
        <v>0</v>
      </c>
      <c r="G87" s="5">
        <v>9</v>
      </c>
      <c r="H87" s="5">
        <v>0</v>
      </c>
      <c r="I87" s="5">
        <v>7</v>
      </c>
      <c r="J87" s="5">
        <v>0</v>
      </c>
      <c r="K87" s="5">
        <v>0</v>
      </c>
      <c r="M87">
        <f t="shared" si="2"/>
        <v>16</v>
      </c>
      <c r="N87">
        <f t="shared" si="3"/>
        <v>0</v>
      </c>
    </row>
    <row r="88" spans="1:14" x14ac:dyDescent="0.2">
      <c r="A88" t="s">
        <v>72</v>
      </c>
      <c r="C88" s="3" t="s">
        <v>72</v>
      </c>
      <c r="D88" s="3" t="s">
        <v>71</v>
      </c>
      <c r="E88" s="3">
        <v>1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M88">
        <f t="shared" si="2"/>
        <v>0</v>
      </c>
      <c r="N88">
        <f t="shared" si="3"/>
        <v>1</v>
      </c>
    </row>
    <row r="89" spans="1:14" x14ac:dyDescent="0.2">
      <c r="A89" t="s">
        <v>72</v>
      </c>
      <c r="D89" s="5" t="s">
        <v>183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1</v>
      </c>
      <c r="K89" s="5">
        <v>0</v>
      </c>
      <c r="M89">
        <f t="shared" si="2"/>
        <v>0</v>
      </c>
      <c r="N89">
        <f t="shared" si="3"/>
        <v>1</v>
      </c>
    </row>
    <row r="90" spans="1:14" x14ac:dyDescent="0.2">
      <c r="A90" t="s">
        <v>133</v>
      </c>
      <c r="C90" s="3" t="s">
        <v>133</v>
      </c>
      <c r="D90" s="3" t="s">
        <v>132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M90">
        <f t="shared" si="2"/>
        <v>0</v>
      </c>
      <c r="N90">
        <f t="shared" si="3"/>
        <v>1</v>
      </c>
    </row>
    <row r="91" spans="1:14" x14ac:dyDescent="0.2">
      <c r="A91" t="s">
        <v>133</v>
      </c>
      <c r="D91" s="5" t="s">
        <v>134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0</v>
      </c>
      <c r="M91">
        <f t="shared" si="2"/>
        <v>0</v>
      </c>
      <c r="N91">
        <f t="shared" si="3"/>
        <v>1</v>
      </c>
    </row>
    <row r="92" spans="1:14" x14ac:dyDescent="0.2">
      <c r="A92" t="s">
        <v>99</v>
      </c>
      <c r="C92" s="3" t="s">
        <v>99</v>
      </c>
      <c r="D92" s="3" t="s">
        <v>98</v>
      </c>
      <c r="E92" s="3">
        <v>3</v>
      </c>
      <c r="F92" s="3">
        <v>0</v>
      </c>
      <c r="G92" s="3">
        <v>3</v>
      </c>
      <c r="H92" s="3">
        <v>0</v>
      </c>
      <c r="I92" s="3">
        <v>0</v>
      </c>
      <c r="J92" s="3">
        <v>0</v>
      </c>
      <c r="K92" s="3">
        <v>0</v>
      </c>
      <c r="M92">
        <f t="shared" si="2"/>
        <v>3</v>
      </c>
      <c r="N92">
        <f t="shared" si="3"/>
        <v>0</v>
      </c>
    </row>
    <row r="93" spans="1:14" x14ac:dyDescent="0.2">
      <c r="A93" t="s">
        <v>99</v>
      </c>
      <c r="D93" s="5" t="s">
        <v>100</v>
      </c>
      <c r="E93" s="5">
        <v>40</v>
      </c>
      <c r="F93" s="5">
        <v>0</v>
      </c>
      <c r="G93" s="5">
        <v>28</v>
      </c>
      <c r="H93" s="5">
        <v>0</v>
      </c>
      <c r="I93" s="5">
        <v>11</v>
      </c>
      <c r="J93" s="5">
        <v>0</v>
      </c>
      <c r="K93" s="5">
        <v>1</v>
      </c>
      <c r="M93">
        <f t="shared" si="2"/>
        <v>40</v>
      </c>
      <c r="N93">
        <f t="shared" si="3"/>
        <v>0</v>
      </c>
    </row>
    <row r="94" spans="1:14" x14ac:dyDescent="0.2">
      <c r="A94" t="s">
        <v>70</v>
      </c>
      <c r="C94" s="6" t="s">
        <v>70</v>
      </c>
      <c r="D94" s="6" t="s">
        <v>69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1</v>
      </c>
      <c r="K94" s="6">
        <v>0</v>
      </c>
      <c r="M94">
        <f t="shared" si="2"/>
        <v>0</v>
      </c>
      <c r="N94">
        <f t="shared" si="3"/>
        <v>1</v>
      </c>
    </row>
    <row r="95" spans="1:14" x14ac:dyDescent="0.2">
      <c r="A95" t="s">
        <v>150</v>
      </c>
      <c r="C95" s="5" t="s">
        <v>150</v>
      </c>
      <c r="D95" s="5" t="s">
        <v>149</v>
      </c>
      <c r="E95" s="5">
        <v>4</v>
      </c>
      <c r="F95" s="5">
        <v>0</v>
      </c>
      <c r="G95" s="5">
        <v>0</v>
      </c>
      <c r="H95" s="5">
        <v>4</v>
      </c>
      <c r="I95" s="5">
        <v>0</v>
      </c>
      <c r="J95" s="5">
        <v>0</v>
      </c>
      <c r="K95" s="5">
        <v>0</v>
      </c>
      <c r="M95">
        <f t="shared" si="2"/>
        <v>0</v>
      </c>
      <c r="N95">
        <f t="shared" si="3"/>
        <v>4</v>
      </c>
    </row>
    <row r="96" spans="1:14" x14ac:dyDescent="0.2">
      <c r="A96" t="s">
        <v>105</v>
      </c>
      <c r="C96" s="3" t="s">
        <v>105</v>
      </c>
      <c r="D96" s="3" t="s">
        <v>104</v>
      </c>
      <c r="E96" s="3">
        <v>8</v>
      </c>
      <c r="F96" s="3">
        <v>0</v>
      </c>
      <c r="G96" s="3">
        <v>0</v>
      </c>
      <c r="H96" s="3">
        <v>4</v>
      </c>
      <c r="I96" s="3">
        <v>0</v>
      </c>
      <c r="J96" s="3">
        <v>4</v>
      </c>
      <c r="K96" s="3">
        <v>0</v>
      </c>
      <c r="M96">
        <f t="shared" si="2"/>
        <v>0</v>
      </c>
      <c r="N96">
        <f t="shared" si="3"/>
        <v>8</v>
      </c>
    </row>
    <row r="97" spans="1:14" x14ac:dyDescent="0.2">
      <c r="A97" t="s">
        <v>105</v>
      </c>
      <c r="D97" s="5" t="s">
        <v>156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M97">
        <f t="shared" si="2"/>
        <v>0</v>
      </c>
      <c r="N97">
        <f t="shared" si="3"/>
        <v>1</v>
      </c>
    </row>
    <row r="98" spans="1:14" x14ac:dyDescent="0.2">
      <c r="A98" t="s">
        <v>105</v>
      </c>
      <c r="D98" s="5" t="s">
        <v>157</v>
      </c>
      <c r="E98" s="5">
        <v>4</v>
      </c>
      <c r="F98" s="5">
        <v>0</v>
      </c>
      <c r="G98" s="5">
        <v>0</v>
      </c>
      <c r="H98" s="5">
        <v>2</v>
      </c>
      <c r="I98" s="5">
        <v>0</v>
      </c>
      <c r="J98" s="5">
        <v>2</v>
      </c>
      <c r="K98" s="5">
        <v>0</v>
      </c>
      <c r="M98">
        <f t="shared" si="2"/>
        <v>0</v>
      </c>
      <c r="N98">
        <f t="shared" si="3"/>
        <v>4</v>
      </c>
    </row>
    <row r="99" spans="1:14" x14ac:dyDescent="0.2">
      <c r="A99" t="s">
        <v>105</v>
      </c>
      <c r="D99" s="5" t="s">
        <v>158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M99">
        <f t="shared" si="2"/>
        <v>0</v>
      </c>
      <c r="N99">
        <f t="shared" si="3"/>
        <v>1</v>
      </c>
    </row>
    <row r="100" spans="1:14" x14ac:dyDescent="0.2">
      <c r="A100" t="s">
        <v>32</v>
      </c>
      <c r="C100" s="3" t="s">
        <v>32</v>
      </c>
      <c r="D100" s="3" t="s">
        <v>31</v>
      </c>
      <c r="E100" s="3">
        <v>14</v>
      </c>
      <c r="F100" s="3">
        <v>14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M100">
        <f t="shared" si="2"/>
        <v>0</v>
      </c>
      <c r="N100">
        <f t="shared" si="3"/>
        <v>14</v>
      </c>
    </row>
    <row r="101" spans="1:14" x14ac:dyDescent="0.2">
      <c r="A101" t="s">
        <v>32</v>
      </c>
      <c r="D101" s="5" t="s">
        <v>74</v>
      </c>
      <c r="E101" s="5">
        <v>5</v>
      </c>
      <c r="F101" s="5">
        <v>0</v>
      </c>
      <c r="G101" s="5">
        <v>0</v>
      </c>
      <c r="H101" s="5">
        <v>1</v>
      </c>
      <c r="I101" s="5">
        <v>4</v>
      </c>
      <c r="J101" s="5">
        <v>0</v>
      </c>
      <c r="K101" s="5">
        <v>0</v>
      </c>
      <c r="M101">
        <f t="shared" si="2"/>
        <v>4</v>
      </c>
      <c r="N101">
        <f t="shared" si="3"/>
        <v>1</v>
      </c>
    </row>
    <row r="102" spans="1:14" x14ac:dyDescent="0.2">
      <c r="A102" t="s">
        <v>32</v>
      </c>
      <c r="D102" s="5" t="s">
        <v>81</v>
      </c>
      <c r="E102" s="5">
        <v>6</v>
      </c>
      <c r="F102" s="5">
        <v>0</v>
      </c>
      <c r="G102" s="5">
        <v>0</v>
      </c>
      <c r="H102" s="5">
        <v>6</v>
      </c>
      <c r="I102" s="5">
        <v>0</v>
      </c>
      <c r="J102" s="5">
        <v>0</v>
      </c>
      <c r="K102" s="5">
        <v>0</v>
      </c>
      <c r="M102">
        <f t="shared" si="2"/>
        <v>0</v>
      </c>
      <c r="N102">
        <f t="shared" si="3"/>
        <v>6</v>
      </c>
    </row>
    <row r="103" spans="1:14" x14ac:dyDescent="0.2">
      <c r="A103" t="s">
        <v>32</v>
      </c>
      <c r="D103" s="5" t="s">
        <v>87</v>
      </c>
      <c r="E103" s="5">
        <v>7</v>
      </c>
      <c r="F103" s="5">
        <v>0</v>
      </c>
      <c r="G103" s="5">
        <v>0</v>
      </c>
      <c r="H103" s="5">
        <v>4</v>
      </c>
      <c r="I103" s="5">
        <v>0</v>
      </c>
      <c r="J103" s="5">
        <v>3</v>
      </c>
      <c r="K103" s="5">
        <v>0</v>
      </c>
      <c r="M103">
        <f t="shared" si="2"/>
        <v>0</v>
      </c>
      <c r="N103">
        <f t="shared" si="3"/>
        <v>7</v>
      </c>
    </row>
    <row r="104" spans="1:14" x14ac:dyDescent="0.2">
      <c r="A104" t="s">
        <v>32</v>
      </c>
      <c r="D104" s="5" t="s">
        <v>92</v>
      </c>
      <c r="E104" s="5">
        <v>3</v>
      </c>
      <c r="F104" s="5">
        <v>0</v>
      </c>
      <c r="G104" s="5">
        <v>0</v>
      </c>
      <c r="H104" s="5">
        <v>3</v>
      </c>
      <c r="I104" s="5">
        <v>0</v>
      </c>
      <c r="J104" s="5">
        <v>0</v>
      </c>
      <c r="K104" s="5">
        <v>0</v>
      </c>
      <c r="M104">
        <f t="shared" si="2"/>
        <v>0</v>
      </c>
      <c r="N104">
        <f t="shared" si="3"/>
        <v>3</v>
      </c>
    </row>
    <row r="105" spans="1:14" x14ac:dyDescent="0.2">
      <c r="A105" t="s">
        <v>32</v>
      </c>
      <c r="D105" s="5" t="s">
        <v>93</v>
      </c>
      <c r="E105" s="5">
        <v>35</v>
      </c>
      <c r="F105" s="5">
        <v>26</v>
      </c>
      <c r="G105" s="5">
        <v>2</v>
      </c>
      <c r="H105" s="5">
        <v>2</v>
      </c>
      <c r="I105" s="5">
        <v>0</v>
      </c>
      <c r="J105" s="5">
        <v>5</v>
      </c>
      <c r="K105" s="5">
        <v>0</v>
      </c>
      <c r="M105">
        <f t="shared" si="2"/>
        <v>2</v>
      </c>
      <c r="N105">
        <f t="shared" si="3"/>
        <v>33</v>
      </c>
    </row>
    <row r="106" spans="1:14" x14ac:dyDescent="0.2">
      <c r="A106" t="s">
        <v>32</v>
      </c>
      <c r="D106" s="5" t="s">
        <v>97</v>
      </c>
      <c r="E106" s="5">
        <v>10</v>
      </c>
      <c r="F106" s="5">
        <v>0</v>
      </c>
      <c r="G106" s="5">
        <v>0</v>
      </c>
      <c r="H106" s="5">
        <v>0</v>
      </c>
      <c r="I106" s="5">
        <v>0</v>
      </c>
      <c r="J106" s="5">
        <v>10</v>
      </c>
      <c r="K106" s="5">
        <v>0</v>
      </c>
      <c r="M106">
        <f t="shared" si="2"/>
        <v>0</v>
      </c>
      <c r="N106">
        <f t="shared" si="3"/>
        <v>10</v>
      </c>
    </row>
    <row r="107" spans="1:14" x14ac:dyDescent="0.2">
      <c r="A107" t="s">
        <v>32</v>
      </c>
      <c r="D107" s="5" t="s">
        <v>106</v>
      </c>
      <c r="E107" s="5">
        <v>1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M107">
        <f t="shared" si="2"/>
        <v>0</v>
      </c>
      <c r="N107">
        <f t="shared" si="3"/>
        <v>1</v>
      </c>
    </row>
    <row r="108" spans="1:14" x14ac:dyDescent="0.2">
      <c r="A108" t="s">
        <v>32</v>
      </c>
      <c r="D108" s="5" t="s">
        <v>153</v>
      </c>
      <c r="E108" s="5">
        <v>27</v>
      </c>
      <c r="F108" s="5">
        <v>0</v>
      </c>
      <c r="G108" s="5">
        <v>0</v>
      </c>
      <c r="H108" s="5">
        <v>6</v>
      </c>
      <c r="I108" s="5">
        <v>0</v>
      </c>
      <c r="J108" s="5">
        <v>21</v>
      </c>
      <c r="K108" s="5">
        <v>0</v>
      </c>
      <c r="M108">
        <f t="shared" si="2"/>
        <v>0</v>
      </c>
      <c r="N108">
        <f t="shared" si="3"/>
        <v>27</v>
      </c>
    </row>
    <row r="109" spans="1:14" x14ac:dyDescent="0.2">
      <c r="A109" t="s">
        <v>32</v>
      </c>
      <c r="D109" s="5" t="s">
        <v>154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M109">
        <f t="shared" si="2"/>
        <v>0</v>
      </c>
      <c r="N109">
        <f t="shared" si="3"/>
        <v>1</v>
      </c>
    </row>
    <row r="110" spans="1:14" x14ac:dyDescent="0.2">
      <c r="A110" t="s">
        <v>32</v>
      </c>
      <c r="D110" s="5" t="s">
        <v>159</v>
      </c>
      <c r="E110" s="5">
        <v>1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0</v>
      </c>
      <c r="M110">
        <f t="shared" si="2"/>
        <v>1</v>
      </c>
      <c r="N110">
        <f t="shared" si="3"/>
        <v>0</v>
      </c>
    </row>
    <row r="111" spans="1:14" x14ac:dyDescent="0.2">
      <c r="A111" t="s">
        <v>32</v>
      </c>
      <c r="D111" s="5" t="s">
        <v>162</v>
      </c>
      <c r="E111" s="5">
        <v>35</v>
      </c>
      <c r="F111" s="5">
        <v>35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M111">
        <f t="shared" si="2"/>
        <v>0</v>
      </c>
      <c r="N111">
        <f t="shared" si="3"/>
        <v>35</v>
      </c>
    </row>
    <row r="112" spans="1:14" x14ac:dyDescent="0.2">
      <c r="A112" t="s">
        <v>32</v>
      </c>
      <c r="D112" s="5" t="s">
        <v>163</v>
      </c>
      <c r="E112" s="5">
        <v>9</v>
      </c>
      <c r="F112" s="5">
        <v>0</v>
      </c>
      <c r="G112" s="5">
        <v>0</v>
      </c>
      <c r="H112" s="5">
        <v>0</v>
      </c>
      <c r="I112" s="5">
        <v>0</v>
      </c>
      <c r="J112" s="5">
        <v>9</v>
      </c>
      <c r="K112" s="5">
        <v>0</v>
      </c>
      <c r="M112">
        <f t="shared" si="2"/>
        <v>0</v>
      </c>
      <c r="N112">
        <f t="shared" si="3"/>
        <v>9</v>
      </c>
    </row>
    <row r="113" spans="1:18" x14ac:dyDescent="0.2">
      <c r="A113" t="s">
        <v>32</v>
      </c>
      <c r="D113" s="5" t="s">
        <v>164</v>
      </c>
      <c r="E113" s="5">
        <v>2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M113">
        <f t="shared" si="2"/>
        <v>0</v>
      </c>
      <c r="N113">
        <f t="shared" si="3"/>
        <v>2</v>
      </c>
    </row>
    <row r="114" spans="1:18" x14ac:dyDescent="0.2">
      <c r="A114" t="s">
        <v>32</v>
      </c>
      <c r="D114" s="5" t="s">
        <v>179</v>
      </c>
      <c r="E114" s="5">
        <v>11</v>
      </c>
      <c r="F114" s="5">
        <v>11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M114">
        <f t="shared" si="2"/>
        <v>0</v>
      </c>
      <c r="N114">
        <f t="shared" si="3"/>
        <v>11</v>
      </c>
    </row>
    <row r="115" spans="1:18" x14ac:dyDescent="0.2">
      <c r="A115" t="s">
        <v>18</v>
      </c>
      <c r="C115" s="3" t="s">
        <v>18</v>
      </c>
      <c r="D115" s="3" t="s">
        <v>17</v>
      </c>
      <c r="E115" s="3">
        <v>13</v>
      </c>
      <c r="F115" s="3">
        <v>0</v>
      </c>
      <c r="G115" s="3">
        <v>2</v>
      </c>
      <c r="H115" s="3">
        <v>0</v>
      </c>
      <c r="I115" s="3">
        <v>10</v>
      </c>
      <c r="J115" s="3">
        <v>0</v>
      </c>
      <c r="K115" s="3">
        <v>1</v>
      </c>
      <c r="M115">
        <f t="shared" si="2"/>
        <v>13</v>
      </c>
      <c r="N115">
        <f t="shared" si="3"/>
        <v>0</v>
      </c>
    </row>
    <row r="116" spans="1:18" x14ac:dyDescent="0.2">
      <c r="A116" t="s">
        <v>18</v>
      </c>
      <c r="D116" s="5" t="s">
        <v>56</v>
      </c>
      <c r="E116" s="5">
        <v>1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M116">
        <f t="shared" si="2"/>
        <v>1</v>
      </c>
      <c r="N116">
        <f t="shared" si="3"/>
        <v>0</v>
      </c>
    </row>
    <row r="117" spans="1:18" x14ac:dyDescent="0.2">
      <c r="A117" t="s">
        <v>18</v>
      </c>
      <c r="D117" s="5" t="s">
        <v>198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1</v>
      </c>
      <c r="K117" s="5">
        <v>0</v>
      </c>
      <c r="M117">
        <f t="shared" si="2"/>
        <v>0</v>
      </c>
      <c r="N117">
        <f t="shared" si="3"/>
        <v>1</v>
      </c>
    </row>
    <row r="118" spans="1:18" x14ac:dyDescent="0.2">
      <c r="A118" t="s">
        <v>18</v>
      </c>
      <c r="D118" s="5" t="s">
        <v>82</v>
      </c>
      <c r="E118" s="5">
        <v>1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0</v>
      </c>
      <c r="M118">
        <f t="shared" si="2"/>
        <v>1</v>
      </c>
      <c r="N118">
        <f t="shared" si="3"/>
        <v>0</v>
      </c>
    </row>
    <row r="119" spans="1:18" x14ac:dyDescent="0.2">
      <c r="A119" t="s">
        <v>18</v>
      </c>
      <c r="D119" s="5" t="s">
        <v>83</v>
      </c>
      <c r="E119" s="5">
        <v>17</v>
      </c>
      <c r="F119" s="5">
        <v>0</v>
      </c>
      <c r="G119" s="5">
        <v>7</v>
      </c>
      <c r="H119" s="5">
        <v>0</v>
      </c>
      <c r="I119" s="5">
        <v>7</v>
      </c>
      <c r="J119" s="5">
        <v>1</v>
      </c>
      <c r="K119" s="5">
        <v>2</v>
      </c>
      <c r="M119">
        <f t="shared" si="2"/>
        <v>16</v>
      </c>
      <c r="N119">
        <f t="shared" si="3"/>
        <v>1</v>
      </c>
    </row>
    <row r="120" spans="1:18" x14ac:dyDescent="0.2">
      <c r="A120" t="s">
        <v>18</v>
      </c>
      <c r="D120" s="5" t="s">
        <v>84</v>
      </c>
      <c r="E120" s="5">
        <v>2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1</v>
      </c>
      <c r="M120">
        <f t="shared" si="2"/>
        <v>2</v>
      </c>
      <c r="N120">
        <f t="shared" si="3"/>
        <v>0</v>
      </c>
    </row>
    <row r="121" spans="1:18" x14ac:dyDescent="0.2">
      <c r="A121" t="s">
        <v>18</v>
      </c>
      <c r="D121" s="5" t="s">
        <v>85</v>
      </c>
      <c r="E121" s="5">
        <v>3</v>
      </c>
      <c r="F121" s="5">
        <v>0</v>
      </c>
      <c r="G121" s="5">
        <v>0</v>
      </c>
      <c r="H121" s="5">
        <v>2</v>
      </c>
      <c r="I121" s="5">
        <v>1</v>
      </c>
      <c r="J121" s="5">
        <v>0</v>
      </c>
      <c r="K121" s="5">
        <v>0</v>
      </c>
      <c r="M121">
        <f t="shared" si="2"/>
        <v>1</v>
      </c>
      <c r="N121">
        <f t="shared" si="3"/>
        <v>2</v>
      </c>
    </row>
    <row r="122" spans="1:18" x14ac:dyDescent="0.2">
      <c r="A122" t="s">
        <v>18</v>
      </c>
      <c r="D122" s="5" t="s">
        <v>86</v>
      </c>
      <c r="E122" s="5">
        <v>25</v>
      </c>
      <c r="F122" s="5">
        <v>1</v>
      </c>
      <c r="G122" s="5">
        <v>11</v>
      </c>
      <c r="H122" s="5">
        <v>4</v>
      </c>
      <c r="I122" s="5">
        <v>4</v>
      </c>
      <c r="J122" s="5">
        <v>3</v>
      </c>
      <c r="K122" s="5">
        <v>2</v>
      </c>
      <c r="M122">
        <f t="shared" si="2"/>
        <v>17</v>
      </c>
      <c r="N122">
        <f t="shared" si="3"/>
        <v>8</v>
      </c>
    </row>
    <row r="123" spans="1:18" x14ac:dyDescent="0.2">
      <c r="A123" t="s">
        <v>18</v>
      </c>
      <c r="D123" s="5" t="s">
        <v>148</v>
      </c>
      <c r="E123" s="5">
        <v>4</v>
      </c>
      <c r="F123" s="5">
        <v>0</v>
      </c>
      <c r="G123" s="5">
        <v>2</v>
      </c>
      <c r="H123" s="5">
        <v>0</v>
      </c>
      <c r="I123" s="5">
        <v>2</v>
      </c>
      <c r="J123" s="5">
        <v>0</v>
      </c>
      <c r="K123" s="5">
        <v>0</v>
      </c>
      <c r="M123">
        <f t="shared" si="2"/>
        <v>4</v>
      </c>
      <c r="N123">
        <f t="shared" si="3"/>
        <v>0</v>
      </c>
    </row>
    <row r="124" spans="1:18" x14ac:dyDescent="0.2">
      <c r="A124" t="s">
        <v>18</v>
      </c>
      <c r="D124" s="5" t="s">
        <v>184</v>
      </c>
      <c r="E124" s="5">
        <v>2</v>
      </c>
      <c r="F124" s="5">
        <v>0</v>
      </c>
      <c r="G124" s="5">
        <v>0</v>
      </c>
      <c r="H124" s="5">
        <v>0</v>
      </c>
      <c r="I124" s="5">
        <v>2</v>
      </c>
      <c r="J124" s="5">
        <v>0</v>
      </c>
      <c r="K124" s="5">
        <v>0</v>
      </c>
      <c r="M124">
        <f t="shared" si="2"/>
        <v>2</v>
      </c>
      <c r="N124">
        <f t="shared" si="3"/>
        <v>0</v>
      </c>
      <c r="P124">
        <f>SUM(F115:G124)</f>
        <v>24</v>
      </c>
      <c r="Q124">
        <f>SUM(H115:I124)</f>
        <v>34</v>
      </c>
      <c r="R124">
        <f>SUM(J115:K124)</f>
        <v>11</v>
      </c>
    </row>
    <row r="125" spans="1:18" x14ac:dyDescent="0.2">
      <c r="A125" t="s">
        <v>166</v>
      </c>
      <c r="C125" s="3" t="s">
        <v>166</v>
      </c>
      <c r="D125" s="3" t="s">
        <v>165</v>
      </c>
      <c r="E125" s="3">
        <v>3</v>
      </c>
      <c r="F125" s="3">
        <v>0</v>
      </c>
      <c r="G125" s="3">
        <v>0</v>
      </c>
      <c r="H125" s="3">
        <v>3</v>
      </c>
      <c r="I125" s="3">
        <v>0</v>
      </c>
      <c r="J125" s="3">
        <v>0</v>
      </c>
      <c r="K125" s="3">
        <v>0</v>
      </c>
      <c r="M125">
        <f t="shared" si="2"/>
        <v>0</v>
      </c>
      <c r="N125">
        <f t="shared" si="3"/>
        <v>3</v>
      </c>
    </row>
    <row r="126" spans="1:18" x14ac:dyDescent="0.2">
      <c r="A126" t="s">
        <v>166</v>
      </c>
      <c r="D126" s="5" t="s">
        <v>167</v>
      </c>
      <c r="E126" s="5">
        <v>2</v>
      </c>
      <c r="F126" s="5">
        <v>1</v>
      </c>
      <c r="G126" s="5">
        <v>0</v>
      </c>
      <c r="H126" s="5">
        <v>1</v>
      </c>
      <c r="I126" s="5">
        <v>0</v>
      </c>
      <c r="J126" s="5">
        <v>0</v>
      </c>
      <c r="K126" s="5">
        <v>0</v>
      </c>
      <c r="M126">
        <f t="shared" si="2"/>
        <v>0</v>
      </c>
      <c r="N126">
        <f t="shared" si="3"/>
        <v>2</v>
      </c>
      <c r="R126">
        <f>SUM(E115:E124)</f>
        <v>69</v>
      </c>
    </row>
    <row r="127" spans="1:18" x14ac:dyDescent="0.2">
      <c r="A127" t="s">
        <v>166</v>
      </c>
      <c r="D127" s="5" t="s">
        <v>168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1</v>
      </c>
      <c r="K127" s="5">
        <v>0</v>
      </c>
      <c r="M127">
        <f t="shared" si="2"/>
        <v>0</v>
      </c>
      <c r="N127">
        <f t="shared" si="3"/>
        <v>1</v>
      </c>
    </row>
    <row r="128" spans="1:18" x14ac:dyDescent="0.2">
      <c r="A128" t="s">
        <v>166</v>
      </c>
      <c r="D128" s="5" t="s">
        <v>169</v>
      </c>
      <c r="E128" s="5">
        <v>3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2</v>
      </c>
      <c r="M128">
        <f t="shared" si="2"/>
        <v>2</v>
      </c>
      <c r="N128">
        <f t="shared" si="3"/>
        <v>1</v>
      </c>
    </row>
    <row r="129" spans="1:14" x14ac:dyDescent="0.2">
      <c r="A129" t="s">
        <v>13</v>
      </c>
      <c r="C129" s="3" t="s">
        <v>13</v>
      </c>
      <c r="D129" s="3" t="s">
        <v>199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M129">
        <f t="shared" si="2"/>
        <v>0</v>
      </c>
      <c r="N129">
        <f t="shared" si="3"/>
        <v>1</v>
      </c>
    </row>
    <row r="130" spans="1:14" x14ac:dyDescent="0.2">
      <c r="A130" t="s">
        <v>25</v>
      </c>
      <c r="C130" s="3" t="s">
        <v>25</v>
      </c>
      <c r="D130" s="3" t="s">
        <v>24</v>
      </c>
      <c r="E130" s="3">
        <v>7</v>
      </c>
      <c r="F130" s="3">
        <v>0</v>
      </c>
      <c r="G130" s="3">
        <v>0</v>
      </c>
      <c r="H130" s="3">
        <v>0</v>
      </c>
      <c r="I130" s="3">
        <v>7</v>
      </c>
      <c r="J130" s="3">
        <v>0</v>
      </c>
      <c r="K130" s="3">
        <v>0</v>
      </c>
      <c r="M130">
        <f t="shared" si="2"/>
        <v>7</v>
      </c>
      <c r="N130">
        <f t="shared" si="3"/>
        <v>0</v>
      </c>
    </row>
    <row r="131" spans="1:14" x14ac:dyDescent="0.2">
      <c r="A131" t="s">
        <v>25</v>
      </c>
      <c r="D131" s="5" t="s">
        <v>26</v>
      </c>
      <c r="E131" s="5">
        <v>20</v>
      </c>
      <c r="F131" s="5">
        <v>0</v>
      </c>
      <c r="G131" s="5">
        <v>20</v>
      </c>
      <c r="H131" s="5">
        <v>0</v>
      </c>
      <c r="I131" s="5">
        <v>0</v>
      </c>
      <c r="J131" s="5">
        <v>0</v>
      </c>
      <c r="K131" s="5">
        <v>0</v>
      </c>
      <c r="M131">
        <f t="shared" si="2"/>
        <v>20</v>
      </c>
      <c r="N131">
        <f t="shared" si="3"/>
        <v>0</v>
      </c>
    </row>
    <row r="132" spans="1:14" x14ac:dyDescent="0.2">
      <c r="A132" t="s">
        <v>25</v>
      </c>
      <c r="D132" s="5" t="s">
        <v>27</v>
      </c>
      <c r="E132" s="5">
        <v>11</v>
      </c>
      <c r="F132" s="5">
        <v>0</v>
      </c>
      <c r="G132" s="5">
        <v>0</v>
      </c>
      <c r="H132" s="5">
        <v>0</v>
      </c>
      <c r="I132" s="5">
        <v>6</v>
      </c>
      <c r="J132" s="5">
        <v>0</v>
      </c>
      <c r="K132" s="5">
        <v>5</v>
      </c>
      <c r="M132">
        <f t="shared" ref="M132:M137" si="4">G132+I132+K132</f>
        <v>11</v>
      </c>
      <c r="N132">
        <f t="shared" ref="N132:N137" si="5">F132+H132+J132</f>
        <v>0</v>
      </c>
    </row>
    <row r="133" spans="1:14" x14ac:dyDescent="0.2">
      <c r="A133" t="s">
        <v>25</v>
      </c>
      <c r="D133" s="5" t="s">
        <v>170</v>
      </c>
      <c r="E133" s="5">
        <v>6</v>
      </c>
      <c r="F133" s="5">
        <v>0</v>
      </c>
      <c r="G133" s="5">
        <v>0</v>
      </c>
      <c r="H133" s="5">
        <v>0</v>
      </c>
      <c r="I133" s="5">
        <v>6</v>
      </c>
      <c r="J133" s="5">
        <v>0</v>
      </c>
      <c r="K133" s="5">
        <v>0</v>
      </c>
      <c r="M133">
        <f t="shared" si="4"/>
        <v>6</v>
      </c>
      <c r="N133">
        <f t="shared" si="5"/>
        <v>0</v>
      </c>
    </row>
    <row r="134" spans="1:14" x14ac:dyDescent="0.2">
      <c r="A134" t="s">
        <v>172</v>
      </c>
      <c r="C134" s="3" t="s">
        <v>172</v>
      </c>
      <c r="D134" s="3" t="s">
        <v>171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M134">
        <f t="shared" si="4"/>
        <v>0</v>
      </c>
      <c r="N134">
        <f t="shared" si="5"/>
        <v>1</v>
      </c>
    </row>
    <row r="135" spans="1:14" x14ac:dyDescent="0.2">
      <c r="A135" t="s">
        <v>172</v>
      </c>
      <c r="D135" s="5" t="s">
        <v>173</v>
      </c>
      <c r="E135" s="5">
        <v>3</v>
      </c>
      <c r="F135" s="5">
        <v>3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M135">
        <f t="shared" si="4"/>
        <v>0</v>
      </c>
      <c r="N135">
        <f t="shared" si="5"/>
        <v>3</v>
      </c>
    </row>
    <row r="136" spans="1:14" x14ac:dyDescent="0.2">
      <c r="A136" t="s">
        <v>172</v>
      </c>
      <c r="D136" s="5" t="s">
        <v>174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M136">
        <f t="shared" si="4"/>
        <v>0</v>
      </c>
      <c r="N136">
        <f t="shared" si="5"/>
        <v>1</v>
      </c>
    </row>
    <row r="137" spans="1:14" x14ac:dyDescent="0.2">
      <c r="A137" t="s">
        <v>172</v>
      </c>
      <c r="C137" s="4"/>
      <c r="D137" s="4" t="s">
        <v>175</v>
      </c>
      <c r="E137" s="4">
        <v>10</v>
      </c>
      <c r="F137" s="4">
        <v>0</v>
      </c>
      <c r="G137" s="4">
        <v>0</v>
      </c>
      <c r="H137" s="4">
        <v>6</v>
      </c>
      <c r="I137" s="4">
        <v>0</v>
      </c>
      <c r="J137" s="4">
        <v>4</v>
      </c>
      <c r="K137" s="4">
        <v>0</v>
      </c>
      <c r="M137">
        <f t="shared" si="4"/>
        <v>0</v>
      </c>
      <c r="N137">
        <f t="shared" si="5"/>
        <v>10</v>
      </c>
    </row>
  </sheetData>
  <sortState xmlns:xlrd2="http://schemas.microsoft.com/office/spreadsheetml/2017/richdata2" ref="C3:K137">
    <sortCondition ref="C3:C137"/>
  </sortState>
  <mergeCells count="3"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species_catch_table</vt:lpstr>
      <vt:lpstr>to 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Erik Olsen</cp:lastModifiedBy>
  <dcterms:created xsi:type="dcterms:W3CDTF">2020-04-24T08:27:34Z</dcterms:created>
  <dcterms:modified xsi:type="dcterms:W3CDTF">2020-04-30T07:09:58Z</dcterms:modified>
</cp:coreProperties>
</file>