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15" windowHeight="46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7" i="1" l="1"/>
  <c r="D15" i="1"/>
  <c r="F15" i="1" s="1"/>
  <c r="D14" i="1"/>
  <c r="F14" i="1" s="1"/>
  <c r="D8" i="1"/>
  <c r="F8" i="1" s="1"/>
  <c r="D7" i="1"/>
  <c r="D6" i="1"/>
  <c r="F6" i="1" s="1"/>
  <c r="D10" i="1"/>
  <c r="F10" i="1" s="1"/>
  <c r="F16" i="1" l="1"/>
  <c r="F18" i="1" s="1"/>
</calcChain>
</file>

<file path=xl/sharedStrings.xml><?xml version="1.0" encoding="utf-8"?>
<sst xmlns="http://schemas.openxmlformats.org/spreadsheetml/2006/main" count="18" uniqueCount="17">
  <si>
    <t>Instruction type</t>
  </si>
  <si>
    <t>ALU</t>
  </si>
  <si>
    <t>Jump</t>
  </si>
  <si>
    <t>Branch</t>
  </si>
  <si>
    <t>Memory</t>
  </si>
  <si>
    <t>Other</t>
  </si>
  <si>
    <t>Instruction Statistics Tool</t>
  </si>
  <si>
    <t>Data Cache Simulation Tool</t>
  </si>
  <si>
    <t>Access</t>
  </si>
  <si>
    <t>Cache hit</t>
  </si>
  <si>
    <t>Cache miss</t>
  </si>
  <si>
    <t>Count</t>
  </si>
  <si>
    <t>CPI</t>
  </si>
  <si>
    <t>Adjusted count</t>
  </si>
  <si>
    <t>Calulations</t>
  </si>
  <si>
    <t>Total cycles</t>
  </si>
  <si>
    <t>MARS Tool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</si>
</sst>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6" workbookViewId="0">
      <selection activeCell="F17" sqref="F17"/>
    </sheetView>
  </sheetViews>
  <sheetFormatPr defaultRowHeight="15" x14ac:dyDescent="0.25"/>
  <cols>
    <col min="1" max="1" width="25.5703125" bestFit="1" customWidth="1"/>
    <col min="2" max="2" width="6.28515625" bestFit="1" customWidth="1"/>
    <col min="4" max="4" width="14.5703125" bestFit="1" customWidth="1"/>
    <col min="5" max="5" width="3.85546875" bestFit="1" customWidth="1"/>
    <col min="6" max="6" width="11.140625" bestFit="1" customWidth="1"/>
  </cols>
  <sheetData>
    <row r="2" spans="1:6" ht="18.75" x14ac:dyDescent="0.3">
      <c r="A2" s="2" t="s">
        <v>16</v>
      </c>
      <c r="B2" s="2"/>
      <c r="C2" s="2"/>
      <c r="D2" s="2" t="s">
        <v>14</v>
      </c>
    </row>
    <row r="4" spans="1:6" x14ac:dyDescent="0.25">
      <c r="A4" s="1" t="s">
        <v>6</v>
      </c>
    </row>
    <row r="5" spans="1:6" x14ac:dyDescent="0.25">
      <c r="A5" s="3" t="s">
        <v>0</v>
      </c>
      <c r="B5" s="3" t="s">
        <v>11</v>
      </c>
      <c r="D5" s="3" t="s">
        <v>13</v>
      </c>
      <c r="E5" s="3" t="s">
        <v>12</v>
      </c>
      <c r="F5" s="3" t="s">
        <v>15</v>
      </c>
    </row>
    <row r="6" spans="1:6" x14ac:dyDescent="0.25">
      <c r="A6" t="s">
        <v>1</v>
      </c>
      <c r="B6">
        <v>4319</v>
      </c>
      <c r="D6">
        <f>B6</f>
        <v>4319</v>
      </c>
      <c r="E6">
        <v>1</v>
      </c>
      <c r="F6">
        <f>D6*E6</f>
        <v>4319</v>
      </c>
    </row>
    <row r="7" spans="1:6" x14ac:dyDescent="0.25">
      <c r="A7" t="s">
        <v>2</v>
      </c>
      <c r="B7">
        <v>298</v>
      </c>
      <c r="D7">
        <f>B7</f>
        <v>298</v>
      </c>
      <c r="E7">
        <v>1</v>
      </c>
      <c r="F7">
        <f>D7*E7</f>
        <v>298</v>
      </c>
    </row>
    <row r="8" spans="1:6" x14ac:dyDescent="0.25">
      <c r="A8" t="s">
        <v>3</v>
      </c>
      <c r="B8">
        <v>1166</v>
      </c>
      <c r="D8">
        <f>B8</f>
        <v>1166</v>
      </c>
      <c r="E8">
        <v>2</v>
      </c>
      <c r="F8">
        <f>D8*E8</f>
        <v>2332</v>
      </c>
    </row>
    <row r="9" spans="1:6" x14ac:dyDescent="0.25">
      <c r="A9" t="s">
        <v>4</v>
      </c>
      <c r="B9">
        <v>820</v>
      </c>
    </row>
    <row r="10" spans="1:6" x14ac:dyDescent="0.25">
      <c r="A10" t="s">
        <v>5</v>
      </c>
      <c r="B10">
        <v>961</v>
      </c>
      <c r="D10">
        <f>B10-(B14+B15-B9)</f>
        <v>869</v>
      </c>
      <c r="E10">
        <v>5</v>
      </c>
      <c r="F10">
        <f>D10*E10</f>
        <v>4345</v>
      </c>
    </row>
    <row r="12" spans="1:6" x14ac:dyDescent="0.25">
      <c r="A12" s="1" t="s">
        <v>7</v>
      </c>
    </row>
    <row r="13" spans="1:6" x14ac:dyDescent="0.25">
      <c r="A13" s="3" t="s">
        <v>8</v>
      </c>
      <c r="B13" s="3" t="s">
        <v>11</v>
      </c>
    </row>
    <row r="14" spans="1:6" x14ac:dyDescent="0.25">
      <c r="A14" t="s">
        <v>9</v>
      </c>
      <c r="B14">
        <v>511</v>
      </c>
      <c r="D14">
        <f>B14</f>
        <v>511</v>
      </c>
      <c r="E14">
        <v>2</v>
      </c>
      <c r="F14">
        <f>D14*E14</f>
        <v>1022</v>
      </c>
    </row>
    <row r="15" spans="1:6" x14ac:dyDescent="0.25">
      <c r="A15" t="s">
        <v>10</v>
      </c>
      <c r="B15">
        <v>401</v>
      </c>
      <c r="D15">
        <f>B15</f>
        <v>401</v>
      </c>
      <c r="E15">
        <v>40</v>
      </c>
      <c r="F15">
        <f>D15*E15</f>
        <v>16040</v>
      </c>
    </row>
    <row r="16" spans="1:6" ht="18.75" x14ac:dyDescent="0.3">
      <c r="F16" s="4">
        <f>SUM(F6:F15)</f>
        <v>28356</v>
      </c>
    </row>
    <row r="17" spans="6:6" x14ac:dyDescent="0.25">
      <c r="F17">
        <v>31961</v>
      </c>
    </row>
    <row r="18" spans="6:6" x14ac:dyDescent="0.25">
      <c r="F18">
        <f>F17-F16</f>
        <v>3605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2015-11-23T20:22:36Z</dcterms:modified>
</cp:coreProperties>
</file>