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\Documents\QCF\Jun 2016\Module 2\exam\Exame to Delivery\"/>
    </mc:Choice>
  </mc:AlternateContent>
  <bookViews>
    <workbookView xWindow="0" yWindow="0" windowWidth="23040" windowHeight="8808"/>
  </bookViews>
  <sheets>
    <sheet name="Historic Data" sheetId="4" r:id="rId1"/>
    <sheet name="Q Plot" sheetId="5" r:id="rId2"/>
    <sheet name="Sheet1" sheetId="6" r:id="rId3"/>
  </sheets>
  <definedNames>
    <definedName name="RiskFactor">'Historic Data'!$E$6</definedName>
  </definedNames>
  <calcPr calcId="171027"/>
</workbook>
</file>

<file path=xl/calcChain.xml><?xml version="1.0" encoding="utf-8"?>
<calcChain xmlns="http://schemas.openxmlformats.org/spreadsheetml/2006/main">
  <c r="D24" i="4" l="1"/>
  <c r="D23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25" i="4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2" i="5"/>
  <c r="M4" i="5" l="1"/>
  <c r="M3" i="5"/>
  <c r="G759" i="5" s="1"/>
  <c r="M2" i="5"/>
  <c r="K4" i="5"/>
  <c r="K3" i="5"/>
  <c r="K2" i="5"/>
  <c r="C500" i="5" s="1"/>
  <c r="C30" i="5" l="1"/>
  <c r="H3" i="5"/>
  <c r="H7" i="5"/>
  <c r="H11" i="5"/>
  <c r="H15" i="5"/>
  <c r="H19" i="5"/>
  <c r="H23" i="5"/>
  <c r="H27" i="5"/>
  <c r="H31" i="5"/>
  <c r="H35" i="5"/>
  <c r="H39" i="5"/>
  <c r="H43" i="5"/>
  <c r="H47" i="5"/>
  <c r="H51" i="5"/>
  <c r="H55" i="5"/>
  <c r="H59" i="5"/>
  <c r="H63" i="5"/>
  <c r="H67" i="5"/>
  <c r="H71" i="5"/>
  <c r="H75" i="5"/>
  <c r="H79" i="5"/>
  <c r="H83" i="5"/>
  <c r="H87" i="5"/>
  <c r="H91" i="5"/>
  <c r="H95" i="5"/>
  <c r="H99" i="5"/>
  <c r="H103" i="5"/>
  <c r="H107" i="5"/>
  <c r="H111" i="5"/>
  <c r="H115" i="5"/>
  <c r="H119" i="5"/>
  <c r="H123" i="5"/>
  <c r="H127" i="5"/>
  <c r="H131" i="5"/>
  <c r="H135" i="5"/>
  <c r="H139" i="5"/>
  <c r="H143" i="5"/>
  <c r="H147" i="5"/>
  <c r="H151" i="5"/>
  <c r="H155" i="5"/>
  <c r="H159" i="5"/>
  <c r="H163" i="5"/>
  <c r="H167" i="5"/>
  <c r="H171" i="5"/>
  <c r="H175" i="5"/>
  <c r="H179" i="5"/>
  <c r="H183" i="5"/>
  <c r="H187" i="5"/>
  <c r="H191" i="5"/>
  <c r="H195" i="5"/>
  <c r="H199" i="5"/>
  <c r="H203" i="5"/>
  <c r="H207" i="5"/>
  <c r="H211" i="5"/>
  <c r="H215" i="5"/>
  <c r="H219" i="5"/>
  <c r="H223" i="5"/>
  <c r="H227" i="5"/>
  <c r="H231" i="5"/>
  <c r="H235" i="5"/>
  <c r="H239" i="5"/>
  <c r="H243" i="5"/>
  <c r="H247" i="5"/>
  <c r="H251" i="5"/>
  <c r="H255" i="5"/>
  <c r="H259" i="5"/>
  <c r="H263" i="5"/>
  <c r="H267" i="5"/>
  <c r="H271" i="5"/>
  <c r="H275" i="5"/>
  <c r="H279" i="5"/>
  <c r="H283" i="5"/>
  <c r="H287" i="5"/>
  <c r="H291" i="5"/>
  <c r="H295" i="5"/>
  <c r="H299" i="5"/>
  <c r="H303" i="5"/>
  <c r="H307" i="5"/>
  <c r="H311" i="5"/>
  <c r="H315" i="5"/>
  <c r="H319" i="5"/>
  <c r="H323" i="5"/>
  <c r="H327" i="5"/>
  <c r="H4" i="5"/>
  <c r="H8" i="5"/>
  <c r="H12" i="5"/>
  <c r="H16" i="5"/>
  <c r="H20" i="5"/>
  <c r="H24" i="5"/>
  <c r="H28" i="5"/>
  <c r="H32" i="5"/>
  <c r="H36" i="5"/>
  <c r="H40" i="5"/>
  <c r="H44" i="5"/>
  <c r="H48" i="5"/>
  <c r="H52" i="5"/>
  <c r="H56" i="5"/>
  <c r="H60" i="5"/>
  <c r="H64" i="5"/>
  <c r="H68" i="5"/>
  <c r="H72" i="5"/>
  <c r="H76" i="5"/>
  <c r="H80" i="5"/>
  <c r="H84" i="5"/>
  <c r="H88" i="5"/>
  <c r="H92" i="5"/>
  <c r="H96" i="5"/>
  <c r="H100" i="5"/>
  <c r="H104" i="5"/>
  <c r="H108" i="5"/>
  <c r="H112" i="5"/>
  <c r="H116" i="5"/>
  <c r="H120" i="5"/>
  <c r="H124" i="5"/>
  <c r="H128" i="5"/>
  <c r="H132" i="5"/>
  <c r="H136" i="5"/>
  <c r="H140" i="5"/>
  <c r="H144" i="5"/>
  <c r="H148" i="5"/>
  <c r="H152" i="5"/>
  <c r="H156" i="5"/>
  <c r="H160" i="5"/>
  <c r="H164" i="5"/>
  <c r="H168" i="5"/>
  <c r="H172" i="5"/>
  <c r="H176" i="5"/>
  <c r="H180" i="5"/>
  <c r="H184" i="5"/>
  <c r="H188" i="5"/>
  <c r="H192" i="5"/>
  <c r="H196" i="5"/>
  <c r="H200" i="5"/>
  <c r="H204" i="5"/>
  <c r="H208" i="5"/>
  <c r="H212" i="5"/>
  <c r="H216" i="5"/>
  <c r="H220" i="5"/>
  <c r="H224" i="5"/>
  <c r="H228" i="5"/>
  <c r="H232" i="5"/>
  <c r="H236" i="5"/>
  <c r="H240" i="5"/>
  <c r="H244" i="5"/>
  <c r="H248" i="5"/>
  <c r="H252" i="5"/>
  <c r="H256" i="5"/>
  <c r="H260" i="5"/>
  <c r="H264" i="5"/>
  <c r="H268" i="5"/>
  <c r="H272" i="5"/>
  <c r="H276" i="5"/>
  <c r="H280" i="5"/>
  <c r="H284" i="5"/>
  <c r="H288" i="5"/>
  <c r="H292" i="5"/>
  <c r="H296" i="5"/>
  <c r="H300" i="5"/>
  <c r="H304" i="5"/>
  <c r="H308" i="5"/>
  <c r="H312" i="5"/>
  <c r="H316" i="5"/>
  <c r="H320" i="5"/>
  <c r="H324" i="5"/>
  <c r="H328" i="5"/>
  <c r="H332" i="5"/>
  <c r="H336" i="5"/>
  <c r="H340" i="5"/>
  <c r="H5" i="5"/>
  <c r="H9" i="5"/>
  <c r="H13" i="5"/>
  <c r="H17" i="5"/>
  <c r="H21" i="5"/>
  <c r="H25" i="5"/>
  <c r="H29" i="5"/>
  <c r="H33" i="5"/>
  <c r="H37" i="5"/>
  <c r="H41" i="5"/>
  <c r="H45" i="5"/>
  <c r="H49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H105" i="5"/>
  <c r="H109" i="5"/>
  <c r="H113" i="5"/>
  <c r="H117" i="5"/>
  <c r="H121" i="5"/>
  <c r="H125" i="5"/>
  <c r="H129" i="5"/>
  <c r="H133" i="5"/>
  <c r="H137" i="5"/>
  <c r="H141" i="5"/>
  <c r="H145" i="5"/>
  <c r="H149" i="5"/>
  <c r="H153" i="5"/>
  <c r="H157" i="5"/>
  <c r="H161" i="5"/>
  <c r="H165" i="5"/>
  <c r="H169" i="5"/>
  <c r="H173" i="5"/>
  <c r="H177" i="5"/>
  <c r="H181" i="5"/>
  <c r="H185" i="5"/>
  <c r="H189" i="5"/>
  <c r="H193" i="5"/>
  <c r="H197" i="5"/>
  <c r="H201" i="5"/>
  <c r="H205" i="5"/>
  <c r="H209" i="5"/>
  <c r="H213" i="5"/>
  <c r="H217" i="5"/>
  <c r="H221" i="5"/>
  <c r="H225" i="5"/>
  <c r="H229" i="5"/>
  <c r="H233" i="5"/>
  <c r="H237" i="5"/>
  <c r="H241" i="5"/>
  <c r="H245" i="5"/>
  <c r="H249" i="5"/>
  <c r="H253" i="5"/>
  <c r="H257" i="5"/>
  <c r="H261" i="5"/>
  <c r="H265" i="5"/>
  <c r="H269" i="5"/>
  <c r="H273" i="5"/>
  <c r="H277" i="5"/>
  <c r="H281" i="5"/>
  <c r="H285" i="5"/>
  <c r="H289" i="5"/>
  <c r="H293" i="5"/>
  <c r="H297" i="5"/>
  <c r="H301" i="5"/>
  <c r="H305" i="5"/>
  <c r="H309" i="5"/>
  <c r="H313" i="5"/>
  <c r="H317" i="5"/>
  <c r="H321" i="5"/>
  <c r="H325" i="5"/>
  <c r="H329" i="5"/>
  <c r="H333" i="5"/>
  <c r="H337" i="5"/>
  <c r="H341" i="5"/>
  <c r="H6" i="5"/>
  <c r="H22" i="5"/>
  <c r="H38" i="5"/>
  <c r="H54" i="5"/>
  <c r="H70" i="5"/>
  <c r="H86" i="5"/>
  <c r="H102" i="5"/>
  <c r="H118" i="5"/>
  <c r="H134" i="5"/>
  <c r="H150" i="5"/>
  <c r="H166" i="5"/>
  <c r="H182" i="5"/>
  <c r="H198" i="5"/>
  <c r="H214" i="5"/>
  <c r="H230" i="5"/>
  <c r="H246" i="5"/>
  <c r="H262" i="5"/>
  <c r="H278" i="5"/>
  <c r="H294" i="5"/>
  <c r="H310" i="5"/>
  <c r="H326" i="5"/>
  <c r="H335" i="5"/>
  <c r="H343" i="5"/>
  <c r="H347" i="5"/>
  <c r="H351" i="5"/>
  <c r="H355" i="5"/>
  <c r="H359" i="5"/>
  <c r="H363" i="5"/>
  <c r="H367" i="5"/>
  <c r="H371" i="5"/>
  <c r="H375" i="5"/>
  <c r="H379" i="5"/>
  <c r="H383" i="5"/>
  <c r="H387" i="5"/>
  <c r="H391" i="5"/>
  <c r="H395" i="5"/>
  <c r="H399" i="5"/>
  <c r="H403" i="5"/>
  <c r="H407" i="5"/>
  <c r="H411" i="5"/>
  <c r="H415" i="5"/>
  <c r="H419" i="5"/>
  <c r="H423" i="5"/>
  <c r="H427" i="5"/>
  <c r="H431" i="5"/>
  <c r="H435" i="5"/>
  <c r="H439" i="5"/>
  <c r="H443" i="5"/>
  <c r="H447" i="5"/>
  <c r="H451" i="5"/>
  <c r="H455" i="5"/>
  <c r="H459" i="5"/>
  <c r="H463" i="5"/>
  <c r="H467" i="5"/>
  <c r="H471" i="5"/>
  <c r="H475" i="5"/>
  <c r="H479" i="5"/>
  <c r="H483" i="5"/>
  <c r="H487" i="5"/>
  <c r="H491" i="5"/>
  <c r="H495" i="5"/>
  <c r="H499" i="5"/>
  <c r="H503" i="5"/>
  <c r="H507" i="5"/>
  <c r="H511" i="5"/>
  <c r="H515" i="5"/>
  <c r="H519" i="5"/>
  <c r="H523" i="5"/>
  <c r="H527" i="5"/>
  <c r="H531" i="5"/>
  <c r="H535" i="5"/>
  <c r="H539" i="5"/>
  <c r="H543" i="5"/>
  <c r="H547" i="5"/>
  <c r="H551" i="5"/>
  <c r="H555" i="5"/>
  <c r="H559" i="5"/>
  <c r="H563" i="5"/>
  <c r="H567" i="5"/>
  <c r="H571" i="5"/>
  <c r="H575" i="5"/>
  <c r="H579" i="5"/>
  <c r="H583" i="5"/>
  <c r="H587" i="5"/>
  <c r="H591" i="5"/>
  <c r="H10" i="5"/>
  <c r="H26" i="5"/>
  <c r="H42" i="5"/>
  <c r="H58" i="5"/>
  <c r="H74" i="5"/>
  <c r="H90" i="5"/>
  <c r="H106" i="5"/>
  <c r="H122" i="5"/>
  <c r="H138" i="5"/>
  <c r="H154" i="5"/>
  <c r="H170" i="5"/>
  <c r="H186" i="5"/>
  <c r="H202" i="5"/>
  <c r="H218" i="5"/>
  <c r="H234" i="5"/>
  <c r="H250" i="5"/>
  <c r="H266" i="5"/>
  <c r="H282" i="5"/>
  <c r="H298" i="5"/>
  <c r="H314" i="5"/>
  <c r="H330" i="5"/>
  <c r="H338" i="5"/>
  <c r="H344" i="5"/>
  <c r="H348" i="5"/>
  <c r="H352" i="5"/>
  <c r="H356" i="5"/>
  <c r="H360" i="5"/>
  <c r="H364" i="5"/>
  <c r="H368" i="5"/>
  <c r="H372" i="5"/>
  <c r="H376" i="5"/>
  <c r="H380" i="5"/>
  <c r="H384" i="5"/>
  <c r="H388" i="5"/>
  <c r="H392" i="5"/>
  <c r="H396" i="5"/>
  <c r="H400" i="5"/>
  <c r="H404" i="5"/>
  <c r="H408" i="5"/>
  <c r="H412" i="5"/>
  <c r="H416" i="5"/>
  <c r="H420" i="5"/>
  <c r="H424" i="5"/>
  <c r="H428" i="5"/>
  <c r="H432" i="5"/>
  <c r="H436" i="5"/>
  <c r="H440" i="5"/>
  <c r="H444" i="5"/>
  <c r="H448" i="5"/>
  <c r="H452" i="5"/>
  <c r="H456" i="5"/>
  <c r="H460" i="5"/>
  <c r="H464" i="5"/>
  <c r="H468" i="5"/>
  <c r="H472" i="5"/>
  <c r="H476" i="5"/>
  <c r="H480" i="5"/>
  <c r="H484" i="5"/>
  <c r="H488" i="5"/>
  <c r="H492" i="5"/>
  <c r="H496" i="5"/>
  <c r="H500" i="5"/>
  <c r="H504" i="5"/>
  <c r="H508" i="5"/>
  <c r="H512" i="5"/>
  <c r="H516" i="5"/>
  <c r="H520" i="5"/>
  <c r="H524" i="5"/>
  <c r="H528" i="5"/>
  <c r="H532" i="5"/>
  <c r="H536" i="5"/>
  <c r="H540" i="5"/>
  <c r="H544" i="5"/>
  <c r="H548" i="5"/>
  <c r="H552" i="5"/>
  <c r="H556" i="5"/>
  <c r="H560" i="5"/>
  <c r="H564" i="5"/>
  <c r="H568" i="5"/>
  <c r="H572" i="5"/>
  <c r="H576" i="5"/>
  <c r="H580" i="5"/>
  <c r="H584" i="5"/>
  <c r="H588" i="5"/>
  <c r="H592" i="5"/>
  <c r="H596" i="5"/>
  <c r="H600" i="5"/>
  <c r="H604" i="5"/>
  <c r="H608" i="5"/>
  <c r="H612" i="5"/>
  <c r="H616" i="5"/>
  <c r="H14" i="5"/>
  <c r="H30" i="5"/>
  <c r="H46" i="5"/>
  <c r="H62" i="5"/>
  <c r="H78" i="5"/>
  <c r="H94" i="5"/>
  <c r="H110" i="5"/>
  <c r="H126" i="5"/>
  <c r="H142" i="5"/>
  <c r="H158" i="5"/>
  <c r="H174" i="5"/>
  <c r="H190" i="5"/>
  <c r="H206" i="5"/>
  <c r="H222" i="5"/>
  <c r="H238" i="5"/>
  <c r="H254" i="5"/>
  <c r="H270" i="5"/>
  <c r="H286" i="5"/>
  <c r="H302" i="5"/>
  <c r="H318" i="5"/>
  <c r="H331" i="5"/>
  <c r="H339" i="5"/>
  <c r="H345" i="5"/>
  <c r="H349" i="5"/>
  <c r="H353" i="5"/>
  <c r="H357" i="5"/>
  <c r="H361" i="5"/>
  <c r="H365" i="5"/>
  <c r="H369" i="5"/>
  <c r="H373" i="5"/>
  <c r="H377" i="5"/>
  <c r="H381" i="5"/>
  <c r="H385" i="5"/>
  <c r="H389" i="5"/>
  <c r="H393" i="5"/>
  <c r="H397" i="5"/>
  <c r="H401" i="5"/>
  <c r="H405" i="5"/>
  <c r="H409" i="5"/>
  <c r="H413" i="5"/>
  <c r="H417" i="5"/>
  <c r="H421" i="5"/>
  <c r="H425" i="5"/>
  <c r="H429" i="5"/>
  <c r="H433" i="5"/>
  <c r="H437" i="5"/>
  <c r="H441" i="5"/>
  <c r="H445" i="5"/>
  <c r="H449" i="5"/>
  <c r="H453" i="5"/>
  <c r="H457" i="5"/>
  <c r="H461" i="5"/>
  <c r="H465" i="5"/>
  <c r="H469" i="5"/>
  <c r="H473" i="5"/>
  <c r="H477" i="5"/>
  <c r="H481" i="5"/>
  <c r="H485" i="5"/>
  <c r="H489" i="5"/>
  <c r="H493" i="5"/>
  <c r="H497" i="5"/>
  <c r="H501" i="5"/>
  <c r="H505" i="5"/>
  <c r="H509" i="5"/>
  <c r="H513" i="5"/>
  <c r="H517" i="5"/>
  <c r="H521" i="5"/>
  <c r="H525" i="5"/>
  <c r="H529" i="5"/>
  <c r="H533" i="5"/>
  <c r="H537" i="5"/>
  <c r="H541" i="5"/>
  <c r="H545" i="5"/>
  <c r="H549" i="5"/>
  <c r="H553" i="5"/>
  <c r="H557" i="5"/>
  <c r="H561" i="5"/>
  <c r="H565" i="5"/>
  <c r="H569" i="5"/>
  <c r="H573" i="5"/>
  <c r="H577" i="5"/>
  <c r="H581" i="5"/>
  <c r="H585" i="5"/>
  <c r="H589" i="5"/>
  <c r="H593" i="5"/>
  <c r="H597" i="5"/>
  <c r="H601" i="5"/>
  <c r="H605" i="5"/>
  <c r="H609" i="5"/>
  <c r="H613" i="5"/>
  <c r="H18" i="5"/>
  <c r="H82" i="5"/>
  <c r="H146" i="5"/>
  <c r="H210" i="5"/>
  <c r="H274" i="5"/>
  <c r="H334" i="5"/>
  <c r="H354" i="5"/>
  <c r="H370" i="5"/>
  <c r="H386" i="5"/>
  <c r="H402" i="5"/>
  <c r="H418" i="5"/>
  <c r="H434" i="5"/>
  <c r="H450" i="5"/>
  <c r="H466" i="5"/>
  <c r="H482" i="5"/>
  <c r="H498" i="5"/>
  <c r="H514" i="5"/>
  <c r="H530" i="5"/>
  <c r="H546" i="5"/>
  <c r="H562" i="5"/>
  <c r="H578" i="5"/>
  <c r="H594" i="5"/>
  <c r="H602" i="5"/>
  <c r="H610" i="5"/>
  <c r="H617" i="5"/>
  <c r="H621" i="5"/>
  <c r="H625" i="5"/>
  <c r="H629" i="5"/>
  <c r="H633" i="5"/>
  <c r="H637" i="5"/>
  <c r="H641" i="5"/>
  <c r="H645" i="5"/>
  <c r="H649" i="5"/>
  <c r="H653" i="5"/>
  <c r="H657" i="5"/>
  <c r="H661" i="5"/>
  <c r="H665" i="5"/>
  <c r="H669" i="5"/>
  <c r="H673" i="5"/>
  <c r="H677" i="5"/>
  <c r="H681" i="5"/>
  <c r="H685" i="5"/>
  <c r="H689" i="5"/>
  <c r="H693" i="5"/>
  <c r="H697" i="5"/>
  <c r="H701" i="5"/>
  <c r="H705" i="5"/>
  <c r="H709" i="5"/>
  <c r="H713" i="5"/>
  <c r="H717" i="5"/>
  <c r="H721" i="5"/>
  <c r="H725" i="5"/>
  <c r="H729" i="5"/>
  <c r="H733" i="5"/>
  <c r="H737" i="5"/>
  <c r="H741" i="5"/>
  <c r="H745" i="5"/>
  <c r="H749" i="5"/>
  <c r="H753" i="5"/>
  <c r="H757" i="5"/>
  <c r="H761" i="5"/>
  <c r="H765" i="5"/>
  <c r="H769" i="5"/>
  <c r="H773" i="5"/>
  <c r="H777" i="5"/>
  <c r="H781" i="5"/>
  <c r="H785" i="5"/>
  <c r="H789" i="5"/>
  <c r="H793" i="5"/>
  <c r="H797" i="5"/>
  <c r="H801" i="5"/>
  <c r="H805" i="5"/>
  <c r="H809" i="5"/>
  <c r="H813" i="5"/>
  <c r="H817" i="5"/>
  <c r="H821" i="5"/>
  <c r="H825" i="5"/>
  <c r="H829" i="5"/>
  <c r="H833" i="5"/>
  <c r="H837" i="5"/>
  <c r="H841" i="5"/>
  <c r="H845" i="5"/>
  <c r="H849" i="5"/>
  <c r="H853" i="5"/>
  <c r="H857" i="5"/>
  <c r="H861" i="5"/>
  <c r="H865" i="5"/>
  <c r="H869" i="5"/>
  <c r="H873" i="5"/>
  <c r="H877" i="5"/>
  <c r="H881" i="5"/>
  <c r="H885" i="5"/>
  <c r="H889" i="5"/>
  <c r="H893" i="5"/>
  <c r="H897" i="5"/>
  <c r="H901" i="5"/>
  <c r="H905" i="5"/>
  <c r="H909" i="5"/>
  <c r="H913" i="5"/>
  <c r="H917" i="5"/>
  <c r="H921" i="5"/>
  <c r="H925" i="5"/>
  <c r="H929" i="5"/>
  <c r="H933" i="5"/>
  <c r="H937" i="5"/>
  <c r="H941" i="5"/>
  <c r="H945" i="5"/>
  <c r="H949" i="5"/>
  <c r="H953" i="5"/>
  <c r="H957" i="5"/>
  <c r="H961" i="5"/>
  <c r="H965" i="5"/>
  <c r="H969" i="5"/>
  <c r="H973" i="5"/>
  <c r="H977" i="5"/>
  <c r="H981" i="5"/>
  <c r="H985" i="5"/>
  <c r="H989" i="5"/>
  <c r="H993" i="5"/>
  <c r="H997" i="5"/>
  <c r="H34" i="5"/>
  <c r="H98" i="5"/>
  <c r="H162" i="5"/>
  <c r="H226" i="5"/>
  <c r="H290" i="5"/>
  <c r="H342" i="5"/>
  <c r="H358" i="5"/>
  <c r="H374" i="5"/>
  <c r="H390" i="5"/>
  <c r="H406" i="5"/>
  <c r="H422" i="5"/>
  <c r="H438" i="5"/>
  <c r="H454" i="5"/>
  <c r="H470" i="5"/>
  <c r="H486" i="5"/>
  <c r="H502" i="5"/>
  <c r="H518" i="5"/>
  <c r="H534" i="5"/>
  <c r="H550" i="5"/>
  <c r="H566" i="5"/>
  <c r="H582" i="5"/>
  <c r="H595" i="5"/>
  <c r="H603" i="5"/>
  <c r="H611" i="5"/>
  <c r="H618" i="5"/>
  <c r="H622" i="5"/>
  <c r="H626" i="5"/>
  <c r="H630" i="5"/>
  <c r="H634" i="5"/>
  <c r="H638" i="5"/>
  <c r="H642" i="5"/>
  <c r="H646" i="5"/>
  <c r="H650" i="5"/>
  <c r="H654" i="5"/>
  <c r="H658" i="5"/>
  <c r="H662" i="5"/>
  <c r="H666" i="5"/>
  <c r="H670" i="5"/>
  <c r="H674" i="5"/>
  <c r="H678" i="5"/>
  <c r="H682" i="5"/>
  <c r="H686" i="5"/>
  <c r="H690" i="5"/>
  <c r="H694" i="5"/>
  <c r="H698" i="5"/>
  <c r="H702" i="5"/>
  <c r="H706" i="5"/>
  <c r="H710" i="5"/>
  <c r="H714" i="5"/>
  <c r="H718" i="5"/>
  <c r="H722" i="5"/>
  <c r="H726" i="5"/>
  <c r="H730" i="5"/>
  <c r="H734" i="5"/>
  <c r="H738" i="5"/>
  <c r="H742" i="5"/>
  <c r="H746" i="5"/>
  <c r="H750" i="5"/>
  <c r="H754" i="5"/>
  <c r="H758" i="5"/>
  <c r="H762" i="5"/>
  <c r="H766" i="5"/>
  <c r="H770" i="5"/>
  <c r="H774" i="5"/>
  <c r="H778" i="5"/>
  <c r="H782" i="5"/>
  <c r="H786" i="5"/>
  <c r="H790" i="5"/>
  <c r="H794" i="5"/>
  <c r="H798" i="5"/>
  <c r="H802" i="5"/>
  <c r="H806" i="5"/>
  <c r="H810" i="5"/>
  <c r="H814" i="5"/>
  <c r="H818" i="5"/>
  <c r="H822" i="5"/>
  <c r="H826" i="5"/>
  <c r="H830" i="5"/>
  <c r="H834" i="5"/>
  <c r="H838" i="5"/>
  <c r="H842" i="5"/>
  <c r="H846" i="5"/>
  <c r="H850" i="5"/>
  <c r="H854" i="5"/>
  <c r="H858" i="5"/>
  <c r="H862" i="5"/>
  <c r="H866" i="5"/>
  <c r="H870" i="5"/>
  <c r="H874" i="5"/>
  <c r="H878" i="5"/>
  <c r="H882" i="5"/>
  <c r="H886" i="5"/>
  <c r="H890" i="5"/>
  <c r="H894" i="5"/>
  <c r="H898" i="5"/>
  <c r="H902" i="5"/>
  <c r="H906" i="5"/>
  <c r="H910" i="5"/>
  <c r="H914" i="5"/>
  <c r="H918" i="5"/>
  <c r="H922" i="5"/>
  <c r="H926" i="5"/>
  <c r="H930" i="5"/>
  <c r="H934" i="5"/>
  <c r="H938" i="5"/>
  <c r="H942" i="5"/>
  <c r="H946" i="5"/>
  <c r="H950" i="5"/>
  <c r="H954" i="5"/>
  <c r="H958" i="5"/>
  <c r="H962" i="5"/>
  <c r="H966" i="5"/>
  <c r="H970" i="5"/>
  <c r="H974" i="5"/>
  <c r="H978" i="5"/>
  <c r="H982" i="5"/>
  <c r="H986" i="5"/>
  <c r="H990" i="5"/>
  <c r="H994" i="5"/>
  <c r="H998" i="5"/>
  <c r="H50" i="5"/>
  <c r="H114" i="5"/>
  <c r="H178" i="5"/>
  <c r="H242" i="5"/>
  <c r="H306" i="5"/>
  <c r="H346" i="5"/>
  <c r="H362" i="5"/>
  <c r="H378" i="5"/>
  <c r="H394" i="5"/>
  <c r="H410" i="5"/>
  <c r="H426" i="5"/>
  <c r="H442" i="5"/>
  <c r="H458" i="5"/>
  <c r="H474" i="5"/>
  <c r="H490" i="5"/>
  <c r="H506" i="5"/>
  <c r="H522" i="5"/>
  <c r="H538" i="5"/>
  <c r="H554" i="5"/>
  <c r="H570" i="5"/>
  <c r="H586" i="5"/>
  <c r="H598" i="5"/>
  <c r="H606" i="5"/>
  <c r="H614" i="5"/>
  <c r="H619" i="5"/>
  <c r="H623" i="5"/>
  <c r="H627" i="5"/>
  <c r="H631" i="5"/>
  <c r="H635" i="5"/>
  <c r="H639" i="5"/>
  <c r="H643" i="5"/>
  <c r="H647" i="5"/>
  <c r="H651" i="5"/>
  <c r="H655" i="5"/>
  <c r="H659" i="5"/>
  <c r="H663" i="5"/>
  <c r="H667" i="5"/>
  <c r="H671" i="5"/>
  <c r="H675" i="5"/>
  <c r="H679" i="5"/>
  <c r="H683" i="5"/>
  <c r="H687" i="5"/>
  <c r="H691" i="5"/>
  <c r="H695" i="5"/>
  <c r="H699" i="5"/>
  <c r="H703" i="5"/>
  <c r="H707" i="5"/>
  <c r="H711" i="5"/>
  <c r="H715" i="5"/>
  <c r="H719" i="5"/>
  <c r="H723" i="5"/>
  <c r="H727" i="5"/>
  <c r="H731" i="5"/>
  <c r="H735" i="5"/>
  <c r="H739" i="5"/>
  <c r="H743" i="5"/>
  <c r="H747" i="5"/>
  <c r="H751" i="5"/>
  <c r="H755" i="5"/>
  <c r="H759" i="5"/>
  <c r="H763" i="5"/>
  <c r="H767" i="5"/>
  <c r="H771" i="5"/>
  <c r="H775" i="5"/>
  <c r="H779" i="5"/>
  <c r="H783" i="5"/>
  <c r="H787" i="5"/>
  <c r="H791" i="5"/>
  <c r="H795" i="5"/>
  <c r="H799" i="5"/>
  <c r="H803" i="5"/>
  <c r="H807" i="5"/>
  <c r="H811" i="5"/>
  <c r="H815" i="5"/>
  <c r="H819" i="5"/>
  <c r="H823" i="5"/>
  <c r="H827" i="5"/>
  <c r="H831" i="5"/>
  <c r="H835" i="5"/>
  <c r="H839" i="5"/>
  <c r="H843" i="5"/>
  <c r="H847" i="5"/>
  <c r="H851" i="5"/>
  <c r="H855" i="5"/>
  <c r="H859" i="5"/>
  <c r="H863" i="5"/>
  <c r="H867" i="5"/>
  <c r="H871" i="5"/>
  <c r="H875" i="5"/>
  <c r="H879" i="5"/>
  <c r="H883" i="5"/>
  <c r="H887" i="5"/>
  <c r="H891" i="5"/>
  <c r="H895" i="5"/>
  <c r="H899" i="5"/>
  <c r="H903" i="5"/>
  <c r="H907" i="5"/>
  <c r="H911" i="5"/>
  <c r="H915" i="5"/>
  <c r="H919" i="5"/>
  <c r="H923" i="5"/>
  <c r="H927" i="5"/>
  <c r="H931" i="5"/>
  <c r="H935" i="5"/>
  <c r="H939" i="5"/>
  <c r="H943" i="5"/>
  <c r="H947" i="5"/>
  <c r="H951" i="5"/>
  <c r="H955" i="5"/>
  <c r="H959" i="5"/>
  <c r="H963" i="5"/>
  <c r="H967" i="5"/>
  <c r="H971" i="5"/>
  <c r="H975" i="5"/>
  <c r="H979" i="5"/>
  <c r="H983" i="5"/>
  <c r="H987" i="5"/>
  <c r="H991" i="5"/>
  <c r="H995" i="5"/>
  <c r="H999" i="5"/>
  <c r="H66" i="5"/>
  <c r="H322" i="5"/>
  <c r="H398" i="5"/>
  <c r="H462" i="5"/>
  <c r="H526" i="5"/>
  <c r="H590" i="5"/>
  <c r="H620" i="5"/>
  <c r="H636" i="5"/>
  <c r="H652" i="5"/>
  <c r="H668" i="5"/>
  <c r="H684" i="5"/>
  <c r="H700" i="5"/>
  <c r="H716" i="5"/>
  <c r="H732" i="5"/>
  <c r="H748" i="5"/>
  <c r="H764" i="5"/>
  <c r="H780" i="5"/>
  <c r="H796" i="5"/>
  <c r="H812" i="5"/>
  <c r="H828" i="5"/>
  <c r="H844" i="5"/>
  <c r="H860" i="5"/>
  <c r="H876" i="5"/>
  <c r="H892" i="5"/>
  <c r="H908" i="5"/>
  <c r="H924" i="5"/>
  <c r="H940" i="5"/>
  <c r="H956" i="5"/>
  <c r="H972" i="5"/>
  <c r="H988" i="5"/>
  <c r="H130" i="5"/>
  <c r="H350" i="5"/>
  <c r="H414" i="5"/>
  <c r="H478" i="5"/>
  <c r="H542" i="5"/>
  <c r="H599" i="5"/>
  <c r="H624" i="5"/>
  <c r="H640" i="5"/>
  <c r="H656" i="5"/>
  <c r="H672" i="5"/>
  <c r="H688" i="5"/>
  <c r="H704" i="5"/>
  <c r="H720" i="5"/>
  <c r="H736" i="5"/>
  <c r="H752" i="5"/>
  <c r="H768" i="5"/>
  <c r="H784" i="5"/>
  <c r="H800" i="5"/>
  <c r="H816" i="5"/>
  <c r="H832" i="5"/>
  <c r="H848" i="5"/>
  <c r="H864" i="5"/>
  <c r="H880" i="5"/>
  <c r="H896" i="5"/>
  <c r="H912" i="5"/>
  <c r="H928" i="5"/>
  <c r="H944" i="5"/>
  <c r="H960" i="5"/>
  <c r="H976" i="5"/>
  <c r="H992" i="5"/>
  <c r="H194" i="5"/>
  <c r="H366" i="5"/>
  <c r="H430" i="5"/>
  <c r="H494" i="5"/>
  <c r="H558" i="5"/>
  <c r="H607" i="5"/>
  <c r="H628" i="5"/>
  <c r="H644" i="5"/>
  <c r="H660" i="5"/>
  <c r="H676" i="5"/>
  <c r="H692" i="5"/>
  <c r="H708" i="5"/>
  <c r="H724" i="5"/>
  <c r="H740" i="5"/>
  <c r="H756" i="5"/>
  <c r="H772" i="5"/>
  <c r="H788" i="5"/>
  <c r="H804" i="5"/>
  <c r="H820" i="5"/>
  <c r="H836" i="5"/>
  <c r="H852" i="5"/>
  <c r="H868" i="5"/>
  <c r="H884" i="5"/>
  <c r="H900" i="5"/>
  <c r="H916" i="5"/>
  <c r="H932" i="5"/>
  <c r="H948" i="5"/>
  <c r="H964" i="5"/>
  <c r="H980" i="5"/>
  <c r="H996" i="5"/>
  <c r="H258" i="5"/>
  <c r="H574" i="5"/>
  <c r="H664" i="5"/>
  <c r="H728" i="5"/>
  <c r="H792" i="5"/>
  <c r="H856" i="5"/>
  <c r="H920" i="5"/>
  <c r="H984" i="5"/>
  <c r="H968" i="5"/>
  <c r="H382" i="5"/>
  <c r="H615" i="5"/>
  <c r="H680" i="5"/>
  <c r="H744" i="5"/>
  <c r="H808" i="5"/>
  <c r="H872" i="5"/>
  <c r="H936" i="5"/>
  <c r="H2" i="5"/>
  <c r="H510" i="5"/>
  <c r="H776" i="5"/>
  <c r="H904" i="5"/>
  <c r="H446" i="5"/>
  <c r="H632" i="5"/>
  <c r="H696" i="5"/>
  <c r="H760" i="5"/>
  <c r="H824" i="5"/>
  <c r="H888" i="5"/>
  <c r="H952" i="5"/>
  <c r="H648" i="5"/>
  <c r="H712" i="5"/>
  <c r="H840" i="5"/>
  <c r="D3" i="5"/>
  <c r="D7" i="5"/>
  <c r="D11" i="5"/>
  <c r="D15" i="5"/>
  <c r="D19" i="5"/>
  <c r="D23" i="5"/>
  <c r="D27" i="5"/>
  <c r="D31" i="5"/>
  <c r="D35" i="5"/>
  <c r="D39" i="5"/>
  <c r="D43" i="5"/>
  <c r="D47" i="5"/>
  <c r="D51" i="5"/>
  <c r="D55" i="5"/>
  <c r="D59" i="5"/>
  <c r="D63" i="5"/>
  <c r="D67" i="5"/>
  <c r="D71" i="5"/>
  <c r="D75" i="5"/>
  <c r="D79" i="5"/>
  <c r="D83" i="5"/>
  <c r="D87" i="5"/>
  <c r="D91" i="5"/>
  <c r="D95" i="5"/>
  <c r="D99" i="5"/>
  <c r="D103" i="5"/>
  <c r="D107" i="5"/>
  <c r="D111" i="5"/>
  <c r="D115" i="5"/>
  <c r="D119" i="5"/>
  <c r="D123" i="5"/>
  <c r="D127" i="5"/>
  <c r="D131" i="5"/>
  <c r="D135" i="5"/>
  <c r="D139" i="5"/>
  <c r="D143" i="5"/>
  <c r="D147" i="5"/>
  <c r="D151" i="5"/>
  <c r="D155" i="5"/>
  <c r="D159" i="5"/>
  <c r="D163" i="5"/>
  <c r="D167" i="5"/>
  <c r="D171" i="5"/>
  <c r="D175" i="5"/>
  <c r="D179" i="5"/>
  <c r="D183" i="5"/>
  <c r="D187" i="5"/>
  <c r="D191" i="5"/>
  <c r="D195" i="5"/>
  <c r="D199" i="5"/>
  <c r="D4" i="5"/>
  <c r="D8" i="5"/>
  <c r="D12" i="5"/>
  <c r="D16" i="5"/>
  <c r="D20" i="5"/>
  <c r="D24" i="5"/>
  <c r="D28" i="5"/>
  <c r="D32" i="5"/>
  <c r="D36" i="5"/>
  <c r="D40" i="5"/>
  <c r="D44" i="5"/>
  <c r="D48" i="5"/>
  <c r="D52" i="5"/>
  <c r="D56" i="5"/>
  <c r="D60" i="5"/>
  <c r="D64" i="5"/>
  <c r="D68" i="5"/>
  <c r="D72" i="5"/>
  <c r="D76" i="5"/>
  <c r="D80" i="5"/>
  <c r="D84" i="5"/>
  <c r="D88" i="5"/>
  <c r="D92" i="5"/>
  <c r="D96" i="5"/>
  <c r="D100" i="5"/>
  <c r="D104" i="5"/>
  <c r="D108" i="5"/>
  <c r="D112" i="5"/>
  <c r="D116" i="5"/>
  <c r="D120" i="5"/>
  <c r="D124" i="5"/>
  <c r="D128" i="5"/>
  <c r="D132" i="5"/>
  <c r="D136" i="5"/>
  <c r="D140" i="5"/>
  <c r="D144" i="5"/>
  <c r="D148" i="5"/>
  <c r="D152" i="5"/>
  <c r="D156" i="5"/>
  <c r="D160" i="5"/>
  <c r="D164" i="5"/>
  <c r="D168" i="5"/>
  <c r="D172" i="5"/>
  <c r="D176" i="5"/>
  <c r="D180" i="5"/>
  <c r="D184" i="5"/>
  <c r="D188" i="5"/>
  <c r="D192" i="5"/>
  <c r="D196" i="5"/>
  <c r="D200" i="5"/>
  <c r="D5" i="5"/>
  <c r="D9" i="5"/>
  <c r="D13" i="5"/>
  <c r="D17" i="5"/>
  <c r="D21" i="5"/>
  <c r="D25" i="5"/>
  <c r="D29" i="5"/>
  <c r="D33" i="5"/>
  <c r="D37" i="5"/>
  <c r="D41" i="5"/>
  <c r="D45" i="5"/>
  <c r="D49" i="5"/>
  <c r="D53" i="5"/>
  <c r="D57" i="5"/>
  <c r="D61" i="5"/>
  <c r="D65" i="5"/>
  <c r="D69" i="5"/>
  <c r="D73" i="5"/>
  <c r="D77" i="5"/>
  <c r="D81" i="5"/>
  <c r="D85" i="5"/>
  <c r="D89" i="5"/>
  <c r="D93" i="5"/>
  <c r="D97" i="5"/>
  <c r="D101" i="5"/>
  <c r="D105" i="5"/>
  <c r="D109" i="5"/>
  <c r="D113" i="5"/>
  <c r="D117" i="5"/>
  <c r="D121" i="5"/>
  <c r="D125" i="5"/>
  <c r="D129" i="5"/>
  <c r="D133" i="5"/>
  <c r="D137" i="5"/>
  <c r="D141" i="5"/>
  <c r="D145" i="5"/>
  <c r="D149" i="5"/>
  <c r="D153" i="5"/>
  <c r="D157" i="5"/>
  <c r="D161" i="5"/>
  <c r="D165" i="5"/>
  <c r="D169" i="5"/>
  <c r="D173" i="5"/>
  <c r="D177" i="5"/>
  <c r="D181" i="5"/>
  <c r="D185" i="5"/>
  <c r="D189" i="5"/>
  <c r="D193" i="5"/>
  <c r="D197" i="5"/>
  <c r="D201" i="5"/>
  <c r="D6" i="5"/>
  <c r="D22" i="5"/>
  <c r="D38" i="5"/>
  <c r="D54" i="5"/>
  <c r="D70" i="5"/>
  <c r="D86" i="5"/>
  <c r="D102" i="5"/>
  <c r="D118" i="5"/>
  <c r="D134" i="5"/>
  <c r="D150" i="5"/>
  <c r="D166" i="5"/>
  <c r="D182" i="5"/>
  <c r="D198" i="5"/>
  <c r="D205" i="5"/>
  <c r="D209" i="5"/>
  <c r="D213" i="5"/>
  <c r="D217" i="5"/>
  <c r="D221" i="5"/>
  <c r="D225" i="5"/>
  <c r="D229" i="5"/>
  <c r="D233" i="5"/>
  <c r="D237" i="5"/>
  <c r="D241" i="5"/>
  <c r="D245" i="5"/>
  <c r="D249" i="5"/>
  <c r="D253" i="5"/>
  <c r="D257" i="5"/>
  <c r="D261" i="5"/>
  <c r="D265" i="5"/>
  <c r="D269" i="5"/>
  <c r="D273" i="5"/>
  <c r="D277" i="5"/>
  <c r="D281" i="5"/>
  <c r="D285" i="5"/>
  <c r="D289" i="5"/>
  <c r="D293" i="5"/>
  <c r="D297" i="5"/>
  <c r="D301" i="5"/>
  <c r="D305" i="5"/>
  <c r="D309" i="5"/>
  <c r="D313" i="5"/>
  <c r="D317" i="5"/>
  <c r="D321" i="5"/>
  <c r="D325" i="5"/>
  <c r="D329" i="5"/>
  <c r="D333" i="5"/>
  <c r="D337" i="5"/>
  <c r="D341" i="5"/>
  <c r="D345" i="5"/>
  <c r="D349" i="5"/>
  <c r="D353" i="5"/>
  <c r="D357" i="5"/>
  <c r="D361" i="5"/>
  <c r="D365" i="5"/>
  <c r="D369" i="5"/>
  <c r="D373" i="5"/>
  <c r="D377" i="5"/>
  <c r="D381" i="5"/>
  <c r="D385" i="5"/>
  <c r="D389" i="5"/>
  <c r="D393" i="5"/>
  <c r="D397" i="5"/>
  <c r="D401" i="5"/>
  <c r="D405" i="5"/>
  <c r="D409" i="5"/>
  <c r="D413" i="5"/>
  <c r="D417" i="5"/>
  <c r="D421" i="5"/>
  <c r="D425" i="5"/>
  <c r="D429" i="5"/>
  <c r="D433" i="5"/>
  <c r="D437" i="5"/>
  <c r="D441" i="5"/>
  <c r="D445" i="5"/>
  <c r="D449" i="5"/>
  <c r="D453" i="5"/>
  <c r="D457" i="5"/>
  <c r="D461" i="5"/>
  <c r="D465" i="5"/>
  <c r="D469" i="5"/>
  <c r="D473" i="5"/>
  <c r="D477" i="5"/>
  <c r="D481" i="5"/>
  <c r="D485" i="5"/>
  <c r="D489" i="5"/>
  <c r="D493" i="5"/>
  <c r="D497" i="5"/>
  <c r="D501" i="5"/>
  <c r="D505" i="5"/>
  <c r="D509" i="5"/>
  <c r="D513" i="5"/>
  <c r="D517" i="5"/>
  <c r="D521" i="5"/>
  <c r="D525" i="5"/>
  <c r="D529" i="5"/>
  <c r="D533" i="5"/>
  <c r="D537" i="5"/>
  <c r="D541" i="5"/>
  <c r="D545" i="5"/>
  <c r="D549" i="5"/>
  <c r="D553" i="5"/>
  <c r="D557" i="5"/>
  <c r="D561" i="5"/>
  <c r="D565" i="5"/>
  <c r="D569" i="5"/>
  <c r="D573" i="5"/>
  <c r="D577" i="5"/>
  <c r="D581" i="5"/>
  <c r="D585" i="5"/>
  <c r="D589" i="5"/>
  <c r="D593" i="5"/>
  <c r="D597" i="5"/>
  <c r="D601" i="5"/>
  <c r="D605" i="5"/>
  <c r="D609" i="5"/>
  <c r="D613" i="5"/>
  <c r="D617" i="5"/>
  <c r="D621" i="5"/>
  <c r="D625" i="5"/>
  <c r="D629" i="5"/>
  <c r="D633" i="5"/>
  <c r="D637" i="5"/>
  <c r="D641" i="5"/>
  <c r="D645" i="5"/>
  <c r="D649" i="5"/>
  <c r="D653" i="5"/>
  <c r="D657" i="5"/>
  <c r="D661" i="5"/>
  <c r="D665" i="5"/>
  <c r="D669" i="5"/>
  <c r="D673" i="5"/>
  <c r="D677" i="5"/>
  <c r="D10" i="5"/>
  <c r="D26" i="5"/>
  <c r="D42" i="5"/>
  <c r="D58" i="5"/>
  <c r="D74" i="5"/>
  <c r="D90" i="5"/>
  <c r="D106" i="5"/>
  <c r="D122" i="5"/>
  <c r="D138" i="5"/>
  <c r="D154" i="5"/>
  <c r="D170" i="5"/>
  <c r="D186" i="5"/>
  <c r="D202" i="5"/>
  <c r="D206" i="5"/>
  <c r="D210" i="5"/>
  <c r="D214" i="5"/>
  <c r="D218" i="5"/>
  <c r="D222" i="5"/>
  <c r="D226" i="5"/>
  <c r="D230" i="5"/>
  <c r="D234" i="5"/>
  <c r="D238" i="5"/>
  <c r="D242" i="5"/>
  <c r="D246" i="5"/>
  <c r="D250" i="5"/>
  <c r="D254" i="5"/>
  <c r="D258" i="5"/>
  <c r="D262" i="5"/>
  <c r="D266" i="5"/>
  <c r="D270" i="5"/>
  <c r="D274" i="5"/>
  <c r="D278" i="5"/>
  <c r="D282" i="5"/>
  <c r="D286" i="5"/>
  <c r="D290" i="5"/>
  <c r="D294" i="5"/>
  <c r="D298" i="5"/>
  <c r="D302" i="5"/>
  <c r="D306" i="5"/>
  <c r="D310" i="5"/>
  <c r="D314" i="5"/>
  <c r="D318" i="5"/>
  <c r="D322" i="5"/>
  <c r="D326" i="5"/>
  <c r="D330" i="5"/>
  <c r="D334" i="5"/>
  <c r="D338" i="5"/>
  <c r="D342" i="5"/>
  <c r="D346" i="5"/>
  <c r="D350" i="5"/>
  <c r="D354" i="5"/>
  <c r="D358" i="5"/>
  <c r="D362" i="5"/>
  <c r="D366" i="5"/>
  <c r="D370" i="5"/>
  <c r="D374" i="5"/>
  <c r="D378" i="5"/>
  <c r="D382" i="5"/>
  <c r="D386" i="5"/>
  <c r="D390" i="5"/>
  <c r="D394" i="5"/>
  <c r="D398" i="5"/>
  <c r="D402" i="5"/>
  <c r="D406" i="5"/>
  <c r="D410" i="5"/>
  <c r="D414" i="5"/>
  <c r="D418" i="5"/>
  <c r="D422" i="5"/>
  <c r="D426" i="5"/>
  <c r="D430" i="5"/>
  <c r="D434" i="5"/>
  <c r="D438" i="5"/>
  <c r="D442" i="5"/>
  <c r="D446" i="5"/>
  <c r="D450" i="5"/>
  <c r="D454" i="5"/>
  <c r="D458" i="5"/>
  <c r="D462" i="5"/>
  <c r="D466" i="5"/>
  <c r="D470" i="5"/>
  <c r="D474" i="5"/>
  <c r="D478" i="5"/>
  <c r="D482" i="5"/>
  <c r="D486" i="5"/>
  <c r="D490" i="5"/>
  <c r="D494" i="5"/>
  <c r="D498" i="5"/>
  <c r="D502" i="5"/>
  <c r="D506" i="5"/>
  <c r="D510" i="5"/>
  <c r="D514" i="5"/>
  <c r="D518" i="5"/>
  <c r="D522" i="5"/>
  <c r="D526" i="5"/>
  <c r="D530" i="5"/>
  <c r="D534" i="5"/>
  <c r="D538" i="5"/>
  <c r="D542" i="5"/>
  <c r="D546" i="5"/>
  <c r="D550" i="5"/>
  <c r="D554" i="5"/>
  <c r="D558" i="5"/>
  <c r="D562" i="5"/>
  <c r="D566" i="5"/>
  <c r="D570" i="5"/>
  <c r="D574" i="5"/>
  <c r="D578" i="5"/>
  <c r="D582" i="5"/>
  <c r="D586" i="5"/>
  <c r="D590" i="5"/>
  <c r="D594" i="5"/>
  <c r="D598" i="5"/>
  <c r="D602" i="5"/>
  <c r="D606" i="5"/>
  <c r="D610" i="5"/>
  <c r="D614" i="5"/>
  <c r="D618" i="5"/>
  <c r="D622" i="5"/>
  <c r="D626" i="5"/>
  <c r="D630" i="5"/>
  <c r="D634" i="5"/>
  <c r="D638" i="5"/>
  <c r="D642" i="5"/>
  <c r="D646" i="5"/>
  <c r="D650" i="5"/>
  <c r="D654" i="5"/>
  <c r="D658" i="5"/>
  <c r="D662" i="5"/>
  <c r="D666" i="5"/>
  <c r="D670" i="5"/>
  <c r="D674" i="5"/>
  <c r="D678" i="5"/>
  <c r="D682" i="5"/>
  <c r="D686" i="5"/>
  <c r="D690" i="5"/>
  <c r="D694" i="5"/>
  <c r="D698" i="5"/>
  <c r="D702" i="5"/>
  <c r="D706" i="5"/>
  <c r="D710" i="5"/>
  <c r="D14" i="5"/>
  <c r="D30" i="5"/>
  <c r="D46" i="5"/>
  <c r="D62" i="5"/>
  <c r="D78" i="5"/>
  <c r="D94" i="5"/>
  <c r="D110" i="5"/>
  <c r="D126" i="5"/>
  <c r="D142" i="5"/>
  <c r="D158" i="5"/>
  <c r="D174" i="5"/>
  <c r="D190" i="5"/>
  <c r="D203" i="5"/>
  <c r="D207" i="5"/>
  <c r="D211" i="5"/>
  <c r="D215" i="5"/>
  <c r="D219" i="5"/>
  <c r="D223" i="5"/>
  <c r="D227" i="5"/>
  <c r="D231" i="5"/>
  <c r="D235" i="5"/>
  <c r="D239" i="5"/>
  <c r="D243" i="5"/>
  <c r="D247" i="5"/>
  <c r="D251" i="5"/>
  <c r="D255" i="5"/>
  <c r="D259" i="5"/>
  <c r="D263" i="5"/>
  <c r="D267" i="5"/>
  <c r="D271" i="5"/>
  <c r="D275" i="5"/>
  <c r="D279" i="5"/>
  <c r="D283" i="5"/>
  <c r="D287" i="5"/>
  <c r="D291" i="5"/>
  <c r="D295" i="5"/>
  <c r="D299" i="5"/>
  <c r="D303" i="5"/>
  <c r="D307" i="5"/>
  <c r="D311" i="5"/>
  <c r="D315" i="5"/>
  <c r="D319" i="5"/>
  <c r="D323" i="5"/>
  <c r="D327" i="5"/>
  <c r="D331" i="5"/>
  <c r="D335" i="5"/>
  <c r="D339" i="5"/>
  <c r="D343" i="5"/>
  <c r="D347" i="5"/>
  <c r="D351" i="5"/>
  <c r="D355" i="5"/>
  <c r="D359" i="5"/>
  <c r="D363" i="5"/>
  <c r="D367" i="5"/>
  <c r="D371" i="5"/>
  <c r="D375" i="5"/>
  <c r="D379" i="5"/>
  <c r="D383" i="5"/>
  <c r="D387" i="5"/>
  <c r="D391" i="5"/>
  <c r="D395" i="5"/>
  <c r="D399" i="5"/>
  <c r="D403" i="5"/>
  <c r="D407" i="5"/>
  <c r="D411" i="5"/>
  <c r="D415" i="5"/>
  <c r="D419" i="5"/>
  <c r="D423" i="5"/>
  <c r="D427" i="5"/>
  <c r="D431" i="5"/>
  <c r="D435" i="5"/>
  <c r="D439" i="5"/>
  <c r="D443" i="5"/>
  <c r="D447" i="5"/>
  <c r="D451" i="5"/>
  <c r="D455" i="5"/>
  <c r="D459" i="5"/>
  <c r="D463" i="5"/>
  <c r="D467" i="5"/>
  <c r="D471" i="5"/>
  <c r="D475" i="5"/>
  <c r="D479" i="5"/>
  <c r="D483" i="5"/>
  <c r="D487" i="5"/>
  <c r="D491" i="5"/>
  <c r="D495" i="5"/>
  <c r="D499" i="5"/>
  <c r="D503" i="5"/>
  <c r="D507" i="5"/>
  <c r="D511" i="5"/>
  <c r="D515" i="5"/>
  <c r="D519" i="5"/>
  <c r="D523" i="5"/>
  <c r="D527" i="5"/>
  <c r="D531" i="5"/>
  <c r="D535" i="5"/>
  <c r="D539" i="5"/>
  <c r="D543" i="5"/>
  <c r="D547" i="5"/>
  <c r="D551" i="5"/>
  <c r="D555" i="5"/>
  <c r="D559" i="5"/>
  <c r="D563" i="5"/>
  <c r="D567" i="5"/>
  <c r="D571" i="5"/>
  <c r="D575" i="5"/>
  <c r="D579" i="5"/>
  <c r="D583" i="5"/>
  <c r="D587" i="5"/>
  <c r="D591" i="5"/>
  <c r="D595" i="5"/>
  <c r="D599" i="5"/>
  <c r="D603" i="5"/>
  <c r="D607" i="5"/>
  <c r="D611" i="5"/>
  <c r="D615" i="5"/>
  <c r="D619" i="5"/>
  <c r="D623" i="5"/>
  <c r="D627" i="5"/>
  <c r="D631" i="5"/>
  <c r="D635" i="5"/>
  <c r="D639" i="5"/>
  <c r="D643" i="5"/>
  <c r="D647" i="5"/>
  <c r="D651" i="5"/>
  <c r="D655" i="5"/>
  <c r="D659" i="5"/>
  <c r="D663" i="5"/>
  <c r="D667" i="5"/>
  <c r="D671" i="5"/>
  <c r="D675" i="5"/>
  <c r="D679" i="5"/>
  <c r="D683" i="5"/>
  <c r="D687" i="5"/>
  <c r="D691" i="5"/>
  <c r="D695" i="5"/>
  <c r="D699" i="5"/>
  <c r="D703" i="5"/>
  <c r="D707" i="5"/>
  <c r="D711" i="5"/>
  <c r="D50" i="5"/>
  <c r="D114" i="5"/>
  <c r="D178" i="5"/>
  <c r="D212" i="5"/>
  <c r="D228" i="5"/>
  <c r="D244" i="5"/>
  <c r="D260" i="5"/>
  <c r="D276" i="5"/>
  <c r="D292" i="5"/>
  <c r="D308" i="5"/>
  <c r="D324" i="5"/>
  <c r="D340" i="5"/>
  <c r="D356" i="5"/>
  <c r="D372" i="5"/>
  <c r="D388" i="5"/>
  <c r="D404" i="5"/>
  <c r="D420" i="5"/>
  <c r="D436" i="5"/>
  <c r="D452" i="5"/>
  <c r="D468" i="5"/>
  <c r="D484" i="5"/>
  <c r="D500" i="5"/>
  <c r="D516" i="5"/>
  <c r="D532" i="5"/>
  <c r="D548" i="5"/>
  <c r="D564" i="5"/>
  <c r="D580" i="5"/>
  <c r="D596" i="5"/>
  <c r="D612" i="5"/>
  <c r="D628" i="5"/>
  <c r="D644" i="5"/>
  <c r="D660" i="5"/>
  <c r="D676" i="5"/>
  <c r="D685" i="5"/>
  <c r="D693" i="5"/>
  <c r="D701" i="5"/>
  <c r="D709" i="5"/>
  <c r="D715" i="5"/>
  <c r="D719" i="5"/>
  <c r="D723" i="5"/>
  <c r="D727" i="5"/>
  <c r="D731" i="5"/>
  <c r="D735" i="5"/>
  <c r="D739" i="5"/>
  <c r="D743" i="5"/>
  <c r="D747" i="5"/>
  <c r="D751" i="5"/>
  <c r="D755" i="5"/>
  <c r="D759" i="5"/>
  <c r="D763" i="5"/>
  <c r="D767" i="5"/>
  <c r="D771" i="5"/>
  <c r="D775" i="5"/>
  <c r="D779" i="5"/>
  <c r="D783" i="5"/>
  <c r="D787" i="5"/>
  <c r="D791" i="5"/>
  <c r="D795" i="5"/>
  <c r="D799" i="5"/>
  <c r="D803" i="5"/>
  <c r="D807" i="5"/>
  <c r="D811" i="5"/>
  <c r="D815" i="5"/>
  <c r="D819" i="5"/>
  <c r="D823" i="5"/>
  <c r="D827" i="5"/>
  <c r="D831" i="5"/>
  <c r="D835" i="5"/>
  <c r="D839" i="5"/>
  <c r="D843" i="5"/>
  <c r="D847" i="5"/>
  <c r="D851" i="5"/>
  <c r="D855" i="5"/>
  <c r="D859" i="5"/>
  <c r="D863" i="5"/>
  <c r="D867" i="5"/>
  <c r="D871" i="5"/>
  <c r="D875" i="5"/>
  <c r="D879" i="5"/>
  <c r="D883" i="5"/>
  <c r="D887" i="5"/>
  <c r="D891" i="5"/>
  <c r="D895" i="5"/>
  <c r="D899" i="5"/>
  <c r="D903" i="5"/>
  <c r="D907" i="5"/>
  <c r="D911" i="5"/>
  <c r="D915" i="5"/>
  <c r="D919" i="5"/>
  <c r="D923" i="5"/>
  <c r="D927" i="5"/>
  <c r="D931" i="5"/>
  <c r="D935" i="5"/>
  <c r="D939" i="5"/>
  <c r="D943" i="5"/>
  <c r="D947" i="5"/>
  <c r="D951" i="5"/>
  <c r="D955" i="5"/>
  <c r="D959" i="5"/>
  <c r="D963" i="5"/>
  <c r="D967" i="5"/>
  <c r="D971" i="5"/>
  <c r="D975" i="5"/>
  <c r="D979" i="5"/>
  <c r="D983" i="5"/>
  <c r="D987" i="5"/>
  <c r="D991" i="5"/>
  <c r="D995" i="5"/>
  <c r="D999" i="5"/>
  <c r="D1003" i="5"/>
  <c r="D1007" i="5"/>
  <c r="D368" i="5"/>
  <c r="D448" i="5"/>
  <c r="D496" i="5"/>
  <c r="D544" i="5"/>
  <c r="D592" i="5"/>
  <c r="D640" i="5"/>
  <c r="D684" i="5"/>
  <c r="D708" i="5"/>
  <c r="D722" i="5"/>
  <c r="D734" i="5"/>
  <c r="D746" i="5"/>
  <c r="D758" i="5"/>
  <c r="D770" i="5"/>
  <c r="D782" i="5"/>
  <c r="D794" i="5"/>
  <c r="D806" i="5"/>
  <c r="D818" i="5"/>
  <c r="D830" i="5"/>
  <c r="D842" i="5"/>
  <c r="D854" i="5"/>
  <c r="D862" i="5"/>
  <c r="D874" i="5"/>
  <c r="D886" i="5"/>
  <c r="D898" i="5"/>
  <c r="D910" i="5"/>
  <c r="D922" i="5"/>
  <c r="D934" i="5"/>
  <c r="D946" i="5"/>
  <c r="D958" i="5"/>
  <c r="D970" i="5"/>
  <c r="D982" i="5"/>
  <c r="D994" i="5"/>
  <c r="D1006" i="5"/>
  <c r="D66" i="5"/>
  <c r="D130" i="5"/>
  <c r="D194" i="5"/>
  <c r="D216" i="5"/>
  <c r="D232" i="5"/>
  <c r="D248" i="5"/>
  <c r="D264" i="5"/>
  <c r="D280" i="5"/>
  <c r="D296" i="5"/>
  <c r="D312" i="5"/>
  <c r="D328" i="5"/>
  <c r="D344" i="5"/>
  <c r="D360" i="5"/>
  <c r="D376" i="5"/>
  <c r="D392" i="5"/>
  <c r="D408" i="5"/>
  <c r="D424" i="5"/>
  <c r="D440" i="5"/>
  <c r="D456" i="5"/>
  <c r="D472" i="5"/>
  <c r="D488" i="5"/>
  <c r="D504" i="5"/>
  <c r="D520" i="5"/>
  <c r="D536" i="5"/>
  <c r="D552" i="5"/>
  <c r="D568" i="5"/>
  <c r="D584" i="5"/>
  <c r="D600" i="5"/>
  <c r="D616" i="5"/>
  <c r="D632" i="5"/>
  <c r="D648" i="5"/>
  <c r="D664" i="5"/>
  <c r="D680" i="5"/>
  <c r="D688" i="5"/>
  <c r="D696" i="5"/>
  <c r="D704" i="5"/>
  <c r="D712" i="5"/>
  <c r="D716" i="5"/>
  <c r="D720" i="5"/>
  <c r="D724" i="5"/>
  <c r="D728" i="5"/>
  <c r="D732" i="5"/>
  <c r="D736" i="5"/>
  <c r="D740" i="5"/>
  <c r="D744" i="5"/>
  <c r="D748" i="5"/>
  <c r="D752" i="5"/>
  <c r="D756" i="5"/>
  <c r="D760" i="5"/>
  <c r="D764" i="5"/>
  <c r="D768" i="5"/>
  <c r="D772" i="5"/>
  <c r="D776" i="5"/>
  <c r="D780" i="5"/>
  <c r="D784" i="5"/>
  <c r="D788" i="5"/>
  <c r="D792" i="5"/>
  <c r="D796" i="5"/>
  <c r="D800" i="5"/>
  <c r="D804" i="5"/>
  <c r="D808" i="5"/>
  <c r="D812" i="5"/>
  <c r="D816" i="5"/>
  <c r="D820" i="5"/>
  <c r="D824" i="5"/>
  <c r="D828" i="5"/>
  <c r="D832" i="5"/>
  <c r="D836" i="5"/>
  <c r="D840" i="5"/>
  <c r="D844" i="5"/>
  <c r="D848" i="5"/>
  <c r="D852" i="5"/>
  <c r="D856" i="5"/>
  <c r="D860" i="5"/>
  <c r="D864" i="5"/>
  <c r="D868" i="5"/>
  <c r="D872" i="5"/>
  <c r="D876" i="5"/>
  <c r="D880" i="5"/>
  <c r="D884" i="5"/>
  <c r="D888" i="5"/>
  <c r="D892" i="5"/>
  <c r="D896" i="5"/>
  <c r="D900" i="5"/>
  <c r="D904" i="5"/>
  <c r="D908" i="5"/>
  <c r="D912" i="5"/>
  <c r="D916" i="5"/>
  <c r="D920" i="5"/>
  <c r="D924" i="5"/>
  <c r="D928" i="5"/>
  <c r="D932" i="5"/>
  <c r="D936" i="5"/>
  <c r="D940" i="5"/>
  <c r="D944" i="5"/>
  <c r="D948" i="5"/>
  <c r="D952" i="5"/>
  <c r="D956" i="5"/>
  <c r="D960" i="5"/>
  <c r="D964" i="5"/>
  <c r="D968" i="5"/>
  <c r="D972" i="5"/>
  <c r="D976" i="5"/>
  <c r="D980" i="5"/>
  <c r="D984" i="5"/>
  <c r="D988" i="5"/>
  <c r="D992" i="5"/>
  <c r="D996" i="5"/>
  <c r="D1000" i="5"/>
  <c r="D1004" i="5"/>
  <c r="D1008" i="5"/>
  <c r="D98" i="5"/>
  <c r="D208" i="5"/>
  <c r="D240" i="5"/>
  <c r="D272" i="5"/>
  <c r="D304" i="5"/>
  <c r="D336" i="5"/>
  <c r="D384" i="5"/>
  <c r="D416" i="5"/>
  <c r="D464" i="5"/>
  <c r="D528" i="5"/>
  <c r="D576" i="5"/>
  <c r="D608" i="5"/>
  <c r="D656" i="5"/>
  <c r="D692" i="5"/>
  <c r="D714" i="5"/>
  <c r="D726" i="5"/>
  <c r="D738" i="5"/>
  <c r="D750" i="5"/>
  <c r="D766" i="5"/>
  <c r="D774" i="5"/>
  <c r="D786" i="5"/>
  <c r="D802" i="5"/>
  <c r="D814" i="5"/>
  <c r="D822" i="5"/>
  <c r="D834" i="5"/>
  <c r="D850" i="5"/>
  <c r="D866" i="5"/>
  <c r="D878" i="5"/>
  <c r="D890" i="5"/>
  <c r="D902" i="5"/>
  <c r="D914" i="5"/>
  <c r="D926" i="5"/>
  <c r="D938" i="5"/>
  <c r="D950" i="5"/>
  <c r="D962" i="5"/>
  <c r="D978" i="5"/>
  <c r="D986" i="5"/>
  <c r="D998" i="5"/>
  <c r="D2" i="5"/>
  <c r="D18" i="5"/>
  <c r="D82" i="5"/>
  <c r="D146" i="5"/>
  <c r="D204" i="5"/>
  <c r="D220" i="5"/>
  <c r="D236" i="5"/>
  <c r="D252" i="5"/>
  <c r="D268" i="5"/>
  <c r="D284" i="5"/>
  <c r="D300" i="5"/>
  <c r="D316" i="5"/>
  <c r="D332" i="5"/>
  <c r="D348" i="5"/>
  <c r="D364" i="5"/>
  <c r="D380" i="5"/>
  <c r="D396" i="5"/>
  <c r="D412" i="5"/>
  <c r="D428" i="5"/>
  <c r="D444" i="5"/>
  <c r="D460" i="5"/>
  <c r="D476" i="5"/>
  <c r="D492" i="5"/>
  <c r="D508" i="5"/>
  <c r="D524" i="5"/>
  <c r="D540" i="5"/>
  <c r="D556" i="5"/>
  <c r="D572" i="5"/>
  <c r="D588" i="5"/>
  <c r="D604" i="5"/>
  <c r="D620" i="5"/>
  <c r="D636" i="5"/>
  <c r="D652" i="5"/>
  <c r="D668" i="5"/>
  <c r="D681" i="5"/>
  <c r="D689" i="5"/>
  <c r="D697" i="5"/>
  <c r="D705" i="5"/>
  <c r="D713" i="5"/>
  <c r="D717" i="5"/>
  <c r="D721" i="5"/>
  <c r="D725" i="5"/>
  <c r="D729" i="5"/>
  <c r="D733" i="5"/>
  <c r="D737" i="5"/>
  <c r="D741" i="5"/>
  <c r="D745" i="5"/>
  <c r="D749" i="5"/>
  <c r="D753" i="5"/>
  <c r="D757" i="5"/>
  <c r="D761" i="5"/>
  <c r="D765" i="5"/>
  <c r="D769" i="5"/>
  <c r="D773" i="5"/>
  <c r="D777" i="5"/>
  <c r="D781" i="5"/>
  <c r="D785" i="5"/>
  <c r="D789" i="5"/>
  <c r="D793" i="5"/>
  <c r="D797" i="5"/>
  <c r="D801" i="5"/>
  <c r="D805" i="5"/>
  <c r="D809" i="5"/>
  <c r="D813" i="5"/>
  <c r="D817" i="5"/>
  <c r="D821" i="5"/>
  <c r="D825" i="5"/>
  <c r="D829" i="5"/>
  <c r="D833" i="5"/>
  <c r="D837" i="5"/>
  <c r="D841" i="5"/>
  <c r="D845" i="5"/>
  <c r="D849" i="5"/>
  <c r="D853" i="5"/>
  <c r="D857" i="5"/>
  <c r="D861" i="5"/>
  <c r="D865" i="5"/>
  <c r="D869" i="5"/>
  <c r="D873" i="5"/>
  <c r="D877" i="5"/>
  <c r="D881" i="5"/>
  <c r="D885" i="5"/>
  <c r="D889" i="5"/>
  <c r="D893" i="5"/>
  <c r="D897" i="5"/>
  <c r="D901" i="5"/>
  <c r="D905" i="5"/>
  <c r="D909" i="5"/>
  <c r="D913" i="5"/>
  <c r="D917" i="5"/>
  <c r="D921" i="5"/>
  <c r="D925" i="5"/>
  <c r="D929" i="5"/>
  <c r="D933" i="5"/>
  <c r="D937" i="5"/>
  <c r="D941" i="5"/>
  <c r="D945" i="5"/>
  <c r="D949" i="5"/>
  <c r="D953" i="5"/>
  <c r="D957" i="5"/>
  <c r="D961" i="5"/>
  <c r="D965" i="5"/>
  <c r="D969" i="5"/>
  <c r="D973" i="5"/>
  <c r="D977" i="5"/>
  <c r="D981" i="5"/>
  <c r="D985" i="5"/>
  <c r="D989" i="5"/>
  <c r="D993" i="5"/>
  <c r="D997" i="5"/>
  <c r="D1001" i="5"/>
  <c r="D1005" i="5"/>
  <c r="D1009" i="5"/>
  <c r="D34" i="5"/>
  <c r="D162" i="5"/>
  <c r="D224" i="5"/>
  <c r="D256" i="5"/>
  <c r="D288" i="5"/>
  <c r="D320" i="5"/>
  <c r="D352" i="5"/>
  <c r="D400" i="5"/>
  <c r="D432" i="5"/>
  <c r="D480" i="5"/>
  <c r="D512" i="5"/>
  <c r="D560" i="5"/>
  <c r="D624" i="5"/>
  <c r="D672" i="5"/>
  <c r="D700" i="5"/>
  <c r="D718" i="5"/>
  <c r="D730" i="5"/>
  <c r="D742" i="5"/>
  <c r="D754" i="5"/>
  <c r="D762" i="5"/>
  <c r="D778" i="5"/>
  <c r="D790" i="5"/>
  <c r="D798" i="5"/>
  <c r="D810" i="5"/>
  <c r="D826" i="5"/>
  <c r="D838" i="5"/>
  <c r="D846" i="5"/>
  <c r="D858" i="5"/>
  <c r="D870" i="5"/>
  <c r="D882" i="5"/>
  <c r="D894" i="5"/>
  <c r="D906" i="5"/>
  <c r="D918" i="5"/>
  <c r="D930" i="5"/>
  <c r="D942" i="5"/>
  <c r="D954" i="5"/>
  <c r="D966" i="5"/>
  <c r="D974" i="5"/>
  <c r="D990" i="5"/>
  <c r="D1002" i="5"/>
  <c r="G980" i="5"/>
  <c r="G916" i="5"/>
  <c r="C1008" i="5"/>
  <c r="C992" i="5"/>
  <c r="C976" i="5"/>
  <c r="C948" i="5"/>
  <c r="C916" i="5"/>
  <c r="C884" i="5"/>
  <c r="C852" i="5"/>
  <c r="C820" i="5"/>
  <c r="C788" i="5"/>
  <c r="C756" i="5"/>
  <c r="C740" i="5"/>
  <c r="C708" i="5"/>
  <c r="C676" i="5"/>
  <c r="C644" i="5"/>
  <c r="C628" i="5"/>
  <c r="C596" i="5"/>
  <c r="C580" i="5"/>
  <c r="C564" i="5"/>
  <c r="C548" i="5"/>
  <c r="C532" i="5"/>
  <c r="C516" i="5"/>
  <c r="C484" i="5"/>
  <c r="C466" i="5"/>
  <c r="C430" i="5"/>
  <c r="C366" i="5"/>
  <c r="C302" i="5"/>
  <c r="C238" i="5"/>
  <c r="C174" i="5"/>
  <c r="C110" i="5"/>
  <c r="C46" i="5"/>
  <c r="G3" i="5"/>
  <c r="G7" i="5"/>
  <c r="G11" i="5"/>
  <c r="G15" i="5"/>
  <c r="G19" i="5"/>
  <c r="G23" i="5"/>
  <c r="G27" i="5"/>
  <c r="G31" i="5"/>
  <c r="G35" i="5"/>
  <c r="G39" i="5"/>
  <c r="G43" i="5"/>
  <c r="G47" i="5"/>
  <c r="G51" i="5"/>
  <c r="G55" i="5"/>
  <c r="G59" i="5"/>
  <c r="G63" i="5"/>
  <c r="G67" i="5"/>
  <c r="G71" i="5"/>
  <c r="G75" i="5"/>
  <c r="G79" i="5"/>
  <c r="G83" i="5"/>
  <c r="G87" i="5"/>
  <c r="G91" i="5"/>
  <c r="G95" i="5"/>
  <c r="G99" i="5"/>
  <c r="G103" i="5"/>
  <c r="G107" i="5"/>
  <c r="G111" i="5"/>
  <c r="G115" i="5"/>
  <c r="G119" i="5"/>
  <c r="G123" i="5"/>
  <c r="G127" i="5"/>
  <c r="G131" i="5"/>
  <c r="G135" i="5"/>
  <c r="G139" i="5"/>
  <c r="G143" i="5"/>
  <c r="G147" i="5"/>
  <c r="G151" i="5"/>
  <c r="G155" i="5"/>
  <c r="G159" i="5"/>
  <c r="G163" i="5"/>
  <c r="G167" i="5"/>
  <c r="G171" i="5"/>
  <c r="G175" i="5"/>
  <c r="G179" i="5"/>
  <c r="G183" i="5"/>
  <c r="G187" i="5"/>
  <c r="G191" i="5"/>
  <c r="G195" i="5"/>
  <c r="G199" i="5"/>
  <c r="G203" i="5"/>
  <c r="G207" i="5"/>
  <c r="G211" i="5"/>
  <c r="G215" i="5"/>
  <c r="G219" i="5"/>
  <c r="G223" i="5"/>
  <c r="G227" i="5"/>
  <c r="G231" i="5"/>
  <c r="G235" i="5"/>
  <c r="G239" i="5"/>
  <c r="G243" i="5"/>
  <c r="G247" i="5"/>
  <c r="G251" i="5"/>
  <c r="G255" i="5"/>
  <c r="G259" i="5"/>
  <c r="G263" i="5"/>
  <c r="G267" i="5"/>
  <c r="G271" i="5"/>
  <c r="G275" i="5"/>
  <c r="G279" i="5"/>
  <c r="G283" i="5"/>
  <c r="G287" i="5"/>
  <c r="G291" i="5"/>
  <c r="G295" i="5"/>
  <c r="G299" i="5"/>
  <c r="G303" i="5"/>
  <c r="G307" i="5"/>
  <c r="G311" i="5"/>
  <c r="G315" i="5"/>
  <c r="G319" i="5"/>
  <c r="G323" i="5"/>
  <c r="G327" i="5"/>
  <c r="G331" i="5"/>
  <c r="G335" i="5"/>
  <c r="G339" i="5"/>
  <c r="G4" i="5"/>
  <c r="G8" i="5"/>
  <c r="G12" i="5"/>
  <c r="G16" i="5"/>
  <c r="G20" i="5"/>
  <c r="G24" i="5"/>
  <c r="G28" i="5"/>
  <c r="G32" i="5"/>
  <c r="G36" i="5"/>
  <c r="G40" i="5"/>
  <c r="G44" i="5"/>
  <c r="G48" i="5"/>
  <c r="G52" i="5"/>
  <c r="G56" i="5"/>
  <c r="G60" i="5"/>
  <c r="G64" i="5"/>
  <c r="G68" i="5"/>
  <c r="G72" i="5"/>
  <c r="G76" i="5"/>
  <c r="G80" i="5"/>
  <c r="G84" i="5"/>
  <c r="G88" i="5"/>
  <c r="G92" i="5"/>
  <c r="G96" i="5"/>
  <c r="G100" i="5"/>
  <c r="G104" i="5"/>
  <c r="G108" i="5"/>
  <c r="G112" i="5"/>
  <c r="G116" i="5"/>
  <c r="G120" i="5"/>
  <c r="G124" i="5"/>
  <c r="G128" i="5"/>
  <c r="G132" i="5"/>
  <c r="G136" i="5"/>
  <c r="G140" i="5"/>
  <c r="G144" i="5"/>
  <c r="G148" i="5"/>
  <c r="G152" i="5"/>
  <c r="G156" i="5"/>
  <c r="G160" i="5"/>
  <c r="G164" i="5"/>
  <c r="G168" i="5"/>
  <c r="G172" i="5"/>
  <c r="G176" i="5"/>
  <c r="G180" i="5"/>
  <c r="G184" i="5"/>
  <c r="G188" i="5"/>
  <c r="G192" i="5"/>
  <c r="G196" i="5"/>
  <c r="G200" i="5"/>
  <c r="G204" i="5"/>
  <c r="G208" i="5"/>
  <c r="G212" i="5"/>
  <c r="G216" i="5"/>
  <c r="G220" i="5"/>
  <c r="G224" i="5"/>
  <c r="G228" i="5"/>
  <c r="G232" i="5"/>
  <c r="G236" i="5"/>
  <c r="G240" i="5"/>
  <c r="G244" i="5"/>
  <c r="G248" i="5"/>
  <c r="G252" i="5"/>
  <c r="G256" i="5"/>
  <c r="G260" i="5"/>
  <c r="G264" i="5"/>
  <c r="G268" i="5"/>
  <c r="G272" i="5"/>
  <c r="G276" i="5"/>
  <c r="G280" i="5"/>
  <c r="G284" i="5"/>
  <c r="G288" i="5"/>
  <c r="G292" i="5"/>
  <c r="G296" i="5"/>
  <c r="G300" i="5"/>
  <c r="G304" i="5"/>
  <c r="G308" i="5"/>
  <c r="G312" i="5"/>
  <c r="G316" i="5"/>
  <c r="G320" i="5"/>
  <c r="G324" i="5"/>
  <c r="G328" i="5"/>
  <c r="G5" i="5"/>
  <c r="G9" i="5"/>
  <c r="G13" i="5"/>
  <c r="G17" i="5"/>
  <c r="G21" i="5"/>
  <c r="G25" i="5"/>
  <c r="G29" i="5"/>
  <c r="G33" i="5"/>
  <c r="G37" i="5"/>
  <c r="G41" i="5"/>
  <c r="G45" i="5"/>
  <c r="G49" i="5"/>
  <c r="G53" i="5"/>
  <c r="G57" i="5"/>
  <c r="G61" i="5"/>
  <c r="G65" i="5"/>
  <c r="G69" i="5"/>
  <c r="G73" i="5"/>
  <c r="G77" i="5"/>
  <c r="G81" i="5"/>
  <c r="G85" i="5"/>
  <c r="G89" i="5"/>
  <c r="G93" i="5"/>
  <c r="G97" i="5"/>
  <c r="G101" i="5"/>
  <c r="G105" i="5"/>
  <c r="G109" i="5"/>
  <c r="G113" i="5"/>
  <c r="G117" i="5"/>
  <c r="G121" i="5"/>
  <c r="G125" i="5"/>
  <c r="G129" i="5"/>
  <c r="G133" i="5"/>
  <c r="G137" i="5"/>
  <c r="G141" i="5"/>
  <c r="G145" i="5"/>
  <c r="G149" i="5"/>
  <c r="G153" i="5"/>
  <c r="G157" i="5"/>
  <c r="G161" i="5"/>
  <c r="G165" i="5"/>
  <c r="G169" i="5"/>
  <c r="G173" i="5"/>
  <c r="G177" i="5"/>
  <c r="G181" i="5"/>
  <c r="G185" i="5"/>
  <c r="G189" i="5"/>
  <c r="G193" i="5"/>
  <c r="G197" i="5"/>
  <c r="G201" i="5"/>
  <c r="G205" i="5"/>
  <c r="G209" i="5"/>
  <c r="G213" i="5"/>
  <c r="G217" i="5"/>
  <c r="G221" i="5"/>
  <c r="G225" i="5"/>
  <c r="G229" i="5"/>
  <c r="G233" i="5"/>
  <c r="G237" i="5"/>
  <c r="G241" i="5"/>
  <c r="G245" i="5"/>
  <c r="G249" i="5"/>
  <c r="G253" i="5"/>
  <c r="G257" i="5"/>
  <c r="G261" i="5"/>
  <c r="G265" i="5"/>
  <c r="G269" i="5"/>
  <c r="G273" i="5"/>
  <c r="G277" i="5"/>
  <c r="G281" i="5"/>
  <c r="G285" i="5"/>
  <c r="G289" i="5"/>
  <c r="G293" i="5"/>
  <c r="G297" i="5"/>
  <c r="G301" i="5"/>
  <c r="G305" i="5"/>
  <c r="G309" i="5"/>
  <c r="G313" i="5"/>
  <c r="G317" i="5"/>
  <c r="G321" i="5"/>
  <c r="G325" i="5"/>
  <c r="G329" i="5"/>
  <c r="G333" i="5"/>
  <c r="G337" i="5"/>
  <c r="G341" i="5"/>
  <c r="G6" i="5"/>
  <c r="G22" i="5"/>
  <c r="G38" i="5"/>
  <c r="G54" i="5"/>
  <c r="G70" i="5"/>
  <c r="G86" i="5"/>
  <c r="G102" i="5"/>
  <c r="G118" i="5"/>
  <c r="G134" i="5"/>
  <c r="G150" i="5"/>
  <c r="G166" i="5"/>
  <c r="G182" i="5"/>
  <c r="G198" i="5"/>
  <c r="G214" i="5"/>
  <c r="G230" i="5"/>
  <c r="G246" i="5"/>
  <c r="G262" i="5"/>
  <c r="G278" i="5"/>
  <c r="G294" i="5"/>
  <c r="G310" i="5"/>
  <c r="G326" i="5"/>
  <c r="G336" i="5"/>
  <c r="G343" i="5"/>
  <c r="G347" i="5"/>
  <c r="G351" i="5"/>
  <c r="G355" i="5"/>
  <c r="G359" i="5"/>
  <c r="G363" i="5"/>
  <c r="G367" i="5"/>
  <c r="G371" i="5"/>
  <c r="G375" i="5"/>
  <c r="G379" i="5"/>
  <c r="G383" i="5"/>
  <c r="G387" i="5"/>
  <c r="G391" i="5"/>
  <c r="G395" i="5"/>
  <c r="G399" i="5"/>
  <c r="G403" i="5"/>
  <c r="G407" i="5"/>
  <c r="G411" i="5"/>
  <c r="G415" i="5"/>
  <c r="G419" i="5"/>
  <c r="G423" i="5"/>
  <c r="G427" i="5"/>
  <c r="G431" i="5"/>
  <c r="G435" i="5"/>
  <c r="G439" i="5"/>
  <c r="G443" i="5"/>
  <c r="G447" i="5"/>
  <c r="G451" i="5"/>
  <c r="G455" i="5"/>
  <c r="G459" i="5"/>
  <c r="G463" i="5"/>
  <c r="G467" i="5"/>
  <c r="G471" i="5"/>
  <c r="G475" i="5"/>
  <c r="G479" i="5"/>
  <c r="G483" i="5"/>
  <c r="G487" i="5"/>
  <c r="G491" i="5"/>
  <c r="G495" i="5"/>
  <c r="G499" i="5"/>
  <c r="G503" i="5"/>
  <c r="G507" i="5"/>
  <c r="G511" i="5"/>
  <c r="G515" i="5"/>
  <c r="G519" i="5"/>
  <c r="G523" i="5"/>
  <c r="G527" i="5"/>
  <c r="G531" i="5"/>
  <c r="G535" i="5"/>
  <c r="G539" i="5"/>
  <c r="G543" i="5"/>
  <c r="G547" i="5"/>
  <c r="G551" i="5"/>
  <c r="G555" i="5"/>
  <c r="G559" i="5"/>
  <c r="G563" i="5"/>
  <c r="G567" i="5"/>
  <c r="G571" i="5"/>
  <c r="G575" i="5"/>
  <c r="G579" i="5"/>
  <c r="G583" i="5"/>
  <c r="G587" i="5"/>
  <c r="G591" i="5"/>
  <c r="G595" i="5"/>
  <c r="G10" i="5"/>
  <c r="G26" i="5"/>
  <c r="G42" i="5"/>
  <c r="G58" i="5"/>
  <c r="G74" i="5"/>
  <c r="G90" i="5"/>
  <c r="G106" i="5"/>
  <c r="G122" i="5"/>
  <c r="G138" i="5"/>
  <c r="G154" i="5"/>
  <c r="G170" i="5"/>
  <c r="G186" i="5"/>
  <c r="G202" i="5"/>
  <c r="G218" i="5"/>
  <c r="G234" i="5"/>
  <c r="G250" i="5"/>
  <c r="G266" i="5"/>
  <c r="G282" i="5"/>
  <c r="G298" i="5"/>
  <c r="G314" i="5"/>
  <c r="G330" i="5"/>
  <c r="G338" i="5"/>
  <c r="G344" i="5"/>
  <c r="G348" i="5"/>
  <c r="G352" i="5"/>
  <c r="G356" i="5"/>
  <c r="G360" i="5"/>
  <c r="G364" i="5"/>
  <c r="G368" i="5"/>
  <c r="G372" i="5"/>
  <c r="G376" i="5"/>
  <c r="G380" i="5"/>
  <c r="G384" i="5"/>
  <c r="G388" i="5"/>
  <c r="G392" i="5"/>
  <c r="G396" i="5"/>
  <c r="G400" i="5"/>
  <c r="G404" i="5"/>
  <c r="G408" i="5"/>
  <c r="G412" i="5"/>
  <c r="G416" i="5"/>
  <c r="G420" i="5"/>
  <c r="G424" i="5"/>
  <c r="G428" i="5"/>
  <c r="G432" i="5"/>
  <c r="G436" i="5"/>
  <c r="G440" i="5"/>
  <c r="G444" i="5"/>
  <c r="G448" i="5"/>
  <c r="G452" i="5"/>
  <c r="G456" i="5"/>
  <c r="G460" i="5"/>
  <c r="G464" i="5"/>
  <c r="G468" i="5"/>
  <c r="G472" i="5"/>
  <c r="G476" i="5"/>
  <c r="G480" i="5"/>
  <c r="G484" i="5"/>
  <c r="G488" i="5"/>
  <c r="G492" i="5"/>
  <c r="G496" i="5"/>
  <c r="G500" i="5"/>
  <c r="G504" i="5"/>
  <c r="G508" i="5"/>
  <c r="G512" i="5"/>
  <c r="G516" i="5"/>
  <c r="G520" i="5"/>
  <c r="G524" i="5"/>
  <c r="G528" i="5"/>
  <c r="G532" i="5"/>
  <c r="G536" i="5"/>
  <c r="G540" i="5"/>
  <c r="G544" i="5"/>
  <c r="G548" i="5"/>
  <c r="G552" i="5"/>
  <c r="G556" i="5"/>
  <c r="G560" i="5"/>
  <c r="G564" i="5"/>
  <c r="G14" i="5"/>
  <c r="G30" i="5"/>
  <c r="G46" i="5"/>
  <c r="G62" i="5"/>
  <c r="G78" i="5"/>
  <c r="G94" i="5"/>
  <c r="G110" i="5"/>
  <c r="G126" i="5"/>
  <c r="G142" i="5"/>
  <c r="G158" i="5"/>
  <c r="G174" i="5"/>
  <c r="G190" i="5"/>
  <c r="G206" i="5"/>
  <c r="G222" i="5"/>
  <c r="G238" i="5"/>
  <c r="G254" i="5"/>
  <c r="G270" i="5"/>
  <c r="G286" i="5"/>
  <c r="G302" i="5"/>
  <c r="G318" i="5"/>
  <c r="G332" i="5"/>
  <c r="G340" i="5"/>
  <c r="G345" i="5"/>
  <c r="G349" i="5"/>
  <c r="G353" i="5"/>
  <c r="G357" i="5"/>
  <c r="G361" i="5"/>
  <c r="G365" i="5"/>
  <c r="G369" i="5"/>
  <c r="G373" i="5"/>
  <c r="G377" i="5"/>
  <c r="G381" i="5"/>
  <c r="G385" i="5"/>
  <c r="G389" i="5"/>
  <c r="G393" i="5"/>
  <c r="G397" i="5"/>
  <c r="G401" i="5"/>
  <c r="G405" i="5"/>
  <c r="G409" i="5"/>
  <c r="G413" i="5"/>
  <c r="G417" i="5"/>
  <c r="G421" i="5"/>
  <c r="G425" i="5"/>
  <c r="G429" i="5"/>
  <c r="G433" i="5"/>
  <c r="G437" i="5"/>
  <c r="G441" i="5"/>
  <c r="G445" i="5"/>
  <c r="G449" i="5"/>
  <c r="G453" i="5"/>
  <c r="G457" i="5"/>
  <c r="G461" i="5"/>
  <c r="G465" i="5"/>
  <c r="G469" i="5"/>
  <c r="G473" i="5"/>
  <c r="G477" i="5"/>
  <c r="G481" i="5"/>
  <c r="G485" i="5"/>
  <c r="G489" i="5"/>
  <c r="G493" i="5"/>
  <c r="G497" i="5"/>
  <c r="G501" i="5"/>
  <c r="G505" i="5"/>
  <c r="G509" i="5"/>
  <c r="G513" i="5"/>
  <c r="G517" i="5"/>
  <c r="G521" i="5"/>
  <c r="G525" i="5"/>
  <c r="G529" i="5"/>
  <c r="G533" i="5"/>
  <c r="G537" i="5"/>
  <c r="G541" i="5"/>
  <c r="G545" i="5"/>
  <c r="G549" i="5"/>
  <c r="G553" i="5"/>
  <c r="G557" i="5"/>
  <c r="G561" i="5"/>
  <c r="G565" i="5"/>
  <c r="G569" i="5"/>
  <c r="G573" i="5"/>
  <c r="G577" i="5"/>
  <c r="G581" i="5"/>
  <c r="G585" i="5"/>
  <c r="G589" i="5"/>
  <c r="G593" i="5"/>
  <c r="G18" i="5"/>
  <c r="G82" i="5"/>
  <c r="G146" i="5"/>
  <c r="G210" i="5"/>
  <c r="G274" i="5"/>
  <c r="G334" i="5"/>
  <c r="G354" i="5"/>
  <c r="G370" i="5"/>
  <c r="G386" i="5"/>
  <c r="G402" i="5"/>
  <c r="G418" i="5"/>
  <c r="G434" i="5"/>
  <c r="G450" i="5"/>
  <c r="G466" i="5"/>
  <c r="G482" i="5"/>
  <c r="G498" i="5"/>
  <c r="G514" i="5"/>
  <c r="G530" i="5"/>
  <c r="G546" i="5"/>
  <c r="G562" i="5"/>
  <c r="G572" i="5"/>
  <c r="G580" i="5"/>
  <c r="G588" i="5"/>
  <c r="G596" i="5"/>
  <c r="G600" i="5"/>
  <c r="G604" i="5"/>
  <c r="G608" i="5"/>
  <c r="G612" i="5"/>
  <c r="G616" i="5"/>
  <c r="G620" i="5"/>
  <c r="G624" i="5"/>
  <c r="G628" i="5"/>
  <c r="G632" i="5"/>
  <c r="G636" i="5"/>
  <c r="G640" i="5"/>
  <c r="G644" i="5"/>
  <c r="G648" i="5"/>
  <c r="G652" i="5"/>
  <c r="G656" i="5"/>
  <c r="G660" i="5"/>
  <c r="G664" i="5"/>
  <c r="G668" i="5"/>
  <c r="G672" i="5"/>
  <c r="G676" i="5"/>
  <c r="G680" i="5"/>
  <c r="G684" i="5"/>
  <c r="G688" i="5"/>
  <c r="G692" i="5"/>
  <c r="G696" i="5"/>
  <c r="G700" i="5"/>
  <c r="G704" i="5"/>
  <c r="G708" i="5"/>
  <c r="G712" i="5"/>
  <c r="G716" i="5"/>
  <c r="G720" i="5"/>
  <c r="G724" i="5"/>
  <c r="G728" i="5"/>
  <c r="G732" i="5"/>
  <c r="G736" i="5"/>
  <c r="G740" i="5"/>
  <c r="G744" i="5"/>
  <c r="G748" i="5"/>
  <c r="G752" i="5"/>
  <c r="G756" i="5"/>
  <c r="G760" i="5"/>
  <c r="G764" i="5"/>
  <c r="G768" i="5"/>
  <c r="G772" i="5"/>
  <c r="G776" i="5"/>
  <c r="G780" i="5"/>
  <c r="G784" i="5"/>
  <c r="G788" i="5"/>
  <c r="G792" i="5"/>
  <c r="G796" i="5"/>
  <c r="G800" i="5"/>
  <c r="G804" i="5"/>
  <c r="G808" i="5"/>
  <c r="G812" i="5"/>
  <c r="G816" i="5"/>
  <c r="G820" i="5"/>
  <c r="G824" i="5"/>
  <c r="G828" i="5"/>
  <c r="G832" i="5"/>
  <c r="G836" i="5"/>
  <c r="G840" i="5"/>
  <c r="G844" i="5"/>
  <c r="G848" i="5"/>
  <c r="G852" i="5"/>
  <c r="G856" i="5"/>
  <c r="G860" i="5"/>
  <c r="G864" i="5"/>
  <c r="G868" i="5"/>
  <c r="G872" i="5"/>
  <c r="G876" i="5"/>
  <c r="G880" i="5"/>
  <c r="G884" i="5"/>
  <c r="G888" i="5"/>
  <c r="G892" i="5"/>
  <c r="G896" i="5"/>
  <c r="G900" i="5"/>
  <c r="G34" i="5"/>
  <c r="G98" i="5"/>
  <c r="G162" i="5"/>
  <c r="G226" i="5"/>
  <c r="G290" i="5"/>
  <c r="G342" i="5"/>
  <c r="G358" i="5"/>
  <c r="G374" i="5"/>
  <c r="G390" i="5"/>
  <c r="G406" i="5"/>
  <c r="G422" i="5"/>
  <c r="G438" i="5"/>
  <c r="G454" i="5"/>
  <c r="G470" i="5"/>
  <c r="G486" i="5"/>
  <c r="G502" i="5"/>
  <c r="G518" i="5"/>
  <c r="G534" i="5"/>
  <c r="G550" i="5"/>
  <c r="G566" i="5"/>
  <c r="G574" i="5"/>
  <c r="G582" i="5"/>
  <c r="G590" i="5"/>
  <c r="G597" i="5"/>
  <c r="G601" i="5"/>
  <c r="G605" i="5"/>
  <c r="G609" i="5"/>
  <c r="G613" i="5"/>
  <c r="G617" i="5"/>
  <c r="G621" i="5"/>
  <c r="G625" i="5"/>
  <c r="G629" i="5"/>
  <c r="G633" i="5"/>
  <c r="G637" i="5"/>
  <c r="G641" i="5"/>
  <c r="G645" i="5"/>
  <c r="G649" i="5"/>
  <c r="G653" i="5"/>
  <c r="G657" i="5"/>
  <c r="G661" i="5"/>
  <c r="G665" i="5"/>
  <c r="G669" i="5"/>
  <c r="G673" i="5"/>
  <c r="G677" i="5"/>
  <c r="G681" i="5"/>
  <c r="G685" i="5"/>
  <c r="G689" i="5"/>
  <c r="G693" i="5"/>
  <c r="G697" i="5"/>
  <c r="G701" i="5"/>
  <c r="G705" i="5"/>
  <c r="G709" i="5"/>
  <c r="G713" i="5"/>
  <c r="G717" i="5"/>
  <c r="G721" i="5"/>
  <c r="G725" i="5"/>
  <c r="G729" i="5"/>
  <c r="G733" i="5"/>
  <c r="G737" i="5"/>
  <c r="G741" i="5"/>
  <c r="G745" i="5"/>
  <c r="G749" i="5"/>
  <c r="G753" i="5"/>
  <c r="G757" i="5"/>
  <c r="G761" i="5"/>
  <c r="G765" i="5"/>
  <c r="G769" i="5"/>
  <c r="G773" i="5"/>
  <c r="G777" i="5"/>
  <c r="G781" i="5"/>
  <c r="G785" i="5"/>
  <c r="G789" i="5"/>
  <c r="G793" i="5"/>
  <c r="G797" i="5"/>
  <c r="G801" i="5"/>
  <c r="G805" i="5"/>
  <c r="G809" i="5"/>
  <c r="G813" i="5"/>
  <c r="G817" i="5"/>
  <c r="G821" i="5"/>
  <c r="G825" i="5"/>
  <c r="G829" i="5"/>
  <c r="G833" i="5"/>
  <c r="G837" i="5"/>
  <c r="G841" i="5"/>
  <c r="G50" i="5"/>
  <c r="G114" i="5"/>
  <c r="G178" i="5"/>
  <c r="G242" i="5"/>
  <c r="G306" i="5"/>
  <c r="G346" i="5"/>
  <c r="G362" i="5"/>
  <c r="G378" i="5"/>
  <c r="G394" i="5"/>
  <c r="G410" i="5"/>
  <c r="G426" i="5"/>
  <c r="G442" i="5"/>
  <c r="G458" i="5"/>
  <c r="G474" i="5"/>
  <c r="G490" i="5"/>
  <c r="G506" i="5"/>
  <c r="G522" i="5"/>
  <c r="G538" i="5"/>
  <c r="G554" i="5"/>
  <c r="G568" i="5"/>
  <c r="G576" i="5"/>
  <c r="G584" i="5"/>
  <c r="G592" i="5"/>
  <c r="G598" i="5"/>
  <c r="G602" i="5"/>
  <c r="G606" i="5"/>
  <c r="G610" i="5"/>
  <c r="G614" i="5"/>
  <c r="G618" i="5"/>
  <c r="G622" i="5"/>
  <c r="G626" i="5"/>
  <c r="G630" i="5"/>
  <c r="G634" i="5"/>
  <c r="G638" i="5"/>
  <c r="G642" i="5"/>
  <c r="G646" i="5"/>
  <c r="G650" i="5"/>
  <c r="G654" i="5"/>
  <c r="G658" i="5"/>
  <c r="G662" i="5"/>
  <c r="G666" i="5"/>
  <c r="G670" i="5"/>
  <c r="G674" i="5"/>
  <c r="G678" i="5"/>
  <c r="G682" i="5"/>
  <c r="G686" i="5"/>
  <c r="G690" i="5"/>
  <c r="G694" i="5"/>
  <c r="G698" i="5"/>
  <c r="G702" i="5"/>
  <c r="G706" i="5"/>
  <c r="G710" i="5"/>
  <c r="G714" i="5"/>
  <c r="G718" i="5"/>
  <c r="G722" i="5"/>
  <c r="G726" i="5"/>
  <c r="G730" i="5"/>
  <c r="G734" i="5"/>
  <c r="G738" i="5"/>
  <c r="G742" i="5"/>
  <c r="G746" i="5"/>
  <c r="G750" i="5"/>
  <c r="G754" i="5"/>
  <c r="G758" i="5"/>
  <c r="G762" i="5"/>
  <c r="G766" i="5"/>
  <c r="G770" i="5"/>
  <c r="G774" i="5"/>
  <c r="G778" i="5"/>
  <c r="G782" i="5"/>
  <c r="G786" i="5"/>
  <c r="G790" i="5"/>
  <c r="G794" i="5"/>
  <c r="G798" i="5"/>
  <c r="G802" i="5"/>
  <c r="G806" i="5"/>
  <c r="G810" i="5"/>
  <c r="G814" i="5"/>
  <c r="G818" i="5"/>
  <c r="G822" i="5"/>
  <c r="G826" i="5"/>
  <c r="G830" i="5"/>
  <c r="G834" i="5"/>
  <c r="G838" i="5"/>
  <c r="G842" i="5"/>
  <c r="G846" i="5"/>
  <c r="G850" i="5"/>
  <c r="G854" i="5"/>
  <c r="G858" i="5"/>
  <c r="G862" i="5"/>
  <c r="G866" i="5"/>
  <c r="G870" i="5"/>
  <c r="G874" i="5"/>
  <c r="G878" i="5"/>
  <c r="G882" i="5"/>
  <c r="G886" i="5"/>
  <c r="G890" i="5"/>
  <c r="G894" i="5"/>
  <c r="G898" i="5"/>
  <c r="G902" i="5"/>
  <c r="G66" i="5"/>
  <c r="G322" i="5"/>
  <c r="G398" i="5"/>
  <c r="G462" i="5"/>
  <c r="G526" i="5"/>
  <c r="G578" i="5"/>
  <c r="G603" i="5"/>
  <c r="G619" i="5"/>
  <c r="G635" i="5"/>
  <c r="G651" i="5"/>
  <c r="G667" i="5"/>
  <c r="G683" i="5"/>
  <c r="G699" i="5"/>
  <c r="G715" i="5"/>
  <c r="G731" i="5"/>
  <c r="G747" i="5"/>
  <c r="G763" i="5"/>
  <c r="G779" i="5"/>
  <c r="G795" i="5"/>
  <c r="G811" i="5"/>
  <c r="G827" i="5"/>
  <c r="G843" i="5"/>
  <c r="G851" i="5"/>
  <c r="G859" i="5"/>
  <c r="G867" i="5"/>
  <c r="G875" i="5"/>
  <c r="G883" i="5"/>
  <c r="G891" i="5"/>
  <c r="G899" i="5"/>
  <c r="G905" i="5"/>
  <c r="G909" i="5"/>
  <c r="G913" i="5"/>
  <c r="G917" i="5"/>
  <c r="G921" i="5"/>
  <c r="G925" i="5"/>
  <c r="G929" i="5"/>
  <c r="G933" i="5"/>
  <c r="G937" i="5"/>
  <c r="G941" i="5"/>
  <c r="G945" i="5"/>
  <c r="G949" i="5"/>
  <c r="G953" i="5"/>
  <c r="G957" i="5"/>
  <c r="G961" i="5"/>
  <c r="G965" i="5"/>
  <c r="G969" i="5"/>
  <c r="G973" i="5"/>
  <c r="G977" i="5"/>
  <c r="G981" i="5"/>
  <c r="G985" i="5"/>
  <c r="G989" i="5"/>
  <c r="G993" i="5"/>
  <c r="G997" i="5"/>
  <c r="G130" i="5"/>
  <c r="G350" i="5"/>
  <c r="G414" i="5"/>
  <c r="G478" i="5"/>
  <c r="G542" i="5"/>
  <c r="G586" i="5"/>
  <c r="G607" i="5"/>
  <c r="G623" i="5"/>
  <c r="G639" i="5"/>
  <c r="G655" i="5"/>
  <c r="G671" i="5"/>
  <c r="G687" i="5"/>
  <c r="G703" i="5"/>
  <c r="G719" i="5"/>
  <c r="G735" i="5"/>
  <c r="G751" i="5"/>
  <c r="G767" i="5"/>
  <c r="G783" i="5"/>
  <c r="G799" i="5"/>
  <c r="G815" i="5"/>
  <c r="G831" i="5"/>
  <c r="G845" i="5"/>
  <c r="G853" i="5"/>
  <c r="G861" i="5"/>
  <c r="G869" i="5"/>
  <c r="G877" i="5"/>
  <c r="G885" i="5"/>
  <c r="G893" i="5"/>
  <c r="G901" i="5"/>
  <c r="G906" i="5"/>
  <c r="G910" i="5"/>
  <c r="G914" i="5"/>
  <c r="G918" i="5"/>
  <c r="G922" i="5"/>
  <c r="G926" i="5"/>
  <c r="G930" i="5"/>
  <c r="G934" i="5"/>
  <c r="G938" i="5"/>
  <c r="G942" i="5"/>
  <c r="G946" i="5"/>
  <c r="G950" i="5"/>
  <c r="G954" i="5"/>
  <c r="G958" i="5"/>
  <c r="G962" i="5"/>
  <c r="G966" i="5"/>
  <c r="G970" i="5"/>
  <c r="G974" i="5"/>
  <c r="G978" i="5"/>
  <c r="G982" i="5"/>
  <c r="G986" i="5"/>
  <c r="G990" i="5"/>
  <c r="G994" i="5"/>
  <c r="G998" i="5"/>
  <c r="G194" i="5"/>
  <c r="G366" i="5"/>
  <c r="G430" i="5"/>
  <c r="G494" i="5"/>
  <c r="G558" i="5"/>
  <c r="G594" i="5"/>
  <c r="G611" i="5"/>
  <c r="G627" i="5"/>
  <c r="G643" i="5"/>
  <c r="G659" i="5"/>
  <c r="G675" i="5"/>
  <c r="G691" i="5"/>
  <c r="G707" i="5"/>
  <c r="G723" i="5"/>
  <c r="G739" i="5"/>
  <c r="G755" i="5"/>
  <c r="G771" i="5"/>
  <c r="G787" i="5"/>
  <c r="G803" i="5"/>
  <c r="G819" i="5"/>
  <c r="G835" i="5"/>
  <c r="G847" i="5"/>
  <c r="G855" i="5"/>
  <c r="G863" i="5"/>
  <c r="G871" i="5"/>
  <c r="G879" i="5"/>
  <c r="G887" i="5"/>
  <c r="G895" i="5"/>
  <c r="G903" i="5"/>
  <c r="G907" i="5"/>
  <c r="G911" i="5"/>
  <c r="G915" i="5"/>
  <c r="G919" i="5"/>
  <c r="G923" i="5"/>
  <c r="G927" i="5"/>
  <c r="G931" i="5"/>
  <c r="G935" i="5"/>
  <c r="G939" i="5"/>
  <c r="G943" i="5"/>
  <c r="G947" i="5"/>
  <c r="G951" i="5"/>
  <c r="G955" i="5"/>
  <c r="G959" i="5"/>
  <c r="G963" i="5"/>
  <c r="G967" i="5"/>
  <c r="G971" i="5"/>
  <c r="G975" i="5"/>
  <c r="G979" i="5"/>
  <c r="G983" i="5"/>
  <c r="G987" i="5"/>
  <c r="G991" i="5"/>
  <c r="G995" i="5"/>
  <c r="G999" i="5"/>
  <c r="G258" i="5"/>
  <c r="G570" i="5"/>
  <c r="G647" i="5"/>
  <c r="G711" i="5"/>
  <c r="G775" i="5"/>
  <c r="G839" i="5"/>
  <c r="G873" i="5"/>
  <c r="G904" i="5"/>
  <c r="G920" i="5"/>
  <c r="G936" i="5"/>
  <c r="G952" i="5"/>
  <c r="G968" i="5"/>
  <c r="G984" i="5"/>
  <c r="G2" i="5"/>
  <c r="G382" i="5"/>
  <c r="G599" i="5"/>
  <c r="G663" i="5"/>
  <c r="G727" i="5"/>
  <c r="G791" i="5"/>
  <c r="G849" i="5"/>
  <c r="G881" i="5"/>
  <c r="G908" i="5"/>
  <c r="G924" i="5"/>
  <c r="G940" i="5"/>
  <c r="G956" i="5"/>
  <c r="G972" i="5"/>
  <c r="G988" i="5"/>
  <c r="G446" i="5"/>
  <c r="G615" i="5"/>
  <c r="G679" i="5"/>
  <c r="G743" i="5"/>
  <c r="G807" i="5"/>
  <c r="G857" i="5"/>
  <c r="G889" i="5"/>
  <c r="G912" i="5"/>
  <c r="G928" i="5"/>
  <c r="G944" i="5"/>
  <c r="G960" i="5"/>
  <c r="G976" i="5"/>
  <c r="G992" i="5"/>
  <c r="C1006" i="5"/>
  <c r="C998" i="5"/>
  <c r="C990" i="5"/>
  <c r="C982" i="5"/>
  <c r="C974" i="5"/>
  <c r="C960" i="5"/>
  <c r="C944" i="5"/>
  <c r="C928" i="5"/>
  <c r="C912" i="5"/>
  <c r="C896" i="5"/>
  <c r="C880" i="5"/>
  <c r="C864" i="5"/>
  <c r="C848" i="5"/>
  <c r="C832" i="5"/>
  <c r="C816" i="5"/>
  <c r="C800" i="5"/>
  <c r="C784" i="5"/>
  <c r="C768" i="5"/>
  <c r="C752" i="5"/>
  <c r="C736" i="5"/>
  <c r="C720" i="5"/>
  <c r="C704" i="5"/>
  <c r="C688" i="5"/>
  <c r="C672" i="5"/>
  <c r="C656" i="5"/>
  <c r="C640" i="5"/>
  <c r="C624" i="5"/>
  <c r="C608" i="5"/>
  <c r="C592" i="5"/>
  <c r="C576" i="5"/>
  <c r="C560" i="5"/>
  <c r="C544" i="5"/>
  <c r="C528" i="5"/>
  <c r="C512" i="5"/>
  <c r="C496" i="5"/>
  <c r="C480" i="5"/>
  <c r="C458" i="5"/>
  <c r="C414" i="5"/>
  <c r="C350" i="5"/>
  <c r="C286" i="5"/>
  <c r="C222" i="5"/>
  <c r="C158" i="5"/>
  <c r="C94" i="5"/>
  <c r="G964" i="5"/>
  <c r="G897" i="5"/>
  <c r="G695" i="5"/>
  <c r="C1000" i="5"/>
  <c r="C984" i="5"/>
  <c r="C964" i="5"/>
  <c r="C932" i="5"/>
  <c r="C900" i="5"/>
  <c r="C868" i="5"/>
  <c r="C836" i="5"/>
  <c r="C804" i="5"/>
  <c r="C772" i="5"/>
  <c r="C724" i="5"/>
  <c r="C692" i="5"/>
  <c r="C660" i="5"/>
  <c r="C612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3" i="5"/>
  <c r="C107" i="5"/>
  <c r="C111" i="5"/>
  <c r="C115" i="5"/>
  <c r="C119" i="5"/>
  <c r="C123" i="5"/>
  <c r="C127" i="5"/>
  <c r="C131" i="5"/>
  <c r="C135" i="5"/>
  <c r="C139" i="5"/>
  <c r="C143" i="5"/>
  <c r="C147" i="5"/>
  <c r="C151" i="5"/>
  <c r="C155" i="5"/>
  <c r="C159" i="5"/>
  <c r="C163" i="5"/>
  <c r="C167" i="5"/>
  <c r="C171" i="5"/>
  <c r="C175" i="5"/>
  <c r="C179" i="5"/>
  <c r="C183" i="5"/>
  <c r="C187" i="5"/>
  <c r="C191" i="5"/>
  <c r="C195" i="5"/>
  <c r="C199" i="5"/>
  <c r="C203" i="5"/>
  <c r="C207" i="5"/>
  <c r="C211" i="5"/>
  <c r="C215" i="5"/>
  <c r="C219" i="5"/>
  <c r="C223" i="5"/>
  <c r="C227" i="5"/>
  <c r="C231" i="5"/>
  <c r="C235" i="5"/>
  <c r="C239" i="5"/>
  <c r="C243" i="5"/>
  <c r="C247" i="5"/>
  <c r="C251" i="5"/>
  <c r="C255" i="5"/>
  <c r="C259" i="5"/>
  <c r="C263" i="5"/>
  <c r="C267" i="5"/>
  <c r="C271" i="5"/>
  <c r="C275" i="5"/>
  <c r="C279" i="5"/>
  <c r="C283" i="5"/>
  <c r="C287" i="5"/>
  <c r="C291" i="5"/>
  <c r="C295" i="5"/>
  <c r="C299" i="5"/>
  <c r="C303" i="5"/>
  <c r="C307" i="5"/>
  <c r="C311" i="5"/>
  <c r="C315" i="5"/>
  <c r="C319" i="5"/>
  <c r="C323" i="5"/>
  <c r="C327" i="5"/>
  <c r="C331" i="5"/>
  <c r="C335" i="5"/>
  <c r="C339" i="5"/>
  <c r="C343" i="5"/>
  <c r="C347" i="5"/>
  <c r="C351" i="5"/>
  <c r="C355" i="5"/>
  <c r="C359" i="5"/>
  <c r="C363" i="5"/>
  <c r="C367" i="5"/>
  <c r="C371" i="5"/>
  <c r="C375" i="5"/>
  <c r="C379" i="5"/>
  <c r="C383" i="5"/>
  <c r="C387" i="5"/>
  <c r="C391" i="5"/>
  <c r="C395" i="5"/>
  <c r="C399" i="5"/>
  <c r="C403" i="5"/>
  <c r="C407" i="5"/>
  <c r="C411" i="5"/>
  <c r="C415" i="5"/>
  <c r="C419" i="5"/>
  <c r="C423" i="5"/>
  <c r="C427" i="5"/>
  <c r="C431" i="5"/>
  <c r="C435" i="5"/>
  <c r="C439" i="5"/>
  <c r="C443" i="5"/>
  <c r="C447" i="5"/>
  <c r="C451" i="5"/>
  <c r="C455" i="5"/>
  <c r="C459" i="5"/>
  <c r="C463" i="5"/>
  <c r="C467" i="5"/>
  <c r="C4" i="5"/>
  <c r="C8" i="5"/>
  <c r="C12" i="5"/>
  <c r="C16" i="5"/>
  <c r="C20" i="5"/>
  <c r="C24" i="5"/>
  <c r="C28" i="5"/>
  <c r="C32" i="5"/>
  <c r="C36" i="5"/>
  <c r="C40" i="5"/>
  <c r="C44" i="5"/>
  <c r="C48" i="5"/>
  <c r="C52" i="5"/>
  <c r="C56" i="5"/>
  <c r="C60" i="5"/>
  <c r="C64" i="5"/>
  <c r="C68" i="5"/>
  <c r="C72" i="5"/>
  <c r="C76" i="5"/>
  <c r="C80" i="5"/>
  <c r="C84" i="5"/>
  <c r="C88" i="5"/>
  <c r="C92" i="5"/>
  <c r="C96" i="5"/>
  <c r="C100" i="5"/>
  <c r="C104" i="5"/>
  <c r="C108" i="5"/>
  <c r="C112" i="5"/>
  <c r="C116" i="5"/>
  <c r="C120" i="5"/>
  <c r="C124" i="5"/>
  <c r="C128" i="5"/>
  <c r="C132" i="5"/>
  <c r="C136" i="5"/>
  <c r="C140" i="5"/>
  <c r="C144" i="5"/>
  <c r="C148" i="5"/>
  <c r="C152" i="5"/>
  <c r="C156" i="5"/>
  <c r="C160" i="5"/>
  <c r="C164" i="5"/>
  <c r="C168" i="5"/>
  <c r="C172" i="5"/>
  <c r="C176" i="5"/>
  <c r="C180" i="5"/>
  <c r="C184" i="5"/>
  <c r="C188" i="5"/>
  <c r="C192" i="5"/>
  <c r="C196" i="5"/>
  <c r="C200" i="5"/>
  <c r="C204" i="5"/>
  <c r="C208" i="5"/>
  <c r="C212" i="5"/>
  <c r="C216" i="5"/>
  <c r="C220" i="5"/>
  <c r="C224" i="5"/>
  <c r="C228" i="5"/>
  <c r="C232" i="5"/>
  <c r="C236" i="5"/>
  <c r="C240" i="5"/>
  <c r="C244" i="5"/>
  <c r="C248" i="5"/>
  <c r="C252" i="5"/>
  <c r="C256" i="5"/>
  <c r="C260" i="5"/>
  <c r="C264" i="5"/>
  <c r="C268" i="5"/>
  <c r="C272" i="5"/>
  <c r="C276" i="5"/>
  <c r="C280" i="5"/>
  <c r="C284" i="5"/>
  <c r="C288" i="5"/>
  <c r="C292" i="5"/>
  <c r="C296" i="5"/>
  <c r="C300" i="5"/>
  <c r="C304" i="5"/>
  <c r="C308" i="5"/>
  <c r="C312" i="5"/>
  <c r="C316" i="5"/>
  <c r="C320" i="5"/>
  <c r="C324" i="5"/>
  <c r="C328" i="5"/>
  <c r="C332" i="5"/>
  <c r="C336" i="5"/>
  <c r="C340" i="5"/>
  <c r="C344" i="5"/>
  <c r="C348" i="5"/>
  <c r="C352" i="5"/>
  <c r="C356" i="5"/>
  <c r="C360" i="5"/>
  <c r="C364" i="5"/>
  <c r="C368" i="5"/>
  <c r="C372" i="5"/>
  <c r="C376" i="5"/>
  <c r="C380" i="5"/>
  <c r="C384" i="5"/>
  <c r="C388" i="5"/>
  <c r="C392" i="5"/>
  <c r="C396" i="5"/>
  <c r="C400" i="5"/>
  <c r="C404" i="5"/>
  <c r="C408" i="5"/>
  <c r="C412" i="5"/>
  <c r="C416" i="5"/>
  <c r="C420" i="5"/>
  <c r="C424" i="5"/>
  <c r="C428" i="5"/>
  <c r="C432" i="5"/>
  <c r="C436" i="5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105" i="5"/>
  <c r="C109" i="5"/>
  <c r="C113" i="5"/>
  <c r="C117" i="5"/>
  <c r="C121" i="5"/>
  <c r="C125" i="5"/>
  <c r="C129" i="5"/>
  <c r="C133" i="5"/>
  <c r="C137" i="5"/>
  <c r="C141" i="5"/>
  <c r="C145" i="5"/>
  <c r="C149" i="5"/>
  <c r="C153" i="5"/>
  <c r="C157" i="5"/>
  <c r="C161" i="5"/>
  <c r="C165" i="5"/>
  <c r="C169" i="5"/>
  <c r="C173" i="5"/>
  <c r="C177" i="5"/>
  <c r="C181" i="5"/>
  <c r="C185" i="5"/>
  <c r="C189" i="5"/>
  <c r="C193" i="5"/>
  <c r="C197" i="5"/>
  <c r="C201" i="5"/>
  <c r="C205" i="5"/>
  <c r="C209" i="5"/>
  <c r="C213" i="5"/>
  <c r="C217" i="5"/>
  <c r="C221" i="5"/>
  <c r="C225" i="5"/>
  <c r="C229" i="5"/>
  <c r="C233" i="5"/>
  <c r="C237" i="5"/>
  <c r="C241" i="5"/>
  <c r="C245" i="5"/>
  <c r="C249" i="5"/>
  <c r="C253" i="5"/>
  <c r="C257" i="5"/>
  <c r="C261" i="5"/>
  <c r="C265" i="5"/>
  <c r="C269" i="5"/>
  <c r="C273" i="5"/>
  <c r="C277" i="5"/>
  <c r="C281" i="5"/>
  <c r="C285" i="5"/>
  <c r="C289" i="5"/>
  <c r="C293" i="5"/>
  <c r="C297" i="5"/>
  <c r="C301" i="5"/>
  <c r="C305" i="5"/>
  <c r="C309" i="5"/>
  <c r="C313" i="5"/>
  <c r="C317" i="5"/>
  <c r="C321" i="5"/>
  <c r="C325" i="5"/>
  <c r="C329" i="5"/>
  <c r="C333" i="5"/>
  <c r="C337" i="5"/>
  <c r="C341" i="5"/>
  <c r="C345" i="5"/>
  <c r="C349" i="5"/>
  <c r="C353" i="5"/>
  <c r="C357" i="5"/>
  <c r="C361" i="5"/>
  <c r="C365" i="5"/>
  <c r="C369" i="5"/>
  <c r="C373" i="5"/>
  <c r="C377" i="5"/>
  <c r="C381" i="5"/>
  <c r="C385" i="5"/>
  <c r="C389" i="5"/>
  <c r="C393" i="5"/>
  <c r="C397" i="5"/>
  <c r="C401" i="5"/>
  <c r="C405" i="5"/>
  <c r="C409" i="5"/>
  <c r="C413" i="5"/>
  <c r="C417" i="5"/>
  <c r="C421" i="5"/>
  <c r="C425" i="5"/>
  <c r="C429" i="5"/>
  <c r="C433" i="5"/>
  <c r="C437" i="5"/>
  <c r="C441" i="5"/>
  <c r="C445" i="5"/>
  <c r="C449" i="5"/>
  <c r="C453" i="5"/>
  <c r="C457" i="5"/>
  <c r="C461" i="5"/>
  <c r="C465" i="5"/>
  <c r="C469" i="5"/>
  <c r="C18" i="5"/>
  <c r="C34" i="5"/>
  <c r="C50" i="5"/>
  <c r="C66" i="5"/>
  <c r="C82" i="5"/>
  <c r="C98" i="5"/>
  <c r="C114" i="5"/>
  <c r="C130" i="5"/>
  <c r="C146" i="5"/>
  <c r="C162" i="5"/>
  <c r="C178" i="5"/>
  <c r="C194" i="5"/>
  <c r="C210" i="5"/>
  <c r="C226" i="5"/>
  <c r="C242" i="5"/>
  <c r="C258" i="5"/>
  <c r="C274" i="5"/>
  <c r="C290" i="5"/>
  <c r="C306" i="5"/>
  <c r="C322" i="5"/>
  <c r="C338" i="5"/>
  <c r="C354" i="5"/>
  <c r="C370" i="5"/>
  <c r="C386" i="5"/>
  <c r="C402" i="5"/>
  <c r="C418" i="5"/>
  <c r="C434" i="5"/>
  <c r="C444" i="5"/>
  <c r="C452" i="5"/>
  <c r="C460" i="5"/>
  <c r="C468" i="5"/>
  <c r="C473" i="5"/>
  <c r="C477" i="5"/>
  <c r="C481" i="5"/>
  <c r="C485" i="5"/>
  <c r="C489" i="5"/>
  <c r="C493" i="5"/>
  <c r="C497" i="5"/>
  <c r="C501" i="5"/>
  <c r="C505" i="5"/>
  <c r="C509" i="5"/>
  <c r="C513" i="5"/>
  <c r="C517" i="5"/>
  <c r="C521" i="5"/>
  <c r="C525" i="5"/>
  <c r="C529" i="5"/>
  <c r="C533" i="5"/>
  <c r="C537" i="5"/>
  <c r="C541" i="5"/>
  <c r="C545" i="5"/>
  <c r="C549" i="5"/>
  <c r="C553" i="5"/>
  <c r="C557" i="5"/>
  <c r="C561" i="5"/>
  <c r="C565" i="5"/>
  <c r="C569" i="5"/>
  <c r="C573" i="5"/>
  <c r="C577" i="5"/>
  <c r="C581" i="5"/>
  <c r="C585" i="5"/>
  <c r="C589" i="5"/>
  <c r="C593" i="5"/>
  <c r="C597" i="5"/>
  <c r="C601" i="5"/>
  <c r="C605" i="5"/>
  <c r="C609" i="5"/>
  <c r="C613" i="5"/>
  <c r="C617" i="5"/>
  <c r="C621" i="5"/>
  <c r="C625" i="5"/>
  <c r="C629" i="5"/>
  <c r="C633" i="5"/>
  <c r="C637" i="5"/>
  <c r="C641" i="5"/>
  <c r="C645" i="5"/>
  <c r="C649" i="5"/>
  <c r="C653" i="5"/>
  <c r="C657" i="5"/>
  <c r="C661" i="5"/>
  <c r="C665" i="5"/>
  <c r="C669" i="5"/>
  <c r="C673" i="5"/>
  <c r="C677" i="5"/>
  <c r="C681" i="5"/>
  <c r="C685" i="5"/>
  <c r="C689" i="5"/>
  <c r="C693" i="5"/>
  <c r="C697" i="5"/>
  <c r="C701" i="5"/>
  <c r="C705" i="5"/>
  <c r="C709" i="5"/>
  <c r="C713" i="5"/>
  <c r="C717" i="5"/>
  <c r="C721" i="5"/>
  <c r="C725" i="5"/>
  <c r="C729" i="5"/>
  <c r="C733" i="5"/>
  <c r="C737" i="5"/>
  <c r="C741" i="5"/>
  <c r="C745" i="5"/>
  <c r="C749" i="5"/>
  <c r="C753" i="5"/>
  <c r="C757" i="5"/>
  <c r="C761" i="5"/>
  <c r="C765" i="5"/>
  <c r="C769" i="5"/>
  <c r="C773" i="5"/>
  <c r="C777" i="5"/>
  <c r="C781" i="5"/>
  <c r="C785" i="5"/>
  <c r="C789" i="5"/>
  <c r="C793" i="5"/>
  <c r="C797" i="5"/>
  <c r="C801" i="5"/>
  <c r="C805" i="5"/>
  <c r="C809" i="5"/>
  <c r="C813" i="5"/>
  <c r="C817" i="5"/>
  <c r="C821" i="5"/>
  <c r="C825" i="5"/>
  <c r="C829" i="5"/>
  <c r="C833" i="5"/>
  <c r="C837" i="5"/>
  <c r="C841" i="5"/>
  <c r="C845" i="5"/>
  <c r="C849" i="5"/>
  <c r="C853" i="5"/>
  <c r="C857" i="5"/>
  <c r="C861" i="5"/>
  <c r="C865" i="5"/>
  <c r="C869" i="5"/>
  <c r="C873" i="5"/>
  <c r="C877" i="5"/>
  <c r="C881" i="5"/>
  <c r="C885" i="5"/>
  <c r="C889" i="5"/>
  <c r="C893" i="5"/>
  <c r="C897" i="5"/>
  <c r="C901" i="5"/>
  <c r="C905" i="5"/>
  <c r="C909" i="5"/>
  <c r="C913" i="5"/>
  <c r="C917" i="5"/>
  <c r="C921" i="5"/>
  <c r="C925" i="5"/>
  <c r="C929" i="5"/>
  <c r="C933" i="5"/>
  <c r="C937" i="5"/>
  <c r="C941" i="5"/>
  <c r="C945" i="5"/>
  <c r="C949" i="5"/>
  <c r="C953" i="5"/>
  <c r="C957" i="5"/>
  <c r="C961" i="5"/>
  <c r="C965" i="5"/>
  <c r="C969" i="5"/>
  <c r="C973" i="5"/>
  <c r="C977" i="5"/>
  <c r="C981" i="5"/>
  <c r="C985" i="5"/>
  <c r="C989" i="5"/>
  <c r="C993" i="5"/>
  <c r="C997" i="5"/>
  <c r="C1001" i="5"/>
  <c r="C1005" i="5"/>
  <c r="C1009" i="5"/>
  <c r="C6" i="5"/>
  <c r="C22" i="5"/>
  <c r="C38" i="5"/>
  <c r="C54" i="5"/>
  <c r="C70" i="5"/>
  <c r="C86" i="5"/>
  <c r="C102" i="5"/>
  <c r="C118" i="5"/>
  <c r="C134" i="5"/>
  <c r="C150" i="5"/>
  <c r="C166" i="5"/>
  <c r="C182" i="5"/>
  <c r="C198" i="5"/>
  <c r="C214" i="5"/>
  <c r="C230" i="5"/>
  <c r="C246" i="5"/>
  <c r="C262" i="5"/>
  <c r="C278" i="5"/>
  <c r="C294" i="5"/>
  <c r="C310" i="5"/>
  <c r="C326" i="5"/>
  <c r="C342" i="5"/>
  <c r="C358" i="5"/>
  <c r="C374" i="5"/>
  <c r="C390" i="5"/>
  <c r="C406" i="5"/>
  <c r="C422" i="5"/>
  <c r="C438" i="5"/>
  <c r="C446" i="5"/>
  <c r="C454" i="5"/>
  <c r="C462" i="5"/>
  <c r="C470" i="5"/>
  <c r="C474" i="5"/>
  <c r="C478" i="5"/>
  <c r="C482" i="5"/>
  <c r="C486" i="5"/>
  <c r="C490" i="5"/>
  <c r="C494" i="5"/>
  <c r="C498" i="5"/>
  <c r="C502" i="5"/>
  <c r="C506" i="5"/>
  <c r="C510" i="5"/>
  <c r="C514" i="5"/>
  <c r="C518" i="5"/>
  <c r="C522" i="5"/>
  <c r="C526" i="5"/>
  <c r="C530" i="5"/>
  <c r="C534" i="5"/>
  <c r="C538" i="5"/>
  <c r="C542" i="5"/>
  <c r="C546" i="5"/>
  <c r="C550" i="5"/>
  <c r="C554" i="5"/>
  <c r="C558" i="5"/>
  <c r="C562" i="5"/>
  <c r="C566" i="5"/>
  <c r="C570" i="5"/>
  <c r="C574" i="5"/>
  <c r="C578" i="5"/>
  <c r="C582" i="5"/>
  <c r="C586" i="5"/>
  <c r="C590" i="5"/>
  <c r="C594" i="5"/>
  <c r="C598" i="5"/>
  <c r="C602" i="5"/>
  <c r="C606" i="5"/>
  <c r="C610" i="5"/>
  <c r="C614" i="5"/>
  <c r="C618" i="5"/>
  <c r="C622" i="5"/>
  <c r="C626" i="5"/>
  <c r="C630" i="5"/>
  <c r="C634" i="5"/>
  <c r="C638" i="5"/>
  <c r="C642" i="5"/>
  <c r="C646" i="5"/>
  <c r="C650" i="5"/>
  <c r="C654" i="5"/>
  <c r="C658" i="5"/>
  <c r="C662" i="5"/>
  <c r="C666" i="5"/>
  <c r="C670" i="5"/>
  <c r="C674" i="5"/>
  <c r="C678" i="5"/>
  <c r="C682" i="5"/>
  <c r="C686" i="5"/>
  <c r="C690" i="5"/>
  <c r="C694" i="5"/>
  <c r="C698" i="5"/>
  <c r="C702" i="5"/>
  <c r="C706" i="5"/>
  <c r="C710" i="5"/>
  <c r="C714" i="5"/>
  <c r="C718" i="5"/>
  <c r="C722" i="5"/>
  <c r="C726" i="5"/>
  <c r="C730" i="5"/>
  <c r="C734" i="5"/>
  <c r="C738" i="5"/>
  <c r="C742" i="5"/>
  <c r="C746" i="5"/>
  <c r="C750" i="5"/>
  <c r="C754" i="5"/>
  <c r="C758" i="5"/>
  <c r="C762" i="5"/>
  <c r="C766" i="5"/>
  <c r="C770" i="5"/>
  <c r="C774" i="5"/>
  <c r="C778" i="5"/>
  <c r="C782" i="5"/>
  <c r="C786" i="5"/>
  <c r="C790" i="5"/>
  <c r="C794" i="5"/>
  <c r="C798" i="5"/>
  <c r="C802" i="5"/>
  <c r="C806" i="5"/>
  <c r="C810" i="5"/>
  <c r="C814" i="5"/>
  <c r="C818" i="5"/>
  <c r="C822" i="5"/>
  <c r="C826" i="5"/>
  <c r="C830" i="5"/>
  <c r="C834" i="5"/>
  <c r="C838" i="5"/>
  <c r="C842" i="5"/>
  <c r="C846" i="5"/>
  <c r="C850" i="5"/>
  <c r="C854" i="5"/>
  <c r="C858" i="5"/>
  <c r="C862" i="5"/>
  <c r="C866" i="5"/>
  <c r="C870" i="5"/>
  <c r="C874" i="5"/>
  <c r="C878" i="5"/>
  <c r="C882" i="5"/>
  <c r="C886" i="5"/>
  <c r="C890" i="5"/>
  <c r="C894" i="5"/>
  <c r="C898" i="5"/>
  <c r="C902" i="5"/>
  <c r="C906" i="5"/>
  <c r="C910" i="5"/>
  <c r="C914" i="5"/>
  <c r="C918" i="5"/>
  <c r="C922" i="5"/>
  <c r="C926" i="5"/>
  <c r="C930" i="5"/>
  <c r="C934" i="5"/>
  <c r="C938" i="5"/>
  <c r="C942" i="5"/>
  <c r="C946" i="5"/>
  <c r="C950" i="5"/>
  <c r="C954" i="5"/>
  <c r="C958" i="5"/>
  <c r="C962" i="5"/>
  <c r="C966" i="5"/>
  <c r="C970" i="5"/>
  <c r="C10" i="5"/>
  <c r="C26" i="5"/>
  <c r="C42" i="5"/>
  <c r="C58" i="5"/>
  <c r="C74" i="5"/>
  <c r="C90" i="5"/>
  <c r="C106" i="5"/>
  <c r="C122" i="5"/>
  <c r="C138" i="5"/>
  <c r="C154" i="5"/>
  <c r="C170" i="5"/>
  <c r="C186" i="5"/>
  <c r="C202" i="5"/>
  <c r="C218" i="5"/>
  <c r="C234" i="5"/>
  <c r="C250" i="5"/>
  <c r="C266" i="5"/>
  <c r="C282" i="5"/>
  <c r="C298" i="5"/>
  <c r="C314" i="5"/>
  <c r="C330" i="5"/>
  <c r="C346" i="5"/>
  <c r="C362" i="5"/>
  <c r="C378" i="5"/>
  <c r="C394" i="5"/>
  <c r="C410" i="5"/>
  <c r="C426" i="5"/>
  <c r="C440" i="5"/>
  <c r="C448" i="5"/>
  <c r="C456" i="5"/>
  <c r="C464" i="5"/>
  <c r="C471" i="5"/>
  <c r="C475" i="5"/>
  <c r="C479" i="5"/>
  <c r="C483" i="5"/>
  <c r="C487" i="5"/>
  <c r="C491" i="5"/>
  <c r="C495" i="5"/>
  <c r="C499" i="5"/>
  <c r="C503" i="5"/>
  <c r="C507" i="5"/>
  <c r="C511" i="5"/>
  <c r="C515" i="5"/>
  <c r="C519" i="5"/>
  <c r="C523" i="5"/>
  <c r="C527" i="5"/>
  <c r="C531" i="5"/>
  <c r="C535" i="5"/>
  <c r="C539" i="5"/>
  <c r="C543" i="5"/>
  <c r="C547" i="5"/>
  <c r="C551" i="5"/>
  <c r="C555" i="5"/>
  <c r="C559" i="5"/>
  <c r="C563" i="5"/>
  <c r="C567" i="5"/>
  <c r="C571" i="5"/>
  <c r="C575" i="5"/>
  <c r="C579" i="5"/>
  <c r="C583" i="5"/>
  <c r="C587" i="5"/>
  <c r="C591" i="5"/>
  <c r="C595" i="5"/>
  <c r="C599" i="5"/>
  <c r="C603" i="5"/>
  <c r="C607" i="5"/>
  <c r="C611" i="5"/>
  <c r="C615" i="5"/>
  <c r="C619" i="5"/>
  <c r="C623" i="5"/>
  <c r="C627" i="5"/>
  <c r="C631" i="5"/>
  <c r="C635" i="5"/>
  <c r="C639" i="5"/>
  <c r="C643" i="5"/>
  <c r="C647" i="5"/>
  <c r="C651" i="5"/>
  <c r="C655" i="5"/>
  <c r="C659" i="5"/>
  <c r="C663" i="5"/>
  <c r="C667" i="5"/>
  <c r="C671" i="5"/>
  <c r="C675" i="5"/>
  <c r="C679" i="5"/>
  <c r="C683" i="5"/>
  <c r="C687" i="5"/>
  <c r="C691" i="5"/>
  <c r="C695" i="5"/>
  <c r="C699" i="5"/>
  <c r="C703" i="5"/>
  <c r="C707" i="5"/>
  <c r="C711" i="5"/>
  <c r="C715" i="5"/>
  <c r="C719" i="5"/>
  <c r="C723" i="5"/>
  <c r="C727" i="5"/>
  <c r="C731" i="5"/>
  <c r="C735" i="5"/>
  <c r="C739" i="5"/>
  <c r="C743" i="5"/>
  <c r="C747" i="5"/>
  <c r="C751" i="5"/>
  <c r="C755" i="5"/>
  <c r="C759" i="5"/>
  <c r="C763" i="5"/>
  <c r="C767" i="5"/>
  <c r="C771" i="5"/>
  <c r="C775" i="5"/>
  <c r="C779" i="5"/>
  <c r="C783" i="5"/>
  <c r="C787" i="5"/>
  <c r="C791" i="5"/>
  <c r="C795" i="5"/>
  <c r="C799" i="5"/>
  <c r="C803" i="5"/>
  <c r="C807" i="5"/>
  <c r="C811" i="5"/>
  <c r="C815" i="5"/>
  <c r="C819" i="5"/>
  <c r="C823" i="5"/>
  <c r="C827" i="5"/>
  <c r="C831" i="5"/>
  <c r="C835" i="5"/>
  <c r="C839" i="5"/>
  <c r="C843" i="5"/>
  <c r="C847" i="5"/>
  <c r="C851" i="5"/>
  <c r="C855" i="5"/>
  <c r="C859" i="5"/>
  <c r="C863" i="5"/>
  <c r="C867" i="5"/>
  <c r="C871" i="5"/>
  <c r="C875" i="5"/>
  <c r="C879" i="5"/>
  <c r="C883" i="5"/>
  <c r="C887" i="5"/>
  <c r="C891" i="5"/>
  <c r="C895" i="5"/>
  <c r="C899" i="5"/>
  <c r="C903" i="5"/>
  <c r="C907" i="5"/>
  <c r="C911" i="5"/>
  <c r="C915" i="5"/>
  <c r="C919" i="5"/>
  <c r="C923" i="5"/>
  <c r="C927" i="5"/>
  <c r="C931" i="5"/>
  <c r="C935" i="5"/>
  <c r="C939" i="5"/>
  <c r="C943" i="5"/>
  <c r="C947" i="5"/>
  <c r="C951" i="5"/>
  <c r="C955" i="5"/>
  <c r="C959" i="5"/>
  <c r="C963" i="5"/>
  <c r="C967" i="5"/>
  <c r="C971" i="5"/>
  <c r="C975" i="5"/>
  <c r="C979" i="5"/>
  <c r="C983" i="5"/>
  <c r="C987" i="5"/>
  <c r="C991" i="5"/>
  <c r="C995" i="5"/>
  <c r="C999" i="5"/>
  <c r="C1003" i="5"/>
  <c r="C1007" i="5"/>
  <c r="C1004" i="5"/>
  <c r="C996" i="5"/>
  <c r="C988" i="5"/>
  <c r="C980" i="5"/>
  <c r="C972" i="5"/>
  <c r="C956" i="5"/>
  <c r="C940" i="5"/>
  <c r="C924" i="5"/>
  <c r="C908" i="5"/>
  <c r="C892" i="5"/>
  <c r="C876" i="5"/>
  <c r="C860" i="5"/>
  <c r="C844" i="5"/>
  <c r="C828" i="5"/>
  <c r="C812" i="5"/>
  <c r="C796" i="5"/>
  <c r="C780" i="5"/>
  <c r="C764" i="5"/>
  <c r="C748" i="5"/>
  <c r="C732" i="5"/>
  <c r="C716" i="5"/>
  <c r="C700" i="5"/>
  <c r="C684" i="5"/>
  <c r="C668" i="5"/>
  <c r="C652" i="5"/>
  <c r="C636" i="5"/>
  <c r="C620" i="5"/>
  <c r="C604" i="5"/>
  <c r="C588" i="5"/>
  <c r="C572" i="5"/>
  <c r="C556" i="5"/>
  <c r="C540" i="5"/>
  <c r="C524" i="5"/>
  <c r="C508" i="5"/>
  <c r="C492" i="5"/>
  <c r="C476" i="5"/>
  <c r="C450" i="5"/>
  <c r="C398" i="5"/>
  <c r="C334" i="5"/>
  <c r="C270" i="5"/>
  <c r="C206" i="5"/>
  <c r="C142" i="5"/>
  <c r="C78" i="5"/>
  <c r="C14" i="5"/>
  <c r="G948" i="5"/>
  <c r="G865" i="5"/>
  <c r="G631" i="5"/>
  <c r="C2" i="5"/>
  <c r="C1002" i="5"/>
  <c r="C994" i="5"/>
  <c r="C986" i="5"/>
  <c r="C978" i="5"/>
  <c r="C968" i="5"/>
  <c r="C952" i="5"/>
  <c r="C936" i="5"/>
  <c r="C920" i="5"/>
  <c r="C904" i="5"/>
  <c r="C888" i="5"/>
  <c r="C872" i="5"/>
  <c r="C856" i="5"/>
  <c r="C840" i="5"/>
  <c r="C824" i="5"/>
  <c r="C808" i="5"/>
  <c r="C792" i="5"/>
  <c r="C776" i="5"/>
  <c r="C760" i="5"/>
  <c r="C744" i="5"/>
  <c r="C728" i="5"/>
  <c r="C712" i="5"/>
  <c r="C696" i="5"/>
  <c r="C680" i="5"/>
  <c r="C664" i="5"/>
  <c r="C648" i="5"/>
  <c r="C632" i="5"/>
  <c r="C616" i="5"/>
  <c r="C600" i="5"/>
  <c r="C584" i="5"/>
  <c r="C568" i="5"/>
  <c r="C552" i="5"/>
  <c r="C536" i="5"/>
  <c r="C520" i="5"/>
  <c r="C504" i="5"/>
  <c r="C488" i="5"/>
  <c r="C472" i="5"/>
  <c r="C442" i="5"/>
  <c r="C382" i="5"/>
  <c r="C318" i="5"/>
  <c r="C254" i="5"/>
  <c r="C190" i="5"/>
  <c r="C126" i="5"/>
  <c r="C62" i="5"/>
  <c r="G996" i="5"/>
  <c r="G932" i="5"/>
  <c r="G823" i="5"/>
  <c r="G510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D19" i="4"/>
  <c r="D18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24" i="4"/>
  <c r="F5" i="4"/>
  <c r="F6" i="4"/>
  <c r="F7" i="4"/>
  <c r="F8" i="4"/>
  <c r="F9" i="4"/>
  <c r="F10" i="4"/>
  <c r="H28" i="4" s="1"/>
  <c r="I28" i="4" s="1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E6" i="4"/>
  <c r="H980" i="4" l="1"/>
  <c r="I980" i="4" s="1"/>
  <c r="H952" i="4"/>
  <c r="I952" i="4" s="1"/>
  <c r="H916" i="4"/>
  <c r="I916" i="4" s="1"/>
  <c r="H883" i="4"/>
  <c r="I883" i="4" s="1"/>
  <c r="H875" i="4"/>
  <c r="I875" i="4" s="1"/>
  <c r="H815" i="4"/>
  <c r="I815" i="4" s="1"/>
  <c r="H538" i="4"/>
  <c r="I538" i="4" s="1"/>
  <c r="H507" i="4"/>
  <c r="I507" i="4" s="1"/>
  <c r="H379" i="4"/>
  <c r="I379" i="4" s="1"/>
  <c r="H92" i="4"/>
  <c r="I92" i="4" s="1"/>
  <c r="H60" i="4"/>
  <c r="I60" i="4" s="1"/>
  <c r="H1000" i="4"/>
  <c r="I1000" i="4" s="1"/>
  <c r="H996" i="4"/>
  <c r="I996" i="4" s="1"/>
  <c r="H948" i="4"/>
  <c r="I948" i="4" s="1"/>
  <c r="H936" i="4"/>
  <c r="I936" i="4" s="1"/>
  <c r="H904" i="4"/>
  <c r="I904" i="4" s="1"/>
  <c r="H899" i="4"/>
  <c r="I899" i="4" s="1"/>
  <c r="H324" i="4"/>
  <c r="I324" i="4" s="1"/>
  <c r="H260" i="4"/>
  <c r="I260" i="4" s="1"/>
  <c r="H196" i="4"/>
  <c r="I196" i="4" s="1"/>
  <c r="H180" i="4"/>
  <c r="I180" i="4" s="1"/>
  <c r="H164" i="4"/>
  <c r="I164" i="4" s="1"/>
  <c r="H148" i="4"/>
  <c r="I148" i="4" s="1"/>
  <c r="H132" i="4"/>
  <c r="I132" i="4" s="1"/>
  <c r="H116" i="4"/>
  <c r="I116" i="4" s="1"/>
  <c r="H56" i="4"/>
  <c r="I56" i="4" s="1"/>
  <c r="H964" i="4"/>
  <c r="I964" i="4" s="1"/>
  <c r="H932" i="4"/>
  <c r="I932" i="4" s="1"/>
  <c r="H830" i="4"/>
  <c r="I830" i="4" s="1"/>
  <c r="H635" i="4"/>
  <c r="I635" i="4" s="1"/>
  <c r="H570" i="4"/>
  <c r="I570" i="4" s="1"/>
  <c r="H984" i="4"/>
  <c r="I984" i="4" s="1"/>
  <c r="H968" i="4"/>
  <c r="I968" i="4" s="1"/>
  <c r="H920" i="4"/>
  <c r="I920" i="4" s="1"/>
  <c r="H763" i="4"/>
  <c r="I763" i="4" s="1"/>
  <c r="H810" i="4"/>
  <c r="I810" i="4" s="1"/>
  <c r="H811" i="4"/>
  <c r="I811" i="4" s="1"/>
  <c r="H807" i="4"/>
  <c r="I807" i="4" s="1"/>
  <c r="H806" i="4"/>
  <c r="I806" i="4" s="1"/>
  <c r="H802" i="4"/>
  <c r="I802" i="4" s="1"/>
  <c r="H803" i="4"/>
  <c r="I803" i="4" s="1"/>
  <c r="H794" i="4"/>
  <c r="I794" i="4" s="1"/>
  <c r="H795" i="4"/>
  <c r="I795" i="4" s="1"/>
  <c r="H791" i="4"/>
  <c r="I791" i="4" s="1"/>
  <c r="H790" i="4"/>
  <c r="I790" i="4" s="1"/>
  <c r="H786" i="4"/>
  <c r="I786" i="4" s="1"/>
  <c r="H787" i="4"/>
  <c r="I787" i="4" s="1"/>
  <c r="H778" i="4"/>
  <c r="I778" i="4" s="1"/>
  <c r="H779" i="4"/>
  <c r="I779" i="4" s="1"/>
  <c r="H775" i="4"/>
  <c r="I775" i="4" s="1"/>
  <c r="H774" i="4"/>
  <c r="I774" i="4" s="1"/>
  <c r="H770" i="4"/>
  <c r="I770" i="4" s="1"/>
  <c r="H771" i="4"/>
  <c r="I771" i="4" s="1"/>
  <c r="H766" i="4"/>
  <c r="I766" i="4" s="1"/>
  <c r="H767" i="4"/>
  <c r="I767" i="4" s="1"/>
  <c r="H758" i="4"/>
  <c r="I758" i="4" s="1"/>
  <c r="H759" i="4"/>
  <c r="I759" i="4" s="1"/>
  <c r="H750" i="4"/>
  <c r="I750" i="4" s="1"/>
  <c r="H751" i="4"/>
  <c r="I751" i="4" s="1"/>
  <c r="H730" i="4"/>
  <c r="I730" i="4" s="1"/>
  <c r="H722" i="4"/>
  <c r="I722" i="4" s="1"/>
  <c r="H723" i="4"/>
  <c r="I723" i="4" s="1"/>
  <c r="H714" i="4"/>
  <c r="I714" i="4" s="1"/>
  <c r="H715" i="4"/>
  <c r="I715" i="4" s="1"/>
  <c r="H710" i="4"/>
  <c r="I710" i="4" s="1"/>
  <c r="H711" i="4"/>
  <c r="I711" i="4" s="1"/>
  <c r="H706" i="4"/>
  <c r="I706" i="4" s="1"/>
  <c r="H707" i="4"/>
  <c r="I707" i="4" s="1"/>
  <c r="H702" i="4"/>
  <c r="I702" i="4" s="1"/>
  <c r="H703" i="4"/>
  <c r="I703" i="4" s="1"/>
  <c r="H694" i="4"/>
  <c r="I694" i="4" s="1"/>
  <c r="H695" i="4"/>
  <c r="I695" i="4" s="1"/>
  <c r="H686" i="4"/>
  <c r="I686" i="4" s="1"/>
  <c r="H687" i="4"/>
  <c r="I687" i="4" s="1"/>
  <c r="H682" i="4"/>
  <c r="I682" i="4" s="1"/>
  <c r="H683" i="4"/>
  <c r="I683" i="4" s="1"/>
  <c r="H678" i="4"/>
  <c r="I678" i="4" s="1"/>
  <c r="H679" i="4"/>
  <c r="I679" i="4" s="1"/>
  <c r="H674" i="4"/>
  <c r="I674" i="4" s="1"/>
  <c r="H675" i="4"/>
  <c r="I675" i="4" s="1"/>
  <c r="H670" i="4"/>
  <c r="I670" i="4" s="1"/>
  <c r="H671" i="4"/>
  <c r="I671" i="4" s="1"/>
  <c r="H662" i="4"/>
  <c r="I662" i="4" s="1"/>
  <c r="H663" i="4"/>
  <c r="I663" i="4" s="1"/>
  <c r="H654" i="4"/>
  <c r="I654" i="4" s="1"/>
  <c r="H655" i="4"/>
  <c r="I655" i="4" s="1"/>
  <c r="H646" i="4"/>
  <c r="I646" i="4" s="1"/>
  <c r="H647" i="4"/>
  <c r="I647" i="4" s="1"/>
  <c r="H634" i="4"/>
  <c r="I634" i="4" s="1"/>
  <c r="H626" i="4"/>
  <c r="I626" i="4" s="1"/>
  <c r="H627" i="4"/>
  <c r="I627" i="4" s="1"/>
  <c r="H618" i="4"/>
  <c r="I618" i="4" s="1"/>
  <c r="H619" i="4"/>
  <c r="I619" i="4" s="1"/>
  <c r="H602" i="4"/>
  <c r="I602" i="4" s="1"/>
  <c r="H594" i="4"/>
  <c r="I594" i="4" s="1"/>
  <c r="H595" i="4"/>
  <c r="I595" i="4" s="1"/>
  <c r="H586" i="4"/>
  <c r="I586" i="4" s="1"/>
  <c r="H587" i="4"/>
  <c r="I587" i="4" s="1"/>
  <c r="H582" i="4"/>
  <c r="I582" i="4" s="1"/>
  <c r="H583" i="4"/>
  <c r="I583" i="4" s="1"/>
  <c r="H574" i="4"/>
  <c r="I574" i="4" s="1"/>
  <c r="H575" i="4"/>
  <c r="I575" i="4" s="1"/>
  <c r="H566" i="4"/>
  <c r="I566" i="4" s="1"/>
  <c r="H567" i="4"/>
  <c r="I567" i="4" s="1"/>
  <c r="H558" i="4"/>
  <c r="I558" i="4" s="1"/>
  <c r="H559" i="4"/>
  <c r="I559" i="4" s="1"/>
  <c r="H550" i="4"/>
  <c r="I550" i="4" s="1"/>
  <c r="H551" i="4"/>
  <c r="I551" i="4" s="1"/>
  <c r="H546" i="4"/>
  <c r="I546" i="4" s="1"/>
  <c r="H547" i="4"/>
  <c r="I547" i="4" s="1"/>
  <c r="H534" i="4"/>
  <c r="I534" i="4" s="1"/>
  <c r="H535" i="4"/>
  <c r="I535" i="4" s="1"/>
  <c r="H522" i="4"/>
  <c r="I522" i="4" s="1"/>
  <c r="H523" i="4"/>
  <c r="I523" i="4" s="1"/>
  <c r="H518" i="4"/>
  <c r="I518" i="4" s="1"/>
  <c r="H519" i="4"/>
  <c r="I519" i="4" s="1"/>
  <c r="H510" i="4"/>
  <c r="I510" i="4" s="1"/>
  <c r="H511" i="4"/>
  <c r="I511" i="4" s="1"/>
  <c r="H500" i="4"/>
  <c r="I500" i="4" s="1"/>
  <c r="H501" i="4"/>
  <c r="I501" i="4" s="1"/>
  <c r="H491" i="4"/>
  <c r="I491" i="4" s="1"/>
  <c r="H484" i="4"/>
  <c r="I484" i="4" s="1"/>
  <c r="H485" i="4"/>
  <c r="I485" i="4" s="1"/>
  <c r="H479" i="4"/>
  <c r="I479" i="4" s="1"/>
  <c r="H480" i="4"/>
  <c r="I480" i="4" s="1"/>
  <c r="H463" i="4"/>
  <c r="I463" i="4" s="1"/>
  <c r="H443" i="4"/>
  <c r="I443" i="4" s="1"/>
  <c r="H436" i="4"/>
  <c r="I436" i="4" s="1"/>
  <c r="H437" i="4"/>
  <c r="I437" i="4" s="1"/>
  <c r="H420" i="4"/>
  <c r="I420" i="4" s="1"/>
  <c r="H409" i="4"/>
  <c r="I409" i="4" s="1"/>
  <c r="H399" i="4"/>
  <c r="I399" i="4" s="1"/>
  <c r="H400" i="4"/>
  <c r="I400" i="4" s="1"/>
  <c r="H393" i="4"/>
  <c r="I393" i="4" s="1"/>
  <c r="H367" i="4"/>
  <c r="I367" i="4" s="1"/>
  <c r="H368" i="4"/>
  <c r="I368" i="4" s="1"/>
  <c r="H356" i="4"/>
  <c r="I356" i="4" s="1"/>
  <c r="H340" i="4"/>
  <c r="I340" i="4" s="1"/>
  <c r="H329" i="4"/>
  <c r="I329" i="4" s="1"/>
  <c r="H313" i="4"/>
  <c r="I313" i="4" s="1"/>
  <c r="H300" i="4"/>
  <c r="I300" i="4" s="1"/>
  <c r="H297" i="4"/>
  <c r="I297" i="4" s="1"/>
  <c r="H276" i="4"/>
  <c r="I276" i="4" s="1"/>
  <c r="H268" i="4"/>
  <c r="I268" i="4" s="1"/>
  <c r="H252" i="4"/>
  <c r="I252" i="4" s="1"/>
  <c r="H236" i="4"/>
  <c r="I236" i="4" s="1"/>
  <c r="H228" i="4"/>
  <c r="I228" i="4" s="1"/>
  <c r="H217" i="4"/>
  <c r="I217" i="4" s="1"/>
  <c r="H212" i="4"/>
  <c r="I212" i="4" s="1"/>
  <c r="H814" i="4"/>
  <c r="I814" i="4" s="1"/>
  <c r="H731" i="4"/>
  <c r="I731" i="4" s="1"/>
  <c r="H603" i="4"/>
  <c r="I603" i="4" s="1"/>
  <c r="H464" i="4"/>
  <c r="I464" i="4" s="1"/>
  <c r="H1010" i="4"/>
  <c r="I1010" i="4" s="1"/>
  <c r="H1011" i="4"/>
  <c r="I1011" i="4" s="1"/>
  <c r="H1009" i="4"/>
  <c r="I1009" i="4" s="1"/>
  <c r="H1007" i="4"/>
  <c r="I1007" i="4" s="1"/>
  <c r="H1006" i="4"/>
  <c r="I1006" i="4" s="1"/>
  <c r="H1001" i="4"/>
  <c r="I1001" i="4" s="1"/>
  <c r="H998" i="4"/>
  <c r="I998" i="4" s="1"/>
  <c r="H999" i="4"/>
  <c r="I999" i="4" s="1"/>
  <c r="H993" i="4"/>
  <c r="I993" i="4" s="1"/>
  <c r="H990" i="4"/>
  <c r="I990" i="4" s="1"/>
  <c r="H991" i="4"/>
  <c r="I991" i="4" s="1"/>
  <c r="H985" i="4"/>
  <c r="I985" i="4" s="1"/>
  <c r="H983" i="4"/>
  <c r="I983" i="4" s="1"/>
  <c r="H982" i="4"/>
  <c r="I982" i="4" s="1"/>
  <c r="H977" i="4"/>
  <c r="I977" i="4" s="1"/>
  <c r="H974" i="4"/>
  <c r="I974" i="4" s="1"/>
  <c r="H975" i="4"/>
  <c r="I975" i="4" s="1"/>
  <c r="H969" i="4"/>
  <c r="I969" i="4" s="1"/>
  <c r="H966" i="4"/>
  <c r="I966" i="4" s="1"/>
  <c r="H967" i="4"/>
  <c r="I967" i="4" s="1"/>
  <c r="H965" i="4"/>
  <c r="I965" i="4" s="1"/>
  <c r="H963" i="4"/>
  <c r="I963" i="4" s="1"/>
  <c r="H962" i="4"/>
  <c r="I962" i="4" s="1"/>
  <c r="H957" i="4"/>
  <c r="I957" i="4" s="1"/>
  <c r="H954" i="4"/>
  <c r="I954" i="4" s="1"/>
  <c r="H955" i="4"/>
  <c r="I955" i="4" s="1"/>
  <c r="H949" i="4"/>
  <c r="I949" i="4" s="1"/>
  <c r="H946" i="4"/>
  <c r="I946" i="4" s="1"/>
  <c r="H947" i="4"/>
  <c r="I947" i="4" s="1"/>
  <c r="H945" i="4"/>
  <c r="I945" i="4" s="1"/>
  <c r="H942" i="4"/>
  <c r="I942" i="4" s="1"/>
  <c r="H943" i="4"/>
  <c r="I943" i="4" s="1"/>
  <c r="H937" i="4"/>
  <c r="I937" i="4" s="1"/>
  <c r="H935" i="4"/>
  <c r="I935" i="4" s="1"/>
  <c r="H934" i="4"/>
  <c r="I934" i="4" s="1"/>
  <c r="H929" i="4"/>
  <c r="I929" i="4" s="1"/>
  <c r="H926" i="4"/>
  <c r="I926" i="4" s="1"/>
  <c r="H927" i="4"/>
  <c r="I927" i="4" s="1"/>
  <c r="H925" i="4"/>
  <c r="I925" i="4" s="1"/>
  <c r="H923" i="4"/>
  <c r="I923" i="4" s="1"/>
  <c r="H922" i="4"/>
  <c r="I922" i="4" s="1"/>
  <c r="H917" i="4"/>
  <c r="I917" i="4" s="1"/>
  <c r="H914" i="4"/>
  <c r="I914" i="4" s="1"/>
  <c r="H915" i="4"/>
  <c r="I915" i="4" s="1"/>
  <c r="H909" i="4"/>
  <c r="I909" i="4" s="1"/>
  <c r="H906" i="4"/>
  <c r="I906" i="4" s="1"/>
  <c r="H907" i="4"/>
  <c r="I907" i="4" s="1"/>
  <c r="H898" i="4"/>
  <c r="I898" i="4" s="1"/>
  <c r="H900" i="4"/>
  <c r="I900" i="4" s="1"/>
  <c r="H901" i="4"/>
  <c r="I901" i="4" s="1"/>
  <c r="H890" i="4"/>
  <c r="I890" i="4" s="1"/>
  <c r="H891" i="4"/>
  <c r="I891" i="4" s="1"/>
  <c r="H892" i="4"/>
  <c r="I892" i="4" s="1"/>
  <c r="H882" i="4"/>
  <c r="I882" i="4" s="1"/>
  <c r="H884" i="4"/>
  <c r="I884" i="4" s="1"/>
  <c r="H885" i="4"/>
  <c r="I885" i="4" s="1"/>
  <c r="H878" i="4"/>
  <c r="I878" i="4" s="1"/>
  <c r="H879" i="4"/>
  <c r="I879" i="4" s="1"/>
  <c r="H881" i="4"/>
  <c r="I881" i="4" s="1"/>
  <c r="H877" i="4"/>
  <c r="I877" i="4" s="1"/>
  <c r="H874" i="4"/>
  <c r="I874" i="4" s="1"/>
  <c r="H871" i="4"/>
  <c r="I871" i="4" s="1"/>
  <c r="H873" i="4"/>
  <c r="I873" i="4" s="1"/>
  <c r="H870" i="4"/>
  <c r="I870" i="4" s="1"/>
  <c r="H863" i="4"/>
  <c r="I863" i="4" s="1"/>
  <c r="H858" i="4"/>
  <c r="I858" i="4" s="1"/>
  <c r="H859" i="4"/>
  <c r="I859" i="4" s="1"/>
  <c r="H855" i="4"/>
  <c r="I855" i="4" s="1"/>
  <c r="H854" i="4"/>
  <c r="I854" i="4" s="1"/>
  <c r="H850" i="4"/>
  <c r="I850" i="4" s="1"/>
  <c r="H851" i="4"/>
  <c r="I851" i="4" s="1"/>
  <c r="H847" i="4"/>
  <c r="I847" i="4" s="1"/>
  <c r="H842" i="4"/>
  <c r="I842" i="4" s="1"/>
  <c r="H843" i="4"/>
  <c r="I843" i="4" s="1"/>
  <c r="H839" i="4"/>
  <c r="I839" i="4" s="1"/>
  <c r="H838" i="4"/>
  <c r="I838" i="4" s="1"/>
  <c r="H834" i="4"/>
  <c r="I834" i="4" s="1"/>
  <c r="H835" i="4"/>
  <c r="I835" i="4" s="1"/>
  <c r="H831" i="4"/>
  <c r="I831" i="4" s="1"/>
  <c r="H826" i="4"/>
  <c r="I826" i="4" s="1"/>
  <c r="H827" i="4"/>
  <c r="I827" i="4" s="1"/>
  <c r="H823" i="4"/>
  <c r="I823" i="4" s="1"/>
  <c r="H822" i="4"/>
  <c r="I822" i="4" s="1"/>
  <c r="H818" i="4"/>
  <c r="I818" i="4" s="1"/>
  <c r="H819" i="4"/>
  <c r="I819" i="4" s="1"/>
  <c r="H799" i="4"/>
  <c r="I799" i="4" s="1"/>
  <c r="H783" i="4"/>
  <c r="I783" i="4" s="1"/>
  <c r="H762" i="4"/>
  <c r="I762" i="4" s="1"/>
  <c r="H754" i="4"/>
  <c r="I754" i="4" s="1"/>
  <c r="H755" i="4"/>
  <c r="I755" i="4" s="1"/>
  <c r="H746" i="4"/>
  <c r="I746" i="4" s="1"/>
  <c r="H747" i="4"/>
  <c r="I747" i="4" s="1"/>
  <c r="H742" i="4"/>
  <c r="I742" i="4" s="1"/>
  <c r="H743" i="4"/>
  <c r="I743" i="4" s="1"/>
  <c r="H738" i="4"/>
  <c r="I738" i="4" s="1"/>
  <c r="H739" i="4"/>
  <c r="I739" i="4" s="1"/>
  <c r="H734" i="4"/>
  <c r="I734" i="4" s="1"/>
  <c r="H735" i="4"/>
  <c r="I735" i="4" s="1"/>
  <c r="H726" i="4"/>
  <c r="I726" i="4" s="1"/>
  <c r="H727" i="4"/>
  <c r="I727" i="4" s="1"/>
  <c r="H718" i="4"/>
  <c r="I718" i="4" s="1"/>
  <c r="H719" i="4"/>
  <c r="I719" i="4" s="1"/>
  <c r="H698" i="4"/>
  <c r="I698" i="4" s="1"/>
  <c r="H690" i="4"/>
  <c r="I690" i="4" s="1"/>
  <c r="H691" i="4"/>
  <c r="I691" i="4" s="1"/>
  <c r="H666" i="4"/>
  <c r="I666" i="4" s="1"/>
  <c r="H658" i="4"/>
  <c r="I658" i="4" s="1"/>
  <c r="H659" i="4"/>
  <c r="I659" i="4" s="1"/>
  <c r="H650" i="4"/>
  <c r="I650" i="4" s="1"/>
  <c r="H651" i="4"/>
  <c r="I651" i="4" s="1"/>
  <c r="H642" i="4"/>
  <c r="I642" i="4" s="1"/>
  <c r="H643" i="4"/>
  <c r="I643" i="4" s="1"/>
  <c r="H638" i="4"/>
  <c r="I638" i="4" s="1"/>
  <c r="H639" i="4"/>
  <c r="I639" i="4" s="1"/>
  <c r="H630" i="4"/>
  <c r="I630" i="4" s="1"/>
  <c r="H631" i="4"/>
  <c r="I631" i="4" s="1"/>
  <c r="H622" i="4"/>
  <c r="I622" i="4" s="1"/>
  <c r="H623" i="4"/>
  <c r="I623" i="4" s="1"/>
  <c r="H610" i="4"/>
  <c r="I610" i="4" s="1"/>
  <c r="H611" i="4"/>
  <c r="I611" i="4" s="1"/>
  <c r="H562" i="4"/>
  <c r="I562" i="4" s="1"/>
  <c r="H563" i="4"/>
  <c r="I563" i="4" s="1"/>
  <c r="H554" i="4"/>
  <c r="I554" i="4" s="1"/>
  <c r="H555" i="4"/>
  <c r="I555" i="4" s="1"/>
  <c r="H542" i="4"/>
  <c r="I542" i="4" s="1"/>
  <c r="H543" i="4"/>
  <c r="I543" i="4" s="1"/>
  <c r="H530" i="4"/>
  <c r="I530" i="4" s="1"/>
  <c r="H531" i="4"/>
  <c r="I531" i="4" s="1"/>
  <c r="H505" i="4"/>
  <c r="I505" i="4" s="1"/>
  <c r="H495" i="4"/>
  <c r="I495" i="4" s="1"/>
  <c r="H496" i="4"/>
  <c r="I496" i="4" s="1"/>
  <c r="H475" i="4"/>
  <c r="I475" i="4" s="1"/>
  <c r="H468" i="4"/>
  <c r="I468" i="4" s="1"/>
  <c r="H469" i="4"/>
  <c r="I469" i="4" s="1"/>
  <c r="H457" i="4"/>
  <c r="I457" i="4" s="1"/>
  <c r="H447" i="4"/>
  <c r="I447" i="4" s="1"/>
  <c r="H448" i="4"/>
  <c r="I448" i="4" s="1"/>
  <c r="H427" i="4"/>
  <c r="I427" i="4" s="1"/>
  <c r="H411" i="4"/>
  <c r="I411" i="4" s="1"/>
  <c r="H404" i="4"/>
  <c r="I404" i="4" s="1"/>
  <c r="H405" i="4"/>
  <c r="I405" i="4" s="1"/>
  <c r="H377" i="4"/>
  <c r="I377" i="4" s="1"/>
  <c r="H363" i="4"/>
  <c r="I363" i="4" s="1"/>
  <c r="H348" i="4"/>
  <c r="I348" i="4" s="1"/>
  <c r="H337" i="4"/>
  <c r="I337" i="4" s="1"/>
  <c r="H321" i="4"/>
  <c r="I321" i="4" s="1"/>
  <c r="H305" i="4"/>
  <c r="I305" i="4" s="1"/>
  <c r="H289" i="4"/>
  <c r="I289" i="4" s="1"/>
  <c r="H284" i="4"/>
  <c r="I284" i="4" s="1"/>
  <c r="H273" i="4"/>
  <c r="I273" i="4" s="1"/>
  <c r="H257" i="4"/>
  <c r="I257" i="4" s="1"/>
  <c r="H241" i="4"/>
  <c r="I241" i="4" s="1"/>
  <c r="H225" i="4"/>
  <c r="I225" i="4" s="1"/>
  <c r="H1008" i="4"/>
  <c r="I1008" i="4" s="1"/>
  <c r="H976" i="4"/>
  <c r="I976" i="4" s="1"/>
  <c r="H944" i="4"/>
  <c r="I944" i="4" s="1"/>
  <c r="H893" i="4"/>
  <c r="I893" i="4" s="1"/>
  <c r="H798" i="4"/>
  <c r="I798" i="4" s="1"/>
  <c r="H571" i="4"/>
  <c r="I571" i="4" s="1"/>
  <c r="H421" i="4"/>
  <c r="I421" i="4" s="1"/>
  <c r="H1005" i="4"/>
  <c r="I1005" i="4" s="1"/>
  <c r="H1002" i="4"/>
  <c r="I1002" i="4" s="1"/>
  <c r="H1003" i="4"/>
  <c r="I1003" i="4" s="1"/>
  <c r="H997" i="4"/>
  <c r="I997" i="4" s="1"/>
  <c r="H995" i="4"/>
  <c r="I995" i="4" s="1"/>
  <c r="H994" i="4"/>
  <c r="I994" i="4" s="1"/>
  <c r="H989" i="4"/>
  <c r="I989" i="4" s="1"/>
  <c r="H986" i="4"/>
  <c r="I986" i="4" s="1"/>
  <c r="H987" i="4"/>
  <c r="I987" i="4" s="1"/>
  <c r="H981" i="4"/>
  <c r="I981" i="4" s="1"/>
  <c r="H978" i="4"/>
  <c r="I978" i="4" s="1"/>
  <c r="H979" i="4"/>
  <c r="I979" i="4" s="1"/>
  <c r="H973" i="4"/>
  <c r="I973" i="4" s="1"/>
  <c r="H971" i="4"/>
  <c r="I971" i="4" s="1"/>
  <c r="H970" i="4"/>
  <c r="I970" i="4" s="1"/>
  <c r="H961" i="4"/>
  <c r="I961" i="4" s="1"/>
  <c r="H958" i="4"/>
  <c r="I958" i="4" s="1"/>
  <c r="H959" i="4"/>
  <c r="I959" i="4" s="1"/>
  <c r="H953" i="4"/>
  <c r="I953" i="4" s="1"/>
  <c r="H950" i="4"/>
  <c r="I950" i="4" s="1"/>
  <c r="H951" i="4"/>
  <c r="I951" i="4" s="1"/>
  <c r="H941" i="4"/>
  <c r="I941" i="4" s="1"/>
  <c r="H938" i="4"/>
  <c r="I938" i="4" s="1"/>
  <c r="H939" i="4"/>
  <c r="I939" i="4" s="1"/>
  <c r="H933" i="4"/>
  <c r="I933" i="4" s="1"/>
  <c r="H930" i="4"/>
  <c r="I930" i="4" s="1"/>
  <c r="H931" i="4"/>
  <c r="I931" i="4" s="1"/>
  <c r="H921" i="4"/>
  <c r="I921" i="4" s="1"/>
  <c r="H918" i="4"/>
  <c r="I918" i="4" s="1"/>
  <c r="H919" i="4"/>
  <c r="I919" i="4" s="1"/>
  <c r="H913" i="4"/>
  <c r="I913" i="4" s="1"/>
  <c r="H911" i="4"/>
  <c r="I911" i="4" s="1"/>
  <c r="H910" i="4"/>
  <c r="I910" i="4" s="1"/>
  <c r="H902" i="4"/>
  <c r="I902" i="4" s="1"/>
  <c r="H905" i="4"/>
  <c r="I905" i="4" s="1"/>
  <c r="H903" i="4"/>
  <c r="I903" i="4" s="1"/>
  <c r="H894" i="4"/>
  <c r="I894" i="4" s="1"/>
  <c r="H895" i="4"/>
  <c r="I895" i="4" s="1"/>
  <c r="H896" i="4"/>
  <c r="I896" i="4" s="1"/>
  <c r="H897" i="4"/>
  <c r="I897" i="4" s="1"/>
  <c r="H886" i="4"/>
  <c r="I886" i="4" s="1"/>
  <c r="H889" i="4"/>
  <c r="I889" i="4" s="1"/>
  <c r="H887" i="4"/>
  <c r="I887" i="4" s="1"/>
  <c r="H866" i="4"/>
  <c r="I866" i="4" s="1"/>
  <c r="H867" i="4"/>
  <c r="I867" i="4" s="1"/>
  <c r="H614" i="4"/>
  <c r="I614" i="4" s="1"/>
  <c r="H615" i="4"/>
  <c r="I615" i="4" s="1"/>
  <c r="H606" i="4"/>
  <c r="I606" i="4" s="1"/>
  <c r="H607" i="4"/>
  <c r="I607" i="4" s="1"/>
  <c r="H598" i="4"/>
  <c r="I598" i="4" s="1"/>
  <c r="H599" i="4"/>
  <c r="I599" i="4" s="1"/>
  <c r="H590" i="4"/>
  <c r="I590" i="4" s="1"/>
  <c r="H591" i="4"/>
  <c r="I591" i="4" s="1"/>
  <c r="H578" i="4"/>
  <c r="I578" i="4" s="1"/>
  <c r="H579" i="4"/>
  <c r="I579" i="4" s="1"/>
  <c r="H526" i="4"/>
  <c r="I526" i="4" s="1"/>
  <c r="H527" i="4"/>
  <c r="I527" i="4" s="1"/>
  <c r="H514" i="4"/>
  <c r="I514" i="4" s="1"/>
  <c r="H515" i="4"/>
  <c r="I515" i="4" s="1"/>
  <c r="H489" i="4"/>
  <c r="I489" i="4" s="1"/>
  <c r="H473" i="4"/>
  <c r="I473" i="4" s="1"/>
  <c r="H459" i="4"/>
  <c r="I459" i="4" s="1"/>
  <c r="H452" i="4"/>
  <c r="I452" i="4" s="1"/>
  <c r="H453" i="4"/>
  <c r="I453" i="4" s="1"/>
  <c r="H441" i="4"/>
  <c r="I441" i="4" s="1"/>
  <c r="H431" i="4"/>
  <c r="I431" i="4" s="1"/>
  <c r="H432" i="4"/>
  <c r="I432" i="4" s="1"/>
  <c r="H425" i="4"/>
  <c r="I425" i="4" s="1"/>
  <c r="H415" i="4"/>
  <c r="I415" i="4" s="1"/>
  <c r="H416" i="4"/>
  <c r="I416" i="4" s="1"/>
  <c r="H395" i="4"/>
  <c r="I395" i="4" s="1"/>
  <c r="H388" i="4"/>
  <c r="I388" i="4" s="1"/>
  <c r="H389" i="4"/>
  <c r="I389" i="4" s="1"/>
  <c r="H383" i="4"/>
  <c r="I383" i="4" s="1"/>
  <c r="H384" i="4"/>
  <c r="I384" i="4" s="1"/>
  <c r="H372" i="4"/>
  <c r="I372" i="4" s="1"/>
  <c r="H373" i="4"/>
  <c r="I373" i="4" s="1"/>
  <c r="H361" i="4"/>
  <c r="I361" i="4" s="1"/>
  <c r="H353" i="4"/>
  <c r="I353" i="4" s="1"/>
  <c r="H345" i="4"/>
  <c r="I345" i="4" s="1"/>
  <c r="H332" i="4"/>
  <c r="I332" i="4" s="1"/>
  <c r="H316" i="4"/>
  <c r="I316" i="4" s="1"/>
  <c r="H308" i="4"/>
  <c r="I308" i="4" s="1"/>
  <c r="H292" i="4"/>
  <c r="I292" i="4" s="1"/>
  <c r="H281" i="4"/>
  <c r="I281" i="4" s="1"/>
  <c r="H265" i="4"/>
  <c r="I265" i="4" s="1"/>
  <c r="H249" i="4"/>
  <c r="I249" i="4" s="1"/>
  <c r="H244" i="4"/>
  <c r="I244" i="4" s="1"/>
  <c r="H233" i="4"/>
  <c r="I233" i="4" s="1"/>
  <c r="H220" i="4"/>
  <c r="I220" i="4" s="1"/>
  <c r="H992" i="4"/>
  <c r="I992" i="4" s="1"/>
  <c r="H960" i="4"/>
  <c r="I960" i="4" s="1"/>
  <c r="H928" i="4"/>
  <c r="I928" i="4" s="1"/>
  <c r="H912" i="4"/>
  <c r="I912" i="4" s="1"/>
  <c r="H862" i="4"/>
  <c r="I862" i="4" s="1"/>
  <c r="H699" i="4"/>
  <c r="I699" i="4" s="1"/>
  <c r="H1004" i="4"/>
  <c r="I1004" i="4" s="1"/>
  <c r="H988" i="4"/>
  <c r="I988" i="4" s="1"/>
  <c r="H972" i="4"/>
  <c r="I972" i="4" s="1"/>
  <c r="H956" i="4"/>
  <c r="I956" i="4" s="1"/>
  <c r="H940" i="4"/>
  <c r="I940" i="4" s="1"/>
  <c r="H924" i="4"/>
  <c r="I924" i="4" s="1"/>
  <c r="H908" i="4"/>
  <c r="I908" i="4" s="1"/>
  <c r="H888" i="4"/>
  <c r="I888" i="4" s="1"/>
  <c r="H846" i="4"/>
  <c r="I846" i="4" s="1"/>
  <c r="H782" i="4"/>
  <c r="I782" i="4" s="1"/>
  <c r="H667" i="4"/>
  <c r="I667" i="4" s="1"/>
  <c r="H539" i="4"/>
  <c r="I539" i="4" s="1"/>
  <c r="H204" i="4"/>
  <c r="I204" i="4" s="1"/>
  <c r="H188" i="4"/>
  <c r="I188" i="4" s="1"/>
  <c r="H172" i="4"/>
  <c r="I172" i="4" s="1"/>
  <c r="H161" i="4"/>
  <c r="I161" i="4" s="1"/>
  <c r="H153" i="4"/>
  <c r="I153" i="4" s="1"/>
  <c r="H140" i="4"/>
  <c r="I140" i="4" s="1"/>
  <c r="H113" i="4"/>
  <c r="I113" i="4" s="1"/>
  <c r="H44" i="4"/>
  <c r="I44" i="4" s="1"/>
  <c r="H201" i="4"/>
  <c r="I201" i="4" s="1"/>
  <c r="H193" i="4"/>
  <c r="I193" i="4" s="1"/>
  <c r="H169" i="4"/>
  <c r="I169" i="4" s="1"/>
  <c r="H145" i="4"/>
  <c r="I145" i="4" s="1"/>
  <c r="H137" i="4"/>
  <c r="I137" i="4" s="1"/>
  <c r="H124" i="4"/>
  <c r="I124" i="4" s="1"/>
  <c r="H104" i="4"/>
  <c r="I104" i="4" s="1"/>
  <c r="H72" i="4"/>
  <c r="I72" i="4" s="1"/>
  <c r="H209" i="4"/>
  <c r="I209" i="4" s="1"/>
  <c r="H185" i="4"/>
  <c r="I185" i="4" s="1"/>
  <c r="H177" i="4"/>
  <c r="I177" i="4" s="1"/>
  <c r="H156" i="4"/>
  <c r="I156" i="4" s="1"/>
  <c r="H129" i="4"/>
  <c r="I129" i="4" s="1"/>
  <c r="H121" i="4"/>
  <c r="I121" i="4" s="1"/>
  <c r="H108" i="4"/>
  <c r="I108" i="4" s="1"/>
  <c r="H88" i="4"/>
  <c r="I88" i="4" s="1"/>
  <c r="H76" i="4"/>
  <c r="I76" i="4" s="1"/>
  <c r="H40" i="4"/>
  <c r="I40" i="4" s="1"/>
  <c r="H880" i="4"/>
  <c r="I880" i="4" s="1"/>
  <c r="H876" i="4"/>
  <c r="I876" i="4" s="1"/>
  <c r="H872" i="4"/>
  <c r="I872" i="4" s="1"/>
  <c r="H869" i="4"/>
  <c r="I869" i="4" s="1"/>
  <c r="H868" i="4"/>
  <c r="I868" i="4" s="1"/>
  <c r="H865" i="4"/>
  <c r="I865" i="4" s="1"/>
  <c r="H864" i="4"/>
  <c r="I864" i="4" s="1"/>
  <c r="H861" i="4"/>
  <c r="I861" i="4" s="1"/>
  <c r="H860" i="4"/>
  <c r="I860" i="4" s="1"/>
  <c r="H857" i="4"/>
  <c r="I857" i="4" s="1"/>
  <c r="H856" i="4"/>
  <c r="I856" i="4" s="1"/>
  <c r="H853" i="4"/>
  <c r="I853" i="4" s="1"/>
  <c r="H852" i="4"/>
  <c r="I852" i="4" s="1"/>
  <c r="H849" i="4"/>
  <c r="I849" i="4" s="1"/>
  <c r="H848" i="4"/>
  <c r="I848" i="4" s="1"/>
  <c r="H845" i="4"/>
  <c r="I845" i="4" s="1"/>
  <c r="H844" i="4"/>
  <c r="I844" i="4" s="1"/>
  <c r="H841" i="4"/>
  <c r="I841" i="4" s="1"/>
  <c r="H840" i="4"/>
  <c r="I840" i="4" s="1"/>
  <c r="H837" i="4"/>
  <c r="I837" i="4" s="1"/>
  <c r="H836" i="4"/>
  <c r="I836" i="4" s="1"/>
  <c r="H833" i="4"/>
  <c r="I833" i="4" s="1"/>
  <c r="H832" i="4"/>
  <c r="I832" i="4" s="1"/>
  <c r="H829" i="4"/>
  <c r="I829" i="4" s="1"/>
  <c r="H828" i="4"/>
  <c r="I828" i="4" s="1"/>
  <c r="H825" i="4"/>
  <c r="I825" i="4" s="1"/>
  <c r="H824" i="4"/>
  <c r="I824" i="4" s="1"/>
  <c r="H821" i="4"/>
  <c r="I821" i="4" s="1"/>
  <c r="H820" i="4"/>
  <c r="I820" i="4" s="1"/>
  <c r="H817" i="4"/>
  <c r="I817" i="4" s="1"/>
  <c r="H816" i="4"/>
  <c r="I816" i="4" s="1"/>
  <c r="H813" i="4"/>
  <c r="I813" i="4" s="1"/>
  <c r="H812" i="4"/>
  <c r="I812" i="4" s="1"/>
  <c r="H809" i="4"/>
  <c r="I809" i="4" s="1"/>
  <c r="H808" i="4"/>
  <c r="I808" i="4" s="1"/>
  <c r="H805" i="4"/>
  <c r="I805" i="4" s="1"/>
  <c r="H804" i="4"/>
  <c r="I804" i="4" s="1"/>
  <c r="H801" i="4"/>
  <c r="I801" i="4" s="1"/>
  <c r="H800" i="4"/>
  <c r="I800" i="4" s="1"/>
  <c r="H797" i="4"/>
  <c r="I797" i="4" s="1"/>
  <c r="H796" i="4"/>
  <c r="I796" i="4" s="1"/>
  <c r="H793" i="4"/>
  <c r="I793" i="4" s="1"/>
  <c r="H792" i="4"/>
  <c r="I792" i="4" s="1"/>
  <c r="H789" i="4"/>
  <c r="I789" i="4" s="1"/>
  <c r="H788" i="4"/>
  <c r="I788" i="4" s="1"/>
  <c r="H785" i="4"/>
  <c r="I785" i="4" s="1"/>
  <c r="H784" i="4"/>
  <c r="I784" i="4" s="1"/>
  <c r="H781" i="4"/>
  <c r="I781" i="4" s="1"/>
  <c r="H780" i="4"/>
  <c r="I780" i="4" s="1"/>
  <c r="H777" i="4"/>
  <c r="I777" i="4" s="1"/>
  <c r="H776" i="4"/>
  <c r="I776" i="4" s="1"/>
  <c r="H773" i="4"/>
  <c r="I773" i="4" s="1"/>
  <c r="H772" i="4"/>
  <c r="I772" i="4" s="1"/>
  <c r="H769" i="4"/>
  <c r="I769" i="4" s="1"/>
  <c r="H768" i="4"/>
  <c r="I768" i="4" s="1"/>
  <c r="H765" i="4"/>
  <c r="I765" i="4" s="1"/>
  <c r="H764" i="4"/>
  <c r="I764" i="4" s="1"/>
  <c r="H761" i="4"/>
  <c r="I761" i="4" s="1"/>
  <c r="H760" i="4"/>
  <c r="I760" i="4" s="1"/>
  <c r="H757" i="4"/>
  <c r="I757" i="4" s="1"/>
  <c r="H756" i="4"/>
  <c r="I756" i="4" s="1"/>
  <c r="H753" i="4"/>
  <c r="I753" i="4" s="1"/>
  <c r="H752" i="4"/>
  <c r="I752" i="4" s="1"/>
  <c r="H749" i="4"/>
  <c r="I749" i="4" s="1"/>
  <c r="H748" i="4"/>
  <c r="I748" i="4" s="1"/>
  <c r="H745" i="4"/>
  <c r="I745" i="4" s="1"/>
  <c r="H744" i="4"/>
  <c r="I744" i="4" s="1"/>
  <c r="H741" i="4"/>
  <c r="I741" i="4" s="1"/>
  <c r="H740" i="4"/>
  <c r="I740" i="4" s="1"/>
  <c r="H737" i="4"/>
  <c r="I737" i="4" s="1"/>
  <c r="H736" i="4"/>
  <c r="I736" i="4" s="1"/>
  <c r="H733" i="4"/>
  <c r="I733" i="4" s="1"/>
  <c r="H732" i="4"/>
  <c r="I732" i="4" s="1"/>
  <c r="H729" i="4"/>
  <c r="I729" i="4" s="1"/>
  <c r="H728" i="4"/>
  <c r="I728" i="4" s="1"/>
  <c r="H725" i="4"/>
  <c r="I725" i="4" s="1"/>
  <c r="H724" i="4"/>
  <c r="I724" i="4" s="1"/>
  <c r="H721" i="4"/>
  <c r="I721" i="4" s="1"/>
  <c r="H720" i="4"/>
  <c r="I720" i="4" s="1"/>
  <c r="H717" i="4"/>
  <c r="I717" i="4" s="1"/>
  <c r="H716" i="4"/>
  <c r="I716" i="4" s="1"/>
  <c r="H713" i="4"/>
  <c r="I713" i="4" s="1"/>
  <c r="H712" i="4"/>
  <c r="I712" i="4" s="1"/>
  <c r="H709" i="4"/>
  <c r="I709" i="4" s="1"/>
  <c r="H708" i="4"/>
  <c r="I708" i="4" s="1"/>
  <c r="H705" i="4"/>
  <c r="I705" i="4" s="1"/>
  <c r="H704" i="4"/>
  <c r="I704" i="4" s="1"/>
  <c r="H701" i="4"/>
  <c r="I701" i="4" s="1"/>
  <c r="H700" i="4"/>
  <c r="I700" i="4" s="1"/>
  <c r="H697" i="4"/>
  <c r="I697" i="4" s="1"/>
  <c r="H696" i="4"/>
  <c r="I696" i="4" s="1"/>
  <c r="H693" i="4"/>
  <c r="I693" i="4" s="1"/>
  <c r="H692" i="4"/>
  <c r="I692" i="4" s="1"/>
  <c r="H689" i="4"/>
  <c r="I689" i="4" s="1"/>
  <c r="H688" i="4"/>
  <c r="I688" i="4" s="1"/>
  <c r="H685" i="4"/>
  <c r="I685" i="4" s="1"/>
  <c r="H684" i="4"/>
  <c r="I684" i="4" s="1"/>
  <c r="H681" i="4"/>
  <c r="I681" i="4" s="1"/>
  <c r="H680" i="4"/>
  <c r="I680" i="4" s="1"/>
  <c r="H677" i="4"/>
  <c r="I677" i="4" s="1"/>
  <c r="H676" i="4"/>
  <c r="I676" i="4" s="1"/>
  <c r="H673" i="4"/>
  <c r="I673" i="4" s="1"/>
  <c r="H672" i="4"/>
  <c r="I672" i="4" s="1"/>
  <c r="H669" i="4"/>
  <c r="I669" i="4" s="1"/>
  <c r="H668" i="4"/>
  <c r="I668" i="4" s="1"/>
  <c r="H665" i="4"/>
  <c r="I665" i="4" s="1"/>
  <c r="H664" i="4"/>
  <c r="I664" i="4" s="1"/>
  <c r="H661" i="4"/>
  <c r="I661" i="4" s="1"/>
  <c r="H660" i="4"/>
  <c r="I660" i="4" s="1"/>
  <c r="H657" i="4"/>
  <c r="I657" i="4" s="1"/>
  <c r="H656" i="4"/>
  <c r="I656" i="4" s="1"/>
  <c r="H653" i="4"/>
  <c r="I653" i="4" s="1"/>
  <c r="H652" i="4"/>
  <c r="I652" i="4" s="1"/>
  <c r="H649" i="4"/>
  <c r="I649" i="4" s="1"/>
  <c r="H648" i="4"/>
  <c r="I648" i="4" s="1"/>
  <c r="H645" i="4"/>
  <c r="I645" i="4" s="1"/>
  <c r="H644" i="4"/>
  <c r="I644" i="4" s="1"/>
  <c r="H641" i="4"/>
  <c r="I641" i="4" s="1"/>
  <c r="H640" i="4"/>
  <c r="I640" i="4" s="1"/>
  <c r="H637" i="4"/>
  <c r="I637" i="4" s="1"/>
  <c r="H636" i="4"/>
  <c r="I636" i="4" s="1"/>
  <c r="H633" i="4"/>
  <c r="I633" i="4" s="1"/>
  <c r="H632" i="4"/>
  <c r="I632" i="4" s="1"/>
  <c r="H629" i="4"/>
  <c r="I629" i="4" s="1"/>
  <c r="H628" i="4"/>
  <c r="I628" i="4" s="1"/>
  <c r="H625" i="4"/>
  <c r="I625" i="4" s="1"/>
  <c r="H624" i="4"/>
  <c r="I624" i="4" s="1"/>
  <c r="H621" i="4"/>
  <c r="I621" i="4" s="1"/>
  <c r="H620" i="4"/>
  <c r="I620" i="4" s="1"/>
  <c r="H617" i="4"/>
  <c r="I617" i="4" s="1"/>
  <c r="H616" i="4"/>
  <c r="I616" i="4" s="1"/>
  <c r="H613" i="4"/>
  <c r="I613" i="4" s="1"/>
  <c r="H612" i="4"/>
  <c r="I612" i="4" s="1"/>
  <c r="H609" i="4"/>
  <c r="I609" i="4" s="1"/>
  <c r="H608" i="4"/>
  <c r="I608" i="4" s="1"/>
  <c r="H605" i="4"/>
  <c r="I605" i="4" s="1"/>
  <c r="H604" i="4"/>
  <c r="I604" i="4" s="1"/>
  <c r="H601" i="4"/>
  <c r="I601" i="4" s="1"/>
  <c r="H600" i="4"/>
  <c r="I600" i="4" s="1"/>
  <c r="H597" i="4"/>
  <c r="I597" i="4" s="1"/>
  <c r="H596" i="4"/>
  <c r="I596" i="4" s="1"/>
  <c r="H593" i="4"/>
  <c r="I593" i="4" s="1"/>
  <c r="H592" i="4"/>
  <c r="I592" i="4" s="1"/>
  <c r="H589" i="4"/>
  <c r="I589" i="4" s="1"/>
  <c r="H588" i="4"/>
  <c r="I588" i="4" s="1"/>
  <c r="H585" i="4"/>
  <c r="I585" i="4" s="1"/>
  <c r="H584" i="4"/>
  <c r="I584" i="4" s="1"/>
  <c r="H581" i="4"/>
  <c r="I581" i="4" s="1"/>
  <c r="H580" i="4"/>
  <c r="I580" i="4" s="1"/>
  <c r="H577" i="4"/>
  <c r="I577" i="4" s="1"/>
  <c r="H576" i="4"/>
  <c r="I576" i="4" s="1"/>
  <c r="H573" i="4"/>
  <c r="I573" i="4" s="1"/>
  <c r="H572" i="4"/>
  <c r="I572" i="4" s="1"/>
  <c r="H569" i="4"/>
  <c r="I569" i="4" s="1"/>
  <c r="H568" i="4"/>
  <c r="I568" i="4" s="1"/>
  <c r="H565" i="4"/>
  <c r="I565" i="4" s="1"/>
  <c r="H564" i="4"/>
  <c r="I564" i="4" s="1"/>
  <c r="H561" i="4"/>
  <c r="I561" i="4" s="1"/>
  <c r="H560" i="4"/>
  <c r="I560" i="4" s="1"/>
  <c r="H557" i="4"/>
  <c r="I557" i="4" s="1"/>
  <c r="H556" i="4"/>
  <c r="I556" i="4" s="1"/>
  <c r="H553" i="4"/>
  <c r="I553" i="4" s="1"/>
  <c r="H552" i="4"/>
  <c r="I552" i="4" s="1"/>
  <c r="H549" i="4"/>
  <c r="I549" i="4" s="1"/>
  <c r="H548" i="4"/>
  <c r="I548" i="4" s="1"/>
  <c r="H545" i="4"/>
  <c r="I545" i="4" s="1"/>
  <c r="H544" i="4"/>
  <c r="I544" i="4" s="1"/>
  <c r="H541" i="4"/>
  <c r="I541" i="4" s="1"/>
  <c r="H540" i="4"/>
  <c r="I540" i="4" s="1"/>
  <c r="H537" i="4"/>
  <c r="I537" i="4" s="1"/>
  <c r="H536" i="4"/>
  <c r="I536" i="4" s="1"/>
  <c r="H533" i="4"/>
  <c r="I533" i="4" s="1"/>
  <c r="H532" i="4"/>
  <c r="I532" i="4" s="1"/>
  <c r="H529" i="4"/>
  <c r="I529" i="4" s="1"/>
  <c r="H528" i="4"/>
  <c r="I528" i="4" s="1"/>
  <c r="H525" i="4"/>
  <c r="I525" i="4" s="1"/>
  <c r="H524" i="4"/>
  <c r="I524" i="4" s="1"/>
  <c r="H521" i="4"/>
  <c r="I521" i="4" s="1"/>
  <c r="H520" i="4"/>
  <c r="I520" i="4" s="1"/>
  <c r="H517" i="4"/>
  <c r="I517" i="4" s="1"/>
  <c r="H516" i="4"/>
  <c r="I516" i="4" s="1"/>
  <c r="H513" i="4"/>
  <c r="I513" i="4" s="1"/>
  <c r="H512" i="4"/>
  <c r="I512" i="4" s="1"/>
  <c r="H509" i="4"/>
  <c r="I509" i="4" s="1"/>
  <c r="H506" i="4"/>
  <c r="I506" i="4" s="1"/>
  <c r="H508" i="4"/>
  <c r="I508" i="4" s="1"/>
  <c r="H502" i="4"/>
  <c r="I502" i="4" s="1"/>
  <c r="H503" i="4"/>
  <c r="I503" i="4" s="1"/>
  <c r="H504" i="4"/>
  <c r="I504" i="4" s="1"/>
  <c r="H498" i="4"/>
  <c r="I498" i="4" s="1"/>
  <c r="H497" i="4"/>
  <c r="I497" i="4" s="1"/>
  <c r="H499" i="4"/>
  <c r="I499" i="4" s="1"/>
  <c r="H494" i="4"/>
  <c r="I494" i="4" s="1"/>
  <c r="H493" i="4"/>
  <c r="I493" i="4" s="1"/>
  <c r="H490" i="4"/>
  <c r="I490" i="4" s="1"/>
  <c r="H492" i="4"/>
  <c r="I492" i="4" s="1"/>
  <c r="H486" i="4"/>
  <c r="I486" i="4" s="1"/>
  <c r="H487" i="4"/>
  <c r="I487" i="4" s="1"/>
  <c r="H488" i="4"/>
  <c r="I488" i="4" s="1"/>
  <c r="H482" i="4"/>
  <c r="I482" i="4" s="1"/>
  <c r="H481" i="4"/>
  <c r="I481" i="4" s="1"/>
  <c r="H483" i="4"/>
  <c r="I483" i="4" s="1"/>
  <c r="H478" i="4"/>
  <c r="I478" i="4" s="1"/>
  <c r="H477" i="4"/>
  <c r="I477" i="4" s="1"/>
  <c r="H474" i="4"/>
  <c r="I474" i="4" s="1"/>
  <c r="H476" i="4"/>
  <c r="I476" i="4" s="1"/>
  <c r="H470" i="4"/>
  <c r="I470" i="4" s="1"/>
  <c r="H471" i="4"/>
  <c r="I471" i="4" s="1"/>
  <c r="H472" i="4"/>
  <c r="I472" i="4" s="1"/>
  <c r="H466" i="4"/>
  <c r="I466" i="4" s="1"/>
  <c r="H465" i="4"/>
  <c r="I465" i="4" s="1"/>
  <c r="H467" i="4"/>
  <c r="I467" i="4" s="1"/>
  <c r="H462" i="4"/>
  <c r="I462" i="4" s="1"/>
  <c r="H461" i="4"/>
  <c r="I461" i="4" s="1"/>
  <c r="H458" i="4"/>
  <c r="I458" i="4" s="1"/>
  <c r="H460" i="4"/>
  <c r="I460" i="4" s="1"/>
  <c r="H454" i="4"/>
  <c r="I454" i="4" s="1"/>
  <c r="H450" i="4"/>
  <c r="I450" i="4" s="1"/>
  <c r="H446" i="4"/>
  <c r="I446" i="4" s="1"/>
  <c r="H442" i="4"/>
  <c r="I442" i="4" s="1"/>
  <c r="H438" i="4"/>
  <c r="I438" i="4" s="1"/>
  <c r="H434" i="4"/>
  <c r="I434" i="4" s="1"/>
  <c r="H430" i="4"/>
  <c r="I430" i="4" s="1"/>
  <c r="H426" i="4"/>
  <c r="I426" i="4" s="1"/>
  <c r="H422" i="4"/>
  <c r="I422" i="4" s="1"/>
  <c r="H418" i="4"/>
  <c r="I418" i="4" s="1"/>
  <c r="H414" i="4"/>
  <c r="I414" i="4" s="1"/>
  <c r="H410" i="4"/>
  <c r="I410" i="4" s="1"/>
  <c r="H406" i="4"/>
  <c r="I406" i="4" s="1"/>
  <c r="H402" i="4"/>
  <c r="I402" i="4" s="1"/>
  <c r="H398" i="4"/>
  <c r="I398" i="4" s="1"/>
  <c r="H394" i="4"/>
  <c r="I394" i="4" s="1"/>
  <c r="H390" i="4"/>
  <c r="I390" i="4" s="1"/>
  <c r="H386" i="4"/>
  <c r="I386" i="4" s="1"/>
  <c r="H382" i="4"/>
  <c r="I382" i="4" s="1"/>
  <c r="H378" i="4"/>
  <c r="I378" i="4" s="1"/>
  <c r="H374" i="4"/>
  <c r="I374" i="4" s="1"/>
  <c r="H370" i="4"/>
  <c r="I370" i="4" s="1"/>
  <c r="H366" i="4"/>
  <c r="I366" i="4" s="1"/>
  <c r="H362" i="4"/>
  <c r="I362" i="4" s="1"/>
  <c r="H358" i="4"/>
  <c r="I358" i="4" s="1"/>
  <c r="H359" i="4"/>
  <c r="I359" i="4" s="1"/>
  <c r="H354" i="4"/>
  <c r="I354" i="4" s="1"/>
  <c r="H355" i="4"/>
  <c r="I355" i="4" s="1"/>
  <c r="H350" i="4"/>
  <c r="I350" i="4" s="1"/>
  <c r="H351" i="4"/>
  <c r="I351" i="4" s="1"/>
  <c r="H346" i="4"/>
  <c r="I346" i="4" s="1"/>
  <c r="H347" i="4"/>
  <c r="I347" i="4" s="1"/>
  <c r="H342" i="4"/>
  <c r="I342" i="4" s="1"/>
  <c r="H343" i="4"/>
  <c r="I343" i="4" s="1"/>
  <c r="H338" i="4"/>
  <c r="I338" i="4" s="1"/>
  <c r="H339" i="4"/>
  <c r="I339" i="4" s="1"/>
  <c r="H334" i="4"/>
  <c r="I334" i="4" s="1"/>
  <c r="H335" i="4"/>
  <c r="I335" i="4" s="1"/>
  <c r="H330" i="4"/>
  <c r="I330" i="4" s="1"/>
  <c r="H331" i="4"/>
  <c r="I331" i="4" s="1"/>
  <c r="H326" i="4"/>
  <c r="I326" i="4" s="1"/>
  <c r="H327" i="4"/>
  <c r="I327" i="4" s="1"/>
  <c r="H322" i="4"/>
  <c r="I322" i="4" s="1"/>
  <c r="H323" i="4"/>
  <c r="I323" i="4" s="1"/>
  <c r="H318" i="4"/>
  <c r="I318" i="4" s="1"/>
  <c r="H319" i="4"/>
  <c r="I319" i="4" s="1"/>
  <c r="H314" i="4"/>
  <c r="I314" i="4" s="1"/>
  <c r="H315" i="4"/>
  <c r="I315" i="4" s="1"/>
  <c r="H310" i="4"/>
  <c r="I310" i="4" s="1"/>
  <c r="H311" i="4"/>
  <c r="I311" i="4" s="1"/>
  <c r="H306" i="4"/>
  <c r="I306" i="4" s="1"/>
  <c r="H307" i="4"/>
  <c r="I307" i="4" s="1"/>
  <c r="H302" i="4"/>
  <c r="I302" i="4" s="1"/>
  <c r="H303" i="4"/>
  <c r="I303" i="4" s="1"/>
  <c r="H298" i="4"/>
  <c r="I298" i="4" s="1"/>
  <c r="H299" i="4"/>
  <c r="I299" i="4" s="1"/>
  <c r="H294" i="4"/>
  <c r="I294" i="4" s="1"/>
  <c r="H295" i="4"/>
  <c r="I295" i="4" s="1"/>
  <c r="H290" i="4"/>
  <c r="I290" i="4" s="1"/>
  <c r="H291" i="4"/>
  <c r="I291" i="4" s="1"/>
  <c r="H286" i="4"/>
  <c r="I286" i="4" s="1"/>
  <c r="H287" i="4"/>
  <c r="I287" i="4" s="1"/>
  <c r="H282" i="4"/>
  <c r="I282" i="4" s="1"/>
  <c r="H283" i="4"/>
  <c r="I283" i="4" s="1"/>
  <c r="H278" i="4"/>
  <c r="I278" i="4" s="1"/>
  <c r="H279" i="4"/>
  <c r="I279" i="4" s="1"/>
  <c r="H274" i="4"/>
  <c r="I274" i="4" s="1"/>
  <c r="H275" i="4"/>
  <c r="I275" i="4" s="1"/>
  <c r="H270" i="4"/>
  <c r="I270" i="4" s="1"/>
  <c r="H271" i="4"/>
  <c r="I271" i="4" s="1"/>
  <c r="H266" i="4"/>
  <c r="I266" i="4" s="1"/>
  <c r="H267" i="4"/>
  <c r="I267" i="4" s="1"/>
  <c r="H262" i="4"/>
  <c r="I262" i="4" s="1"/>
  <c r="H263" i="4"/>
  <c r="I263" i="4" s="1"/>
  <c r="H258" i="4"/>
  <c r="I258" i="4" s="1"/>
  <c r="H259" i="4"/>
  <c r="I259" i="4" s="1"/>
  <c r="H254" i="4"/>
  <c r="I254" i="4" s="1"/>
  <c r="H255" i="4"/>
  <c r="I255" i="4" s="1"/>
  <c r="H250" i="4"/>
  <c r="I250" i="4" s="1"/>
  <c r="H251" i="4"/>
  <c r="I251" i="4" s="1"/>
  <c r="H246" i="4"/>
  <c r="I246" i="4" s="1"/>
  <c r="H247" i="4"/>
  <c r="I247" i="4" s="1"/>
  <c r="H242" i="4"/>
  <c r="I242" i="4" s="1"/>
  <c r="H243" i="4"/>
  <c r="I243" i="4" s="1"/>
  <c r="H238" i="4"/>
  <c r="I238" i="4" s="1"/>
  <c r="H239" i="4"/>
  <c r="I239" i="4" s="1"/>
  <c r="H234" i="4"/>
  <c r="I234" i="4" s="1"/>
  <c r="H235" i="4"/>
  <c r="I235" i="4" s="1"/>
  <c r="H230" i="4"/>
  <c r="I230" i="4" s="1"/>
  <c r="H231" i="4"/>
  <c r="I231" i="4" s="1"/>
  <c r="H226" i="4"/>
  <c r="I226" i="4" s="1"/>
  <c r="H227" i="4"/>
  <c r="I227" i="4" s="1"/>
  <c r="H222" i="4"/>
  <c r="I222" i="4" s="1"/>
  <c r="H223" i="4"/>
  <c r="I223" i="4" s="1"/>
  <c r="H218" i="4"/>
  <c r="I218" i="4" s="1"/>
  <c r="H219" i="4"/>
  <c r="I219" i="4" s="1"/>
  <c r="H214" i="4"/>
  <c r="I214" i="4" s="1"/>
  <c r="H215" i="4"/>
  <c r="I215" i="4" s="1"/>
  <c r="H210" i="4"/>
  <c r="I210" i="4" s="1"/>
  <c r="H211" i="4"/>
  <c r="I211" i="4" s="1"/>
  <c r="H206" i="4"/>
  <c r="I206" i="4" s="1"/>
  <c r="H207" i="4"/>
  <c r="I207" i="4" s="1"/>
  <c r="H202" i="4"/>
  <c r="I202" i="4" s="1"/>
  <c r="H203" i="4"/>
  <c r="I203" i="4" s="1"/>
  <c r="H198" i="4"/>
  <c r="I198" i="4" s="1"/>
  <c r="H199" i="4"/>
  <c r="I199" i="4" s="1"/>
  <c r="H194" i="4"/>
  <c r="I194" i="4" s="1"/>
  <c r="H195" i="4"/>
  <c r="I195" i="4" s="1"/>
  <c r="H190" i="4"/>
  <c r="I190" i="4" s="1"/>
  <c r="H191" i="4"/>
  <c r="I191" i="4" s="1"/>
  <c r="H186" i="4"/>
  <c r="I186" i="4" s="1"/>
  <c r="H187" i="4"/>
  <c r="I187" i="4" s="1"/>
  <c r="H182" i="4"/>
  <c r="I182" i="4" s="1"/>
  <c r="H183" i="4"/>
  <c r="I183" i="4" s="1"/>
  <c r="H178" i="4"/>
  <c r="I178" i="4" s="1"/>
  <c r="H179" i="4"/>
  <c r="I179" i="4" s="1"/>
  <c r="H174" i="4"/>
  <c r="I174" i="4" s="1"/>
  <c r="H175" i="4"/>
  <c r="I175" i="4" s="1"/>
  <c r="H170" i="4"/>
  <c r="I170" i="4" s="1"/>
  <c r="H171" i="4"/>
  <c r="I171" i="4" s="1"/>
  <c r="H166" i="4"/>
  <c r="I166" i="4" s="1"/>
  <c r="H167" i="4"/>
  <c r="I167" i="4" s="1"/>
  <c r="H162" i="4"/>
  <c r="I162" i="4" s="1"/>
  <c r="H163" i="4"/>
  <c r="I163" i="4" s="1"/>
  <c r="H158" i="4"/>
  <c r="I158" i="4" s="1"/>
  <c r="H159" i="4"/>
  <c r="I159" i="4" s="1"/>
  <c r="H154" i="4"/>
  <c r="I154" i="4" s="1"/>
  <c r="H155" i="4"/>
  <c r="I155" i="4" s="1"/>
  <c r="H150" i="4"/>
  <c r="I150" i="4" s="1"/>
  <c r="H151" i="4"/>
  <c r="I151" i="4" s="1"/>
  <c r="H146" i="4"/>
  <c r="I146" i="4" s="1"/>
  <c r="H147" i="4"/>
  <c r="I147" i="4" s="1"/>
  <c r="H142" i="4"/>
  <c r="I142" i="4" s="1"/>
  <c r="H143" i="4"/>
  <c r="I143" i="4" s="1"/>
  <c r="H138" i="4"/>
  <c r="I138" i="4" s="1"/>
  <c r="H139" i="4"/>
  <c r="I139" i="4" s="1"/>
  <c r="H134" i="4"/>
  <c r="I134" i="4" s="1"/>
  <c r="H135" i="4"/>
  <c r="I135" i="4" s="1"/>
  <c r="H130" i="4"/>
  <c r="I130" i="4" s="1"/>
  <c r="H131" i="4"/>
  <c r="I131" i="4" s="1"/>
  <c r="H126" i="4"/>
  <c r="I126" i="4" s="1"/>
  <c r="H127" i="4"/>
  <c r="I127" i="4" s="1"/>
  <c r="H122" i="4"/>
  <c r="I122" i="4" s="1"/>
  <c r="H123" i="4"/>
  <c r="I123" i="4" s="1"/>
  <c r="H118" i="4"/>
  <c r="I118" i="4" s="1"/>
  <c r="H119" i="4"/>
  <c r="I119" i="4" s="1"/>
  <c r="H114" i="4"/>
  <c r="I114" i="4" s="1"/>
  <c r="H115" i="4"/>
  <c r="I115" i="4" s="1"/>
  <c r="H110" i="4"/>
  <c r="I110" i="4" s="1"/>
  <c r="H111" i="4"/>
  <c r="I111" i="4" s="1"/>
  <c r="H105" i="4"/>
  <c r="I105" i="4" s="1"/>
  <c r="H106" i="4"/>
  <c r="I106" i="4" s="1"/>
  <c r="H107" i="4"/>
  <c r="I107" i="4" s="1"/>
  <c r="H101" i="4"/>
  <c r="I101" i="4" s="1"/>
  <c r="H102" i="4"/>
  <c r="I102" i="4" s="1"/>
  <c r="H103" i="4"/>
  <c r="I103" i="4" s="1"/>
  <c r="H97" i="4"/>
  <c r="I97" i="4" s="1"/>
  <c r="H98" i="4"/>
  <c r="I98" i="4" s="1"/>
  <c r="H99" i="4"/>
  <c r="I99" i="4" s="1"/>
  <c r="H93" i="4"/>
  <c r="I93" i="4" s="1"/>
  <c r="H94" i="4"/>
  <c r="I94" i="4" s="1"/>
  <c r="H95" i="4"/>
  <c r="I95" i="4" s="1"/>
  <c r="H89" i="4"/>
  <c r="I89" i="4" s="1"/>
  <c r="H90" i="4"/>
  <c r="I90" i="4" s="1"/>
  <c r="H91" i="4"/>
  <c r="I91" i="4" s="1"/>
  <c r="H85" i="4"/>
  <c r="I85" i="4" s="1"/>
  <c r="H86" i="4"/>
  <c r="I86" i="4" s="1"/>
  <c r="H87" i="4"/>
  <c r="I87" i="4" s="1"/>
  <c r="H81" i="4"/>
  <c r="I81" i="4" s="1"/>
  <c r="H82" i="4"/>
  <c r="I82" i="4" s="1"/>
  <c r="H83" i="4"/>
  <c r="I83" i="4" s="1"/>
  <c r="H77" i="4"/>
  <c r="I77" i="4" s="1"/>
  <c r="H78" i="4"/>
  <c r="I78" i="4" s="1"/>
  <c r="H79" i="4"/>
  <c r="I79" i="4" s="1"/>
  <c r="H73" i="4"/>
  <c r="I73" i="4" s="1"/>
  <c r="H74" i="4"/>
  <c r="I74" i="4" s="1"/>
  <c r="H75" i="4"/>
  <c r="I75" i="4" s="1"/>
  <c r="H69" i="4"/>
  <c r="I69" i="4" s="1"/>
  <c r="H70" i="4"/>
  <c r="I70" i="4" s="1"/>
  <c r="H71" i="4"/>
  <c r="I71" i="4" s="1"/>
  <c r="H65" i="4"/>
  <c r="I65" i="4" s="1"/>
  <c r="H66" i="4"/>
  <c r="I66" i="4" s="1"/>
  <c r="H67" i="4"/>
  <c r="I67" i="4" s="1"/>
  <c r="H61" i="4"/>
  <c r="I61" i="4" s="1"/>
  <c r="H62" i="4"/>
  <c r="I62" i="4" s="1"/>
  <c r="H63" i="4"/>
  <c r="I63" i="4" s="1"/>
  <c r="H57" i="4"/>
  <c r="I57" i="4" s="1"/>
  <c r="H58" i="4"/>
  <c r="I58" i="4" s="1"/>
  <c r="H59" i="4"/>
  <c r="I59" i="4" s="1"/>
  <c r="H53" i="4"/>
  <c r="I53" i="4" s="1"/>
  <c r="H54" i="4"/>
  <c r="I54" i="4" s="1"/>
  <c r="H55" i="4"/>
  <c r="I55" i="4" s="1"/>
  <c r="H49" i="4"/>
  <c r="I49" i="4" s="1"/>
  <c r="H50" i="4"/>
  <c r="I50" i="4" s="1"/>
  <c r="H51" i="4"/>
  <c r="I51" i="4" s="1"/>
  <c r="H45" i="4"/>
  <c r="I45" i="4" s="1"/>
  <c r="H46" i="4"/>
  <c r="I46" i="4" s="1"/>
  <c r="H47" i="4"/>
  <c r="I47" i="4" s="1"/>
  <c r="H41" i="4"/>
  <c r="I41" i="4" s="1"/>
  <c r="H42" i="4"/>
  <c r="I42" i="4" s="1"/>
  <c r="H43" i="4"/>
  <c r="I43" i="4" s="1"/>
  <c r="H37" i="4"/>
  <c r="I37" i="4" s="1"/>
  <c r="H38" i="4"/>
  <c r="I38" i="4" s="1"/>
  <c r="H39" i="4"/>
  <c r="I39" i="4" s="1"/>
  <c r="H33" i="4"/>
  <c r="I33" i="4" s="1"/>
  <c r="H34" i="4"/>
  <c r="I34" i="4" s="1"/>
  <c r="H35" i="4"/>
  <c r="I35" i="4" s="1"/>
  <c r="H29" i="4"/>
  <c r="I29" i="4" s="1"/>
  <c r="H30" i="4"/>
  <c r="I30" i="4" s="1"/>
  <c r="H31" i="4"/>
  <c r="I31" i="4" s="1"/>
  <c r="H25" i="4"/>
  <c r="I25" i="4" s="1"/>
  <c r="H26" i="4"/>
  <c r="I26" i="4" s="1"/>
  <c r="H27" i="4"/>
  <c r="I27" i="4" s="1"/>
  <c r="H456" i="4"/>
  <c r="I456" i="4" s="1"/>
  <c r="H451" i="4"/>
  <c r="I451" i="4" s="1"/>
  <c r="H445" i="4"/>
  <c r="I445" i="4" s="1"/>
  <c r="H440" i="4"/>
  <c r="I440" i="4" s="1"/>
  <c r="H435" i="4"/>
  <c r="I435" i="4" s="1"/>
  <c r="H429" i="4"/>
  <c r="I429" i="4" s="1"/>
  <c r="H424" i="4"/>
  <c r="I424" i="4" s="1"/>
  <c r="H419" i="4"/>
  <c r="I419" i="4" s="1"/>
  <c r="H413" i="4"/>
  <c r="I413" i="4" s="1"/>
  <c r="H408" i="4"/>
  <c r="I408" i="4" s="1"/>
  <c r="H403" i="4"/>
  <c r="I403" i="4" s="1"/>
  <c r="H397" i="4"/>
  <c r="I397" i="4" s="1"/>
  <c r="H392" i="4"/>
  <c r="I392" i="4" s="1"/>
  <c r="H387" i="4"/>
  <c r="I387" i="4" s="1"/>
  <c r="H381" i="4"/>
  <c r="I381" i="4" s="1"/>
  <c r="H376" i="4"/>
  <c r="I376" i="4" s="1"/>
  <c r="H371" i="4"/>
  <c r="I371" i="4" s="1"/>
  <c r="H365" i="4"/>
  <c r="I365" i="4" s="1"/>
  <c r="H360" i="4"/>
  <c r="I360" i="4" s="1"/>
  <c r="H352" i="4"/>
  <c r="I352" i="4" s="1"/>
  <c r="H344" i="4"/>
  <c r="I344" i="4" s="1"/>
  <c r="H336" i="4"/>
  <c r="I336" i="4" s="1"/>
  <c r="H328" i="4"/>
  <c r="I328" i="4" s="1"/>
  <c r="H320" i="4"/>
  <c r="I320" i="4" s="1"/>
  <c r="H312" i="4"/>
  <c r="I312" i="4" s="1"/>
  <c r="H304" i="4"/>
  <c r="I304" i="4" s="1"/>
  <c r="H296" i="4"/>
  <c r="I296" i="4" s="1"/>
  <c r="H288" i="4"/>
  <c r="I288" i="4" s="1"/>
  <c r="H280" i="4"/>
  <c r="I280" i="4" s="1"/>
  <c r="H272" i="4"/>
  <c r="I272" i="4" s="1"/>
  <c r="H264" i="4"/>
  <c r="I264" i="4" s="1"/>
  <c r="H256" i="4"/>
  <c r="I256" i="4" s="1"/>
  <c r="H248" i="4"/>
  <c r="I248" i="4" s="1"/>
  <c r="H240" i="4"/>
  <c r="I240" i="4" s="1"/>
  <c r="H232" i="4"/>
  <c r="I232" i="4" s="1"/>
  <c r="H224" i="4"/>
  <c r="I224" i="4" s="1"/>
  <c r="H216" i="4"/>
  <c r="I216" i="4" s="1"/>
  <c r="H208" i="4"/>
  <c r="I208" i="4" s="1"/>
  <c r="H200" i="4"/>
  <c r="I200" i="4" s="1"/>
  <c r="H192" i="4"/>
  <c r="I192" i="4" s="1"/>
  <c r="H184" i="4"/>
  <c r="I184" i="4" s="1"/>
  <c r="H176" i="4"/>
  <c r="I176" i="4" s="1"/>
  <c r="H168" i="4"/>
  <c r="I168" i="4" s="1"/>
  <c r="H160" i="4"/>
  <c r="I160" i="4" s="1"/>
  <c r="H152" i="4"/>
  <c r="I152" i="4" s="1"/>
  <c r="H144" i="4"/>
  <c r="I144" i="4" s="1"/>
  <c r="H136" i="4"/>
  <c r="I136" i="4" s="1"/>
  <c r="H128" i="4"/>
  <c r="I128" i="4" s="1"/>
  <c r="H120" i="4"/>
  <c r="I120" i="4" s="1"/>
  <c r="H112" i="4"/>
  <c r="I112" i="4" s="1"/>
  <c r="H100" i="4"/>
  <c r="I100" i="4" s="1"/>
  <c r="H84" i="4"/>
  <c r="I84" i="4" s="1"/>
  <c r="H68" i="4"/>
  <c r="I68" i="4" s="1"/>
  <c r="H52" i="4"/>
  <c r="I52" i="4" s="1"/>
  <c r="H36" i="4"/>
  <c r="I36" i="4" s="1"/>
  <c r="H455" i="4"/>
  <c r="I455" i="4" s="1"/>
  <c r="H449" i="4"/>
  <c r="I449" i="4" s="1"/>
  <c r="H444" i="4"/>
  <c r="I444" i="4" s="1"/>
  <c r="H439" i="4"/>
  <c r="I439" i="4" s="1"/>
  <c r="H433" i="4"/>
  <c r="I433" i="4" s="1"/>
  <c r="H428" i="4"/>
  <c r="I428" i="4" s="1"/>
  <c r="H423" i="4"/>
  <c r="I423" i="4" s="1"/>
  <c r="H417" i="4"/>
  <c r="I417" i="4" s="1"/>
  <c r="H412" i="4"/>
  <c r="I412" i="4" s="1"/>
  <c r="H407" i="4"/>
  <c r="I407" i="4" s="1"/>
  <c r="H401" i="4"/>
  <c r="I401" i="4" s="1"/>
  <c r="H396" i="4"/>
  <c r="I396" i="4" s="1"/>
  <c r="H391" i="4"/>
  <c r="I391" i="4" s="1"/>
  <c r="H385" i="4"/>
  <c r="I385" i="4" s="1"/>
  <c r="H380" i="4"/>
  <c r="I380" i="4" s="1"/>
  <c r="H375" i="4"/>
  <c r="I375" i="4" s="1"/>
  <c r="H369" i="4"/>
  <c r="I369" i="4" s="1"/>
  <c r="H364" i="4"/>
  <c r="I364" i="4" s="1"/>
  <c r="H357" i="4"/>
  <c r="I357" i="4" s="1"/>
  <c r="H349" i="4"/>
  <c r="I349" i="4" s="1"/>
  <c r="H341" i="4"/>
  <c r="I341" i="4" s="1"/>
  <c r="H333" i="4"/>
  <c r="I333" i="4" s="1"/>
  <c r="H325" i="4"/>
  <c r="I325" i="4" s="1"/>
  <c r="H317" i="4"/>
  <c r="I317" i="4" s="1"/>
  <c r="H309" i="4"/>
  <c r="I309" i="4" s="1"/>
  <c r="H301" i="4"/>
  <c r="I301" i="4" s="1"/>
  <c r="H293" i="4"/>
  <c r="I293" i="4" s="1"/>
  <c r="H285" i="4"/>
  <c r="I285" i="4" s="1"/>
  <c r="H277" i="4"/>
  <c r="I277" i="4" s="1"/>
  <c r="H269" i="4"/>
  <c r="I269" i="4" s="1"/>
  <c r="H261" i="4"/>
  <c r="I261" i="4" s="1"/>
  <c r="H253" i="4"/>
  <c r="I253" i="4" s="1"/>
  <c r="H245" i="4"/>
  <c r="I245" i="4" s="1"/>
  <c r="H237" i="4"/>
  <c r="I237" i="4" s="1"/>
  <c r="H229" i="4"/>
  <c r="I229" i="4" s="1"/>
  <c r="H221" i="4"/>
  <c r="I221" i="4" s="1"/>
  <c r="H213" i="4"/>
  <c r="I213" i="4" s="1"/>
  <c r="H205" i="4"/>
  <c r="I205" i="4" s="1"/>
  <c r="H197" i="4"/>
  <c r="I197" i="4" s="1"/>
  <c r="H189" i="4"/>
  <c r="I189" i="4" s="1"/>
  <c r="H181" i="4"/>
  <c r="I181" i="4" s="1"/>
  <c r="H173" i="4"/>
  <c r="I173" i="4" s="1"/>
  <c r="H165" i="4"/>
  <c r="I165" i="4" s="1"/>
  <c r="H157" i="4"/>
  <c r="I157" i="4" s="1"/>
  <c r="H149" i="4"/>
  <c r="I149" i="4" s="1"/>
  <c r="H141" i="4"/>
  <c r="I141" i="4" s="1"/>
  <c r="H133" i="4"/>
  <c r="I133" i="4" s="1"/>
  <c r="H125" i="4"/>
  <c r="I125" i="4" s="1"/>
  <c r="H117" i="4"/>
  <c r="I117" i="4" s="1"/>
  <c r="H109" i="4"/>
  <c r="I109" i="4" s="1"/>
  <c r="H96" i="4"/>
  <c r="I96" i="4" s="1"/>
  <c r="H80" i="4"/>
  <c r="I80" i="4" s="1"/>
  <c r="H64" i="4"/>
  <c r="I64" i="4" s="1"/>
  <c r="H48" i="4"/>
  <c r="I48" i="4" s="1"/>
  <c r="H32" i="4"/>
  <c r="I32" i="4" s="1"/>
  <c r="F4" i="4" l="1"/>
  <c r="H24" i="4" s="1"/>
  <c r="I24" i="4" s="1"/>
  <c r="D4" i="4" l="1"/>
  <c r="J28" i="4" l="1"/>
  <c r="L28" i="4" s="1"/>
  <c r="J32" i="4"/>
  <c r="L32" i="4" s="1"/>
  <c r="J36" i="4"/>
  <c r="L36" i="4" s="1"/>
  <c r="J40" i="4"/>
  <c r="L40" i="4" s="1"/>
  <c r="J44" i="4"/>
  <c r="L44" i="4" s="1"/>
  <c r="J48" i="4"/>
  <c r="L48" i="4" s="1"/>
  <c r="J52" i="4"/>
  <c r="L52" i="4" s="1"/>
  <c r="J56" i="4"/>
  <c r="L56" i="4" s="1"/>
  <c r="J60" i="4"/>
  <c r="L60" i="4" s="1"/>
  <c r="J64" i="4"/>
  <c r="L64" i="4" s="1"/>
  <c r="J68" i="4"/>
  <c r="L68" i="4" s="1"/>
  <c r="J72" i="4"/>
  <c r="L72" i="4" s="1"/>
  <c r="J76" i="4"/>
  <c r="L76" i="4" s="1"/>
  <c r="J80" i="4"/>
  <c r="L80" i="4" s="1"/>
  <c r="J84" i="4"/>
  <c r="L84" i="4" s="1"/>
  <c r="J88" i="4"/>
  <c r="L88" i="4" s="1"/>
  <c r="J92" i="4"/>
  <c r="L92" i="4" s="1"/>
  <c r="J96" i="4"/>
  <c r="L96" i="4" s="1"/>
  <c r="J100" i="4"/>
  <c r="L100" i="4" s="1"/>
  <c r="J104" i="4"/>
  <c r="L104" i="4" s="1"/>
  <c r="J108" i="4"/>
  <c r="L108" i="4" s="1"/>
  <c r="J112" i="4"/>
  <c r="L112" i="4" s="1"/>
  <c r="J116" i="4"/>
  <c r="L116" i="4" s="1"/>
  <c r="J120" i="4"/>
  <c r="L120" i="4" s="1"/>
  <c r="J124" i="4"/>
  <c r="L124" i="4" s="1"/>
  <c r="J128" i="4"/>
  <c r="L128" i="4" s="1"/>
  <c r="J132" i="4"/>
  <c r="L132" i="4" s="1"/>
  <c r="J136" i="4"/>
  <c r="L136" i="4" s="1"/>
  <c r="J140" i="4"/>
  <c r="L140" i="4" s="1"/>
  <c r="J144" i="4"/>
  <c r="L144" i="4" s="1"/>
  <c r="J148" i="4"/>
  <c r="L148" i="4" s="1"/>
  <c r="J152" i="4"/>
  <c r="L152" i="4" s="1"/>
  <c r="J156" i="4"/>
  <c r="L156" i="4" s="1"/>
  <c r="J160" i="4"/>
  <c r="L160" i="4" s="1"/>
  <c r="J164" i="4"/>
  <c r="L164" i="4" s="1"/>
  <c r="J168" i="4"/>
  <c r="L168" i="4" s="1"/>
  <c r="J172" i="4"/>
  <c r="L172" i="4" s="1"/>
  <c r="J176" i="4"/>
  <c r="L176" i="4" s="1"/>
  <c r="J180" i="4"/>
  <c r="L180" i="4" s="1"/>
  <c r="J184" i="4"/>
  <c r="L184" i="4" s="1"/>
  <c r="J188" i="4"/>
  <c r="L188" i="4" s="1"/>
  <c r="J192" i="4"/>
  <c r="L192" i="4" s="1"/>
  <c r="J196" i="4"/>
  <c r="L196" i="4" s="1"/>
  <c r="J200" i="4"/>
  <c r="L200" i="4" s="1"/>
  <c r="J204" i="4"/>
  <c r="L204" i="4" s="1"/>
  <c r="J208" i="4"/>
  <c r="L208" i="4" s="1"/>
  <c r="J25" i="4"/>
  <c r="L25" i="4" s="1"/>
  <c r="J29" i="4"/>
  <c r="L29" i="4" s="1"/>
  <c r="J33" i="4"/>
  <c r="L33" i="4" s="1"/>
  <c r="J37" i="4"/>
  <c r="L37" i="4" s="1"/>
  <c r="J41" i="4"/>
  <c r="L41" i="4" s="1"/>
  <c r="J45" i="4"/>
  <c r="L45" i="4" s="1"/>
  <c r="J49" i="4"/>
  <c r="L49" i="4" s="1"/>
  <c r="J53" i="4"/>
  <c r="L53" i="4" s="1"/>
  <c r="J57" i="4"/>
  <c r="L57" i="4" s="1"/>
  <c r="J61" i="4"/>
  <c r="L61" i="4" s="1"/>
  <c r="J65" i="4"/>
  <c r="L65" i="4" s="1"/>
  <c r="J69" i="4"/>
  <c r="L69" i="4" s="1"/>
  <c r="J73" i="4"/>
  <c r="L73" i="4" s="1"/>
  <c r="J77" i="4"/>
  <c r="L77" i="4" s="1"/>
  <c r="J81" i="4"/>
  <c r="L81" i="4" s="1"/>
  <c r="J85" i="4"/>
  <c r="L85" i="4" s="1"/>
  <c r="J89" i="4"/>
  <c r="L89" i="4" s="1"/>
  <c r="J93" i="4"/>
  <c r="L93" i="4" s="1"/>
  <c r="J97" i="4"/>
  <c r="L97" i="4" s="1"/>
  <c r="J101" i="4"/>
  <c r="L101" i="4" s="1"/>
  <c r="J105" i="4"/>
  <c r="L105" i="4" s="1"/>
  <c r="J109" i="4"/>
  <c r="L109" i="4" s="1"/>
  <c r="J113" i="4"/>
  <c r="L113" i="4" s="1"/>
  <c r="J117" i="4"/>
  <c r="L117" i="4" s="1"/>
  <c r="J121" i="4"/>
  <c r="L121" i="4" s="1"/>
  <c r="J125" i="4"/>
  <c r="L125" i="4" s="1"/>
  <c r="J129" i="4"/>
  <c r="L129" i="4" s="1"/>
  <c r="J133" i="4"/>
  <c r="L133" i="4" s="1"/>
  <c r="J137" i="4"/>
  <c r="L137" i="4" s="1"/>
  <c r="J141" i="4"/>
  <c r="L141" i="4" s="1"/>
  <c r="J145" i="4"/>
  <c r="L145" i="4" s="1"/>
  <c r="J149" i="4"/>
  <c r="L149" i="4" s="1"/>
  <c r="J153" i="4"/>
  <c r="L153" i="4" s="1"/>
  <c r="J157" i="4"/>
  <c r="L157" i="4" s="1"/>
  <c r="J161" i="4"/>
  <c r="L161" i="4" s="1"/>
  <c r="J165" i="4"/>
  <c r="L165" i="4" s="1"/>
  <c r="J169" i="4"/>
  <c r="L169" i="4" s="1"/>
  <c r="J173" i="4"/>
  <c r="L173" i="4" s="1"/>
  <c r="J177" i="4"/>
  <c r="L177" i="4" s="1"/>
  <c r="J181" i="4"/>
  <c r="L181" i="4" s="1"/>
  <c r="J185" i="4"/>
  <c r="L185" i="4" s="1"/>
  <c r="J189" i="4"/>
  <c r="L189" i="4" s="1"/>
  <c r="J193" i="4"/>
  <c r="L193" i="4" s="1"/>
  <c r="J197" i="4"/>
  <c r="L197" i="4" s="1"/>
  <c r="J201" i="4"/>
  <c r="L201" i="4" s="1"/>
  <c r="J205" i="4"/>
  <c r="L205" i="4" s="1"/>
  <c r="J209" i="4"/>
  <c r="L209" i="4" s="1"/>
  <c r="J213" i="4"/>
  <c r="L213" i="4" s="1"/>
  <c r="J217" i="4"/>
  <c r="L217" i="4" s="1"/>
  <c r="J221" i="4"/>
  <c r="L221" i="4" s="1"/>
  <c r="J225" i="4"/>
  <c r="L225" i="4" s="1"/>
  <c r="J229" i="4"/>
  <c r="L229" i="4" s="1"/>
  <c r="J233" i="4"/>
  <c r="L233" i="4" s="1"/>
  <c r="J237" i="4"/>
  <c r="L237" i="4" s="1"/>
  <c r="J241" i="4"/>
  <c r="L241" i="4" s="1"/>
  <c r="J245" i="4"/>
  <c r="L245" i="4" s="1"/>
  <c r="J249" i="4"/>
  <c r="L249" i="4" s="1"/>
  <c r="J253" i="4"/>
  <c r="L253" i="4" s="1"/>
  <c r="J257" i="4"/>
  <c r="L257" i="4" s="1"/>
  <c r="J261" i="4"/>
  <c r="L261" i="4" s="1"/>
  <c r="J265" i="4"/>
  <c r="L265" i="4" s="1"/>
  <c r="J269" i="4"/>
  <c r="L269" i="4" s="1"/>
  <c r="J273" i="4"/>
  <c r="L273" i="4" s="1"/>
  <c r="J277" i="4"/>
  <c r="L277" i="4" s="1"/>
  <c r="J281" i="4"/>
  <c r="L281" i="4" s="1"/>
  <c r="J285" i="4"/>
  <c r="L285" i="4" s="1"/>
  <c r="J289" i="4"/>
  <c r="L289" i="4" s="1"/>
  <c r="J293" i="4"/>
  <c r="L293" i="4" s="1"/>
  <c r="J297" i="4"/>
  <c r="L297" i="4" s="1"/>
  <c r="J301" i="4"/>
  <c r="L301" i="4" s="1"/>
  <c r="J305" i="4"/>
  <c r="L305" i="4" s="1"/>
  <c r="J309" i="4"/>
  <c r="L309" i="4" s="1"/>
  <c r="J313" i="4"/>
  <c r="L313" i="4" s="1"/>
  <c r="J317" i="4"/>
  <c r="L317" i="4" s="1"/>
  <c r="J321" i="4"/>
  <c r="L321" i="4" s="1"/>
  <c r="J325" i="4"/>
  <c r="L325" i="4" s="1"/>
  <c r="J329" i="4"/>
  <c r="L329" i="4" s="1"/>
  <c r="J333" i="4"/>
  <c r="L333" i="4" s="1"/>
  <c r="J337" i="4"/>
  <c r="L337" i="4" s="1"/>
  <c r="J341" i="4"/>
  <c r="L341" i="4" s="1"/>
  <c r="J345" i="4"/>
  <c r="L345" i="4" s="1"/>
  <c r="J349" i="4"/>
  <c r="L349" i="4" s="1"/>
  <c r="J353" i="4"/>
  <c r="L353" i="4" s="1"/>
  <c r="J357" i="4"/>
  <c r="L357" i="4" s="1"/>
  <c r="J361" i="4"/>
  <c r="L361" i="4" s="1"/>
  <c r="J365" i="4"/>
  <c r="L365" i="4" s="1"/>
  <c r="J369" i="4"/>
  <c r="L369" i="4" s="1"/>
  <c r="J373" i="4"/>
  <c r="L373" i="4" s="1"/>
  <c r="J377" i="4"/>
  <c r="L377" i="4" s="1"/>
  <c r="J381" i="4"/>
  <c r="L381" i="4" s="1"/>
  <c r="J385" i="4"/>
  <c r="L385" i="4" s="1"/>
  <c r="J389" i="4"/>
  <c r="L389" i="4" s="1"/>
  <c r="J393" i="4"/>
  <c r="L393" i="4" s="1"/>
  <c r="J397" i="4"/>
  <c r="L397" i="4" s="1"/>
  <c r="J26" i="4"/>
  <c r="L26" i="4" s="1"/>
  <c r="J30" i="4"/>
  <c r="L30" i="4" s="1"/>
  <c r="J34" i="4"/>
  <c r="L34" i="4" s="1"/>
  <c r="J38" i="4"/>
  <c r="L38" i="4" s="1"/>
  <c r="J42" i="4"/>
  <c r="L42" i="4" s="1"/>
  <c r="J46" i="4"/>
  <c r="L46" i="4" s="1"/>
  <c r="J50" i="4"/>
  <c r="L50" i="4" s="1"/>
  <c r="J54" i="4"/>
  <c r="L54" i="4" s="1"/>
  <c r="J58" i="4"/>
  <c r="L58" i="4" s="1"/>
  <c r="J62" i="4"/>
  <c r="L62" i="4" s="1"/>
  <c r="J66" i="4"/>
  <c r="L66" i="4" s="1"/>
  <c r="J70" i="4"/>
  <c r="L70" i="4" s="1"/>
  <c r="J74" i="4"/>
  <c r="L74" i="4" s="1"/>
  <c r="J78" i="4"/>
  <c r="L78" i="4" s="1"/>
  <c r="J82" i="4"/>
  <c r="L82" i="4" s="1"/>
  <c r="J86" i="4"/>
  <c r="L86" i="4" s="1"/>
  <c r="J90" i="4"/>
  <c r="L90" i="4" s="1"/>
  <c r="J94" i="4"/>
  <c r="L94" i="4" s="1"/>
  <c r="J98" i="4"/>
  <c r="L98" i="4" s="1"/>
  <c r="J102" i="4"/>
  <c r="L102" i="4" s="1"/>
  <c r="J106" i="4"/>
  <c r="L106" i="4" s="1"/>
  <c r="J110" i="4"/>
  <c r="L110" i="4" s="1"/>
  <c r="J114" i="4"/>
  <c r="L114" i="4" s="1"/>
  <c r="J118" i="4"/>
  <c r="L118" i="4" s="1"/>
  <c r="J122" i="4"/>
  <c r="L122" i="4" s="1"/>
  <c r="J126" i="4"/>
  <c r="L126" i="4" s="1"/>
  <c r="J130" i="4"/>
  <c r="L130" i="4" s="1"/>
  <c r="J134" i="4"/>
  <c r="L134" i="4" s="1"/>
  <c r="J138" i="4"/>
  <c r="L138" i="4" s="1"/>
  <c r="J142" i="4"/>
  <c r="L142" i="4" s="1"/>
  <c r="J146" i="4"/>
  <c r="L146" i="4" s="1"/>
  <c r="J150" i="4"/>
  <c r="L150" i="4" s="1"/>
  <c r="J154" i="4"/>
  <c r="L154" i="4" s="1"/>
  <c r="J158" i="4"/>
  <c r="L158" i="4" s="1"/>
  <c r="J162" i="4"/>
  <c r="L162" i="4" s="1"/>
  <c r="J166" i="4"/>
  <c r="L166" i="4" s="1"/>
  <c r="J170" i="4"/>
  <c r="L170" i="4" s="1"/>
  <c r="J174" i="4"/>
  <c r="L174" i="4" s="1"/>
  <c r="J178" i="4"/>
  <c r="L178" i="4" s="1"/>
  <c r="J182" i="4"/>
  <c r="L182" i="4" s="1"/>
  <c r="J186" i="4"/>
  <c r="L186" i="4" s="1"/>
  <c r="J190" i="4"/>
  <c r="L190" i="4" s="1"/>
  <c r="J194" i="4"/>
  <c r="L194" i="4" s="1"/>
  <c r="J198" i="4"/>
  <c r="L198" i="4" s="1"/>
  <c r="J202" i="4"/>
  <c r="L202" i="4" s="1"/>
  <c r="J206" i="4"/>
  <c r="L206" i="4" s="1"/>
  <c r="J210" i="4"/>
  <c r="L210" i="4" s="1"/>
  <c r="J214" i="4"/>
  <c r="L214" i="4" s="1"/>
  <c r="J218" i="4"/>
  <c r="L218" i="4" s="1"/>
  <c r="J222" i="4"/>
  <c r="L222" i="4" s="1"/>
  <c r="J226" i="4"/>
  <c r="L226" i="4" s="1"/>
  <c r="J230" i="4"/>
  <c r="L230" i="4" s="1"/>
  <c r="J234" i="4"/>
  <c r="L234" i="4" s="1"/>
  <c r="J238" i="4"/>
  <c r="L238" i="4" s="1"/>
  <c r="J242" i="4"/>
  <c r="L242" i="4" s="1"/>
  <c r="J246" i="4"/>
  <c r="L246" i="4" s="1"/>
  <c r="J250" i="4"/>
  <c r="L250" i="4" s="1"/>
  <c r="J254" i="4"/>
  <c r="L254" i="4" s="1"/>
  <c r="J258" i="4"/>
  <c r="L258" i="4" s="1"/>
  <c r="J262" i="4"/>
  <c r="L262" i="4" s="1"/>
  <c r="J27" i="4"/>
  <c r="L27" i="4" s="1"/>
  <c r="J31" i="4"/>
  <c r="L31" i="4" s="1"/>
  <c r="J35" i="4"/>
  <c r="L35" i="4" s="1"/>
  <c r="J39" i="4"/>
  <c r="L39" i="4" s="1"/>
  <c r="J43" i="4"/>
  <c r="L43" i="4" s="1"/>
  <c r="J47" i="4"/>
  <c r="L47" i="4" s="1"/>
  <c r="J51" i="4"/>
  <c r="L51" i="4" s="1"/>
  <c r="J55" i="4"/>
  <c r="L55" i="4" s="1"/>
  <c r="J59" i="4"/>
  <c r="L59" i="4" s="1"/>
  <c r="J63" i="4"/>
  <c r="L63" i="4" s="1"/>
  <c r="J67" i="4"/>
  <c r="L67" i="4" s="1"/>
  <c r="J71" i="4"/>
  <c r="L71" i="4" s="1"/>
  <c r="J75" i="4"/>
  <c r="L75" i="4" s="1"/>
  <c r="J79" i="4"/>
  <c r="L79" i="4" s="1"/>
  <c r="J83" i="4"/>
  <c r="L83" i="4" s="1"/>
  <c r="J87" i="4"/>
  <c r="L87" i="4" s="1"/>
  <c r="J91" i="4"/>
  <c r="L91" i="4" s="1"/>
  <c r="J95" i="4"/>
  <c r="L95" i="4" s="1"/>
  <c r="J99" i="4"/>
  <c r="L99" i="4" s="1"/>
  <c r="J103" i="4"/>
  <c r="L103" i="4" s="1"/>
  <c r="J107" i="4"/>
  <c r="L107" i="4" s="1"/>
  <c r="J111" i="4"/>
  <c r="L111" i="4" s="1"/>
  <c r="J115" i="4"/>
  <c r="L115" i="4" s="1"/>
  <c r="J119" i="4"/>
  <c r="L119" i="4" s="1"/>
  <c r="J123" i="4"/>
  <c r="L123" i="4" s="1"/>
  <c r="J127" i="4"/>
  <c r="L127" i="4" s="1"/>
  <c r="J131" i="4"/>
  <c r="L131" i="4" s="1"/>
  <c r="J135" i="4"/>
  <c r="L135" i="4" s="1"/>
  <c r="J139" i="4"/>
  <c r="L139" i="4" s="1"/>
  <c r="J143" i="4"/>
  <c r="L143" i="4" s="1"/>
  <c r="J147" i="4"/>
  <c r="L147" i="4" s="1"/>
  <c r="J151" i="4"/>
  <c r="L151" i="4" s="1"/>
  <c r="J155" i="4"/>
  <c r="L155" i="4" s="1"/>
  <c r="J159" i="4"/>
  <c r="L159" i="4" s="1"/>
  <c r="J163" i="4"/>
  <c r="L163" i="4" s="1"/>
  <c r="J167" i="4"/>
  <c r="L167" i="4" s="1"/>
  <c r="J171" i="4"/>
  <c r="L171" i="4" s="1"/>
  <c r="J175" i="4"/>
  <c r="L175" i="4" s="1"/>
  <c r="J179" i="4"/>
  <c r="L179" i="4" s="1"/>
  <c r="J183" i="4"/>
  <c r="L183" i="4" s="1"/>
  <c r="J187" i="4"/>
  <c r="L187" i="4" s="1"/>
  <c r="J191" i="4"/>
  <c r="L191" i="4" s="1"/>
  <c r="J195" i="4"/>
  <c r="L195" i="4" s="1"/>
  <c r="J199" i="4"/>
  <c r="L199" i="4" s="1"/>
  <c r="J203" i="4"/>
  <c r="L203" i="4" s="1"/>
  <c r="J207" i="4"/>
  <c r="L207" i="4" s="1"/>
  <c r="J211" i="4"/>
  <c r="L211" i="4" s="1"/>
  <c r="J215" i="4"/>
  <c r="L215" i="4" s="1"/>
  <c r="J219" i="4"/>
  <c r="L219" i="4" s="1"/>
  <c r="J223" i="4"/>
  <c r="L223" i="4" s="1"/>
  <c r="J227" i="4"/>
  <c r="L227" i="4" s="1"/>
  <c r="J231" i="4"/>
  <c r="L231" i="4" s="1"/>
  <c r="J235" i="4"/>
  <c r="L235" i="4" s="1"/>
  <c r="J239" i="4"/>
  <c r="L239" i="4" s="1"/>
  <c r="J243" i="4"/>
  <c r="L243" i="4" s="1"/>
  <c r="J247" i="4"/>
  <c r="L247" i="4" s="1"/>
  <c r="J251" i="4"/>
  <c r="L251" i="4" s="1"/>
  <c r="J255" i="4"/>
  <c r="L255" i="4" s="1"/>
  <c r="J259" i="4"/>
  <c r="L259" i="4" s="1"/>
  <c r="J263" i="4"/>
  <c r="L263" i="4" s="1"/>
  <c r="J267" i="4"/>
  <c r="L267" i="4" s="1"/>
  <c r="J271" i="4"/>
  <c r="L271" i="4" s="1"/>
  <c r="J275" i="4"/>
  <c r="L275" i="4" s="1"/>
  <c r="J279" i="4"/>
  <c r="L279" i="4" s="1"/>
  <c r="J283" i="4"/>
  <c r="L283" i="4" s="1"/>
  <c r="J287" i="4"/>
  <c r="L287" i="4" s="1"/>
  <c r="J291" i="4"/>
  <c r="L291" i="4" s="1"/>
  <c r="J295" i="4"/>
  <c r="L295" i="4" s="1"/>
  <c r="J299" i="4"/>
  <c r="L299" i="4" s="1"/>
  <c r="J303" i="4"/>
  <c r="L303" i="4" s="1"/>
  <c r="J307" i="4"/>
  <c r="L307" i="4" s="1"/>
  <c r="J311" i="4"/>
  <c r="L311" i="4" s="1"/>
  <c r="J315" i="4"/>
  <c r="L315" i="4" s="1"/>
  <c r="J319" i="4"/>
  <c r="L319" i="4" s="1"/>
  <c r="J323" i="4"/>
  <c r="L323" i="4" s="1"/>
  <c r="J327" i="4"/>
  <c r="L327" i="4" s="1"/>
  <c r="J331" i="4"/>
  <c r="L331" i="4" s="1"/>
  <c r="J335" i="4"/>
  <c r="L335" i="4" s="1"/>
  <c r="J339" i="4"/>
  <c r="L339" i="4" s="1"/>
  <c r="J343" i="4"/>
  <c r="L343" i="4" s="1"/>
  <c r="J347" i="4"/>
  <c r="L347" i="4" s="1"/>
  <c r="J351" i="4"/>
  <c r="L351" i="4" s="1"/>
  <c r="J355" i="4"/>
  <c r="L355" i="4" s="1"/>
  <c r="J359" i="4"/>
  <c r="L359" i="4" s="1"/>
  <c r="J363" i="4"/>
  <c r="L363" i="4" s="1"/>
  <c r="J367" i="4"/>
  <c r="L367" i="4" s="1"/>
  <c r="J371" i="4"/>
  <c r="L371" i="4" s="1"/>
  <c r="J375" i="4"/>
  <c r="L375" i="4" s="1"/>
  <c r="J379" i="4"/>
  <c r="L379" i="4" s="1"/>
  <c r="J383" i="4"/>
  <c r="L383" i="4" s="1"/>
  <c r="J387" i="4"/>
  <c r="L387" i="4" s="1"/>
  <c r="J391" i="4"/>
  <c r="L391" i="4" s="1"/>
  <c r="J395" i="4"/>
  <c r="L395" i="4" s="1"/>
  <c r="J399" i="4"/>
  <c r="L399" i="4" s="1"/>
  <c r="J403" i="4"/>
  <c r="L403" i="4" s="1"/>
  <c r="J407" i="4"/>
  <c r="L407" i="4" s="1"/>
  <c r="J411" i="4"/>
  <c r="L411" i="4" s="1"/>
  <c r="J224" i="4"/>
  <c r="L224" i="4" s="1"/>
  <c r="J240" i="4"/>
  <c r="L240" i="4" s="1"/>
  <c r="J256" i="4"/>
  <c r="L256" i="4" s="1"/>
  <c r="J268" i="4"/>
  <c r="L268" i="4" s="1"/>
  <c r="J276" i="4"/>
  <c r="L276" i="4" s="1"/>
  <c r="J284" i="4"/>
  <c r="L284" i="4" s="1"/>
  <c r="J292" i="4"/>
  <c r="L292" i="4" s="1"/>
  <c r="J300" i="4"/>
  <c r="L300" i="4" s="1"/>
  <c r="J308" i="4"/>
  <c r="L308" i="4" s="1"/>
  <c r="J316" i="4"/>
  <c r="L316" i="4" s="1"/>
  <c r="J324" i="4"/>
  <c r="L324" i="4" s="1"/>
  <c r="J332" i="4"/>
  <c r="L332" i="4" s="1"/>
  <c r="J340" i="4"/>
  <c r="L340" i="4" s="1"/>
  <c r="J348" i="4"/>
  <c r="L348" i="4" s="1"/>
  <c r="J356" i="4"/>
  <c r="L356" i="4" s="1"/>
  <c r="J364" i="4"/>
  <c r="L364" i="4" s="1"/>
  <c r="J372" i="4"/>
  <c r="L372" i="4" s="1"/>
  <c r="J380" i="4"/>
  <c r="L380" i="4" s="1"/>
  <c r="J388" i="4"/>
  <c r="L388" i="4" s="1"/>
  <c r="J396" i="4"/>
  <c r="L396" i="4" s="1"/>
  <c r="J402" i="4"/>
  <c r="L402" i="4" s="1"/>
  <c r="J408" i="4"/>
  <c r="L408" i="4" s="1"/>
  <c r="J413" i="4"/>
  <c r="L413" i="4" s="1"/>
  <c r="J417" i="4"/>
  <c r="L417" i="4" s="1"/>
  <c r="J421" i="4"/>
  <c r="L421" i="4" s="1"/>
  <c r="J425" i="4"/>
  <c r="L425" i="4" s="1"/>
  <c r="J429" i="4"/>
  <c r="L429" i="4" s="1"/>
  <c r="J433" i="4"/>
  <c r="L433" i="4" s="1"/>
  <c r="J437" i="4"/>
  <c r="L437" i="4" s="1"/>
  <c r="J441" i="4"/>
  <c r="L441" i="4" s="1"/>
  <c r="J445" i="4"/>
  <c r="L445" i="4" s="1"/>
  <c r="J449" i="4"/>
  <c r="L449" i="4" s="1"/>
  <c r="J453" i="4"/>
  <c r="L453" i="4" s="1"/>
  <c r="J457" i="4"/>
  <c r="L457" i="4" s="1"/>
  <c r="J461" i="4"/>
  <c r="L461" i="4" s="1"/>
  <c r="J465" i="4"/>
  <c r="L465" i="4" s="1"/>
  <c r="J469" i="4"/>
  <c r="L469" i="4" s="1"/>
  <c r="J473" i="4"/>
  <c r="L473" i="4" s="1"/>
  <c r="J477" i="4"/>
  <c r="L477" i="4" s="1"/>
  <c r="J481" i="4"/>
  <c r="L481" i="4" s="1"/>
  <c r="J485" i="4"/>
  <c r="L485" i="4" s="1"/>
  <c r="J489" i="4"/>
  <c r="L489" i="4" s="1"/>
  <c r="J493" i="4"/>
  <c r="L493" i="4" s="1"/>
  <c r="J497" i="4"/>
  <c r="L497" i="4" s="1"/>
  <c r="J501" i="4"/>
  <c r="L501" i="4" s="1"/>
  <c r="J505" i="4"/>
  <c r="L505" i="4" s="1"/>
  <c r="J509" i="4"/>
  <c r="L509" i="4" s="1"/>
  <c r="J513" i="4"/>
  <c r="L513" i="4" s="1"/>
  <c r="J517" i="4"/>
  <c r="L517" i="4" s="1"/>
  <c r="J521" i="4"/>
  <c r="L521" i="4" s="1"/>
  <c r="J525" i="4"/>
  <c r="L525" i="4" s="1"/>
  <c r="J529" i="4"/>
  <c r="L529" i="4" s="1"/>
  <c r="J533" i="4"/>
  <c r="L533" i="4" s="1"/>
  <c r="J537" i="4"/>
  <c r="L537" i="4" s="1"/>
  <c r="J541" i="4"/>
  <c r="L541" i="4" s="1"/>
  <c r="J545" i="4"/>
  <c r="L545" i="4" s="1"/>
  <c r="J549" i="4"/>
  <c r="L549" i="4" s="1"/>
  <c r="J553" i="4"/>
  <c r="L553" i="4" s="1"/>
  <c r="J557" i="4"/>
  <c r="L557" i="4" s="1"/>
  <c r="J561" i="4"/>
  <c r="L561" i="4" s="1"/>
  <c r="J565" i="4"/>
  <c r="L565" i="4" s="1"/>
  <c r="J569" i="4"/>
  <c r="L569" i="4" s="1"/>
  <c r="J573" i="4"/>
  <c r="L573" i="4" s="1"/>
  <c r="J577" i="4"/>
  <c r="L577" i="4" s="1"/>
  <c r="J581" i="4"/>
  <c r="L581" i="4" s="1"/>
  <c r="J585" i="4"/>
  <c r="L585" i="4" s="1"/>
  <c r="J589" i="4"/>
  <c r="L589" i="4" s="1"/>
  <c r="J593" i="4"/>
  <c r="L593" i="4" s="1"/>
  <c r="J597" i="4"/>
  <c r="L597" i="4" s="1"/>
  <c r="J601" i="4"/>
  <c r="L601" i="4" s="1"/>
  <c r="J605" i="4"/>
  <c r="L605" i="4" s="1"/>
  <c r="J609" i="4"/>
  <c r="L609" i="4" s="1"/>
  <c r="J613" i="4"/>
  <c r="L613" i="4" s="1"/>
  <c r="J617" i="4"/>
  <c r="L617" i="4" s="1"/>
  <c r="J621" i="4"/>
  <c r="L621" i="4" s="1"/>
  <c r="J625" i="4"/>
  <c r="L625" i="4" s="1"/>
  <c r="J629" i="4"/>
  <c r="L629" i="4" s="1"/>
  <c r="J633" i="4"/>
  <c r="L633" i="4" s="1"/>
  <c r="J637" i="4"/>
  <c r="L637" i="4" s="1"/>
  <c r="J641" i="4"/>
  <c r="L641" i="4" s="1"/>
  <c r="J645" i="4"/>
  <c r="L645" i="4" s="1"/>
  <c r="J649" i="4"/>
  <c r="L649" i="4" s="1"/>
  <c r="J653" i="4"/>
  <c r="L653" i="4" s="1"/>
  <c r="J657" i="4"/>
  <c r="L657" i="4" s="1"/>
  <c r="J661" i="4"/>
  <c r="L661" i="4" s="1"/>
  <c r="J665" i="4"/>
  <c r="L665" i="4" s="1"/>
  <c r="J669" i="4"/>
  <c r="L669" i="4" s="1"/>
  <c r="J673" i="4"/>
  <c r="L673" i="4" s="1"/>
  <c r="J677" i="4"/>
  <c r="L677" i="4" s="1"/>
  <c r="J681" i="4"/>
  <c r="L681" i="4" s="1"/>
  <c r="J685" i="4"/>
  <c r="L685" i="4" s="1"/>
  <c r="J689" i="4"/>
  <c r="L689" i="4" s="1"/>
  <c r="J693" i="4"/>
  <c r="L693" i="4" s="1"/>
  <c r="J697" i="4"/>
  <c r="L697" i="4" s="1"/>
  <c r="J701" i="4"/>
  <c r="L701" i="4" s="1"/>
  <c r="J705" i="4"/>
  <c r="L705" i="4" s="1"/>
  <c r="J709" i="4"/>
  <c r="L709" i="4" s="1"/>
  <c r="J713" i="4"/>
  <c r="L713" i="4" s="1"/>
  <c r="J717" i="4"/>
  <c r="L717" i="4" s="1"/>
  <c r="J721" i="4"/>
  <c r="L721" i="4" s="1"/>
  <c r="J725" i="4"/>
  <c r="L725" i="4" s="1"/>
  <c r="J729" i="4"/>
  <c r="L729" i="4" s="1"/>
  <c r="J733" i="4"/>
  <c r="L733" i="4" s="1"/>
  <c r="J737" i="4"/>
  <c r="L737" i="4" s="1"/>
  <c r="J741" i="4"/>
  <c r="L741" i="4" s="1"/>
  <c r="J745" i="4"/>
  <c r="L745" i="4" s="1"/>
  <c r="J749" i="4"/>
  <c r="L749" i="4" s="1"/>
  <c r="J753" i="4"/>
  <c r="L753" i="4" s="1"/>
  <c r="J757" i="4"/>
  <c r="L757" i="4" s="1"/>
  <c r="J761" i="4"/>
  <c r="L761" i="4" s="1"/>
  <c r="J765" i="4"/>
  <c r="L765" i="4" s="1"/>
  <c r="J769" i="4"/>
  <c r="L769" i="4" s="1"/>
  <c r="J773" i="4"/>
  <c r="L773" i="4" s="1"/>
  <c r="J777" i="4"/>
  <c r="L777" i="4" s="1"/>
  <c r="J781" i="4"/>
  <c r="L781" i="4" s="1"/>
  <c r="J785" i="4"/>
  <c r="L785" i="4" s="1"/>
  <c r="J789" i="4"/>
  <c r="L789" i="4" s="1"/>
  <c r="J793" i="4"/>
  <c r="L793" i="4" s="1"/>
  <c r="J797" i="4"/>
  <c r="L797" i="4" s="1"/>
  <c r="J801" i="4"/>
  <c r="L801" i="4" s="1"/>
  <c r="J805" i="4"/>
  <c r="L805" i="4" s="1"/>
  <c r="J809" i="4"/>
  <c r="L809" i="4" s="1"/>
  <c r="J813" i="4"/>
  <c r="L813" i="4" s="1"/>
  <c r="J817" i="4"/>
  <c r="L817" i="4" s="1"/>
  <c r="J821" i="4"/>
  <c r="L821" i="4" s="1"/>
  <c r="J825" i="4"/>
  <c r="L825" i="4" s="1"/>
  <c r="J829" i="4"/>
  <c r="L829" i="4" s="1"/>
  <c r="J833" i="4"/>
  <c r="L833" i="4" s="1"/>
  <c r="J837" i="4"/>
  <c r="L837" i="4" s="1"/>
  <c r="J841" i="4"/>
  <c r="L841" i="4" s="1"/>
  <c r="J845" i="4"/>
  <c r="L845" i="4" s="1"/>
  <c r="J849" i="4"/>
  <c r="L849" i="4" s="1"/>
  <c r="J853" i="4"/>
  <c r="L853" i="4" s="1"/>
  <c r="J857" i="4"/>
  <c r="L857" i="4" s="1"/>
  <c r="J861" i="4"/>
  <c r="L861" i="4" s="1"/>
  <c r="J865" i="4"/>
  <c r="L865" i="4" s="1"/>
  <c r="J869" i="4"/>
  <c r="L869" i="4" s="1"/>
  <c r="J873" i="4"/>
  <c r="L873" i="4" s="1"/>
  <c r="J877" i="4"/>
  <c r="L877" i="4" s="1"/>
  <c r="J881" i="4"/>
  <c r="L881" i="4" s="1"/>
  <c r="J885" i="4"/>
  <c r="L885" i="4" s="1"/>
  <c r="J889" i="4"/>
  <c r="L889" i="4" s="1"/>
  <c r="J893" i="4"/>
  <c r="L893" i="4" s="1"/>
  <c r="J897" i="4"/>
  <c r="L897" i="4" s="1"/>
  <c r="J901" i="4"/>
  <c r="L901" i="4" s="1"/>
  <c r="J905" i="4"/>
  <c r="L905" i="4" s="1"/>
  <c r="J909" i="4"/>
  <c r="L909" i="4" s="1"/>
  <c r="J913" i="4"/>
  <c r="L913" i="4" s="1"/>
  <c r="J917" i="4"/>
  <c r="L917" i="4" s="1"/>
  <c r="J921" i="4"/>
  <c r="L921" i="4" s="1"/>
  <c r="J925" i="4"/>
  <c r="L925" i="4" s="1"/>
  <c r="J929" i="4"/>
  <c r="L929" i="4" s="1"/>
  <c r="J933" i="4"/>
  <c r="L933" i="4" s="1"/>
  <c r="J937" i="4"/>
  <c r="L937" i="4" s="1"/>
  <c r="J941" i="4"/>
  <c r="L941" i="4" s="1"/>
  <c r="J945" i="4"/>
  <c r="L945" i="4" s="1"/>
  <c r="J949" i="4"/>
  <c r="L949" i="4" s="1"/>
  <c r="J953" i="4"/>
  <c r="L953" i="4" s="1"/>
  <c r="J957" i="4"/>
  <c r="L957" i="4" s="1"/>
  <c r="J961" i="4"/>
  <c r="L961" i="4" s="1"/>
  <c r="J965" i="4"/>
  <c r="L965" i="4" s="1"/>
  <c r="J969" i="4"/>
  <c r="L969" i="4" s="1"/>
  <c r="J973" i="4"/>
  <c r="L973" i="4" s="1"/>
  <c r="J977" i="4"/>
  <c r="L977" i="4" s="1"/>
  <c r="J981" i="4"/>
  <c r="L981" i="4" s="1"/>
  <c r="J985" i="4"/>
  <c r="L985" i="4" s="1"/>
  <c r="J989" i="4"/>
  <c r="L989" i="4" s="1"/>
  <c r="J993" i="4"/>
  <c r="L993" i="4" s="1"/>
  <c r="J997" i="4"/>
  <c r="L997" i="4" s="1"/>
  <c r="J1001" i="4"/>
  <c r="L1001" i="4" s="1"/>
  <c r="J1005" i="4"/>
  <c r="L1005" i="4" s="1"/>
  <c r="J1009" i="4"/>
  <c r="L1009" i="4" s="1"/>
  <c r="J212" i="4"/>
  <c r="L212" i="4" s="1"/>
  <c r="J228" i="4"/>
  <c r="L228" i="4" s="1"/>
  <c r="J244" i="4"/>
  <c r="L244" i="4" s="1"/>
  <c r="J260" i="4"/>
  <c r="L260" i="4" s="1"/>
  <c r="J270" i="4"/>
  <c r="L270" i="4" s="1"/>
  <c r="J278" i="4"/>
  <c r="L278" i="4" s="1"/>
  <c r="J286" i="4"/>
  <c r="L286" i="4" s="1"/>
  <c r="J294" i="4"/>
  <c r="L294" i="4" s="1"/>
  <c r="J302" i="4"/>
  <c r="L302" i="4" s="1"/>
  <c r="J310" i="4"/>
  <c r="L310" i="4" s="1"/>
  <c r="J318" i="4"/>
  <c r="L318" i="4" s="1"/>
  <c r="J326" i="4"/>
  <c r="L326" i="4" s="1"/>
  <c r="J334" i="4"/>
  <c r="L334" i="4" s="1"/>
  <c r="J342" i="4"/>
  <c r="L342" i="4" s="1"/>
  <c r="J350" i="4"/>
  <c r="L350" i="4" s="1"/>
  <c r="J358" i="4"/>
  <c r="L358" i="4" s="1"/>
  <c r="J366" i="4"/>
  <c r="L366" i="4" s="1"/>
  <c r="J374" i="4"/>
  <c r="L374" i="4" s="1"/>
  <c r="J382" i="4"/>
  <c r="L382" i="4" s="1"/>
  <c r="J390" i="4"/>
  <c r="L390" i="4" s="1"/>
  <c r="J398" i="4"/>
  <c r="L398" i="4" s="1"/>
  <c r="J404" i="4"/>
  <c r="L404" i="4" s="1"/>
  <c r="J409" i="4"/>
  <c r="L409" i="4" s="1"/>
  <c r="J414" i="4"/>
  <c r="L414" i="4" s="1"/>
  <c r="J418" i="4"/>
  <c r="L418" i="4" s="1"/>
  <c r="J422" i="4"/>
  <c r="L422" i="4" s="1"/>
  <c r="J426" i="4"/>
  <c r="L426" i="4" s="1"/>
  <c r="J430" i="4"/>
  <c r="L430" i="4" s="1"/>
  <c r="J434" i="4"/>
  <c r="L434" i="4" s="1"/>
  <c r="J438" i="4"/>
  <c r="L438" i="4" s="1"/>
  <c r="J442" i="4"/>
  <c r="L442" i="4" s="1"/>
  <c r="J446" i="4"/>
  <c r="L446" i="4" s="1"/>
  <c r="J450" i="4"/>
  <c r="L450" i="4" s="1"/>
  <c r="J454" i="4"/>
  <c r="L454" i="4" s="1"/>
  <c r="J458" i="4"/>
  <c r="L458" i="4" s="1"/>
  <c r="J462" i="4"/>
  <c r="L462" i="4" s="1"/>
  <c r="J466" i="4"/>
  <c r="L466" i="4" s="1"/>
  <c r="J470" i="4"/>
  <c r="L470" i="4" s="1"/>
  <c r="J474" i="4"/>
  <c r="L474" i="4" s="1"/>
  <c r="J478" i="4"/>
  <c r="L478" i="4" s="1"/>
  <c r="J482" i="4"/>
  <c r="L482" i="4" s="1"/>
  <c r="J486" i="4"/>
  <c r="L486" i="4" s="1"/>
  <c r="J490" i="4"/>
  <c r="L490" i="4" s="1"/>
  <c r="J494" i="4"/>
  <c r="L494" i="4" s="1"/>
  <c r="J498" i="4"/>
  <c r="L498" i="4" s="1"/>
  <c r="J502" i="4"/>
  <c r="L502" i="4" s="1"/>
  <c r="J506" i="4"/>
  <c r="L506" i="4" s="1"/>
  <c r="J510" i="4"/>
  <c r="L510" i="4" s="1"/>
  <c r="J514" i="4"/>
  <c r="L514" i="4" s="1"/>
  <c r="J518" i="4"/>
  <c r="L518" i="4" s="1"/>
  <c r="J522" i="4"/>
  <c r="L522" i="4" s="1"/>
  <c r="J526" i="4"/>
  <c r="L526" i="4" s="1"/>
  <c r="J530" i="4"/>
  <c r="L530" i="4" s="1"/>
  <c r="J534" i="4"/>
  <c r="L534" i="4" s="1"/>
  <c r="J538" i="4"/>
  <c r="L538" i="4" s="1"/>
  <c r="J542" i="4"/>
  <c r="L542" i="4" s="1"/>
  <c r="J546" i="4"/>
  <c r="L546" i="4" s="1"/>
  <c r="J550" i="4"/>
  <c r="L550" i="4" s="1"/>
  <c r="J554" i="4"/>
  <c r="L554" i="4" s="1"/>
  <c r="J558" i="4"/>
  <c r="L558" i="4" s="1"/>
  <c r="J562" i="4"/>
  <c r="L562" i="4" s="1"/>
  <c r="J566" i="4"/>
  <c r="L566" i="4" s="1"/>
  <c r="J570" i="4"/>
  <c r="L570" i="4" s="1"/>
  <c r="J574" i="4"/>
  <c r="L574" i="4" s="1"/>
  <c r="J578" i="4"/>
  <c r="L578" i="4" s="1"/>
  <c r="J582" i="4"/>
  <c r="L582" i="4" s="1"/>
  <c r="J586" i="4"/>
  <c r="L586" i="4" s="1"/>
  <c r="J590" i="4"/>
  <c r="L590" i="4" s="1"/>
  <c r="J594" i="4"/>
  <c r="L594" i="4" s="1"/>
  <c r="J598" i="4"/>
  <c r="L598" i="4" s="1"/>
  <c r="J602" i="4"/>
  <c r="L602" i="4" s="1"/>
  <c r="J606" i="4"/>
  <c r="L606" i="4" s="1"/>
  <c r="J610" i="4"/>
  <c r="L610" i="4" s="1"/>
  <c r="J614" i="4"/>
  <c r="L614" i="4" s="1"/>
  <c r="J618" i="4"/>
  <c r="L618" i="4" s="1"/>
  <c r="J622" i="4"/>
  <c r="L622" i="4" s="1"/>
  <c r="J626" i="4"/>
  <c r="L626" i="4" s="1"/>
  <c r="J630" i="4"/>
  <c r="L630" i="4" s="1"/>
  <c r="J634" i="4"/>
  <c r="L634" i="4" s="1"/>
  <c r="J638" i="4"/>
  <c r="L638" i="4" s="1"/>
  <c r="J642" i="4"/>
  <c r="L642" i="4" s="1"/>
  <c r="J646" i="4"/>
  <c r="L646" i="4" s="1"/>
  <c r="J650" i="4"/>
  <c r="L650" i="4" s="1"/>
  <c r="J654" i="4"/>
  <c r="L654" i="4" s="1"/>
  <c r="J658" i="4"/>
  <c r="L658" i="4" s="1"/>
  <c r="J662" i="4"/>
  <c r="L662" i="4" s="1"/>
  <c r="J666" i="4"/>
  <c r="L666" i="4" s="1"/>
  <c r="J670" i="4"/>
  <c r="L670" i="4" s="1"/>
  <c r="J674" i="4"/>
  <c r="L674" i="4" s="1"/>
  <c r="J678" i="4"/>
  <c r="L678" i="4" s="1"/>
  <c r="J682" i="4"/>
  <c r="L682" i="4" s="1"/>
  <c r="J686" i="4"/>
  <c r="L686" i="4" s="1"/>
  <c r="J690" i="4"/>
  <c r="L690" i="4" s="1"/>
  <c r="J694" i="4"/>
  <c r="L694" i="4" s="1"/>
  <c r="J698" i="4"/>
  <c r="L698" i="4" s="1"/>
  <c r="J702" i="4"/>
  <c r="L702" i="4" s="1"/>
  <c r="J706" i="4"/>
  <c r="L706" i="4" s="1"/>
  <c r="J710" i="4"/>
  <c r="L710" i="4" s="1"/>
  <c r="J714" i="4"/>
  <c r="L714" i="4" s="1"/>
  <c r="J718" i="4"/>
  <c r="L718" i="4" s="1"/>
  <c r="J722" i="4"/>
  <c r="L722" i="4" s="1"/>
  <c r="J726" i="4"/>
  <c r="L726" i="4" s="1"/>
  <c r="J730" i="4"/>
  <c r="L730" i="4" s="1"/>
  <c r="J734" i="4"/>
  <c r="L734" i="4" s="1"/>
  <c r="J738" i="4"/>
  <c r="L738" i="4" s="1"/>
  <c r="J742" i="4"/>
  <c r="L742" i="4" s="1"/>
  <c r="J746" i="4"/>
  <c r="L746" i="4" s="1"/>
  <c r="J750" i="4"/>
  <c r="L750" i="4" s="1"/>
  <c r="J754" i="4"/>
  <c r="L754" i="4" s="1"/>
  <c r="J758" i="4"/>
  <c r="L758" i="4" s="1"/>
  <c r="J762" i="4"/>
  <c r="L762" i="4" s="1"/>
  <c r="J766" i="4"/>
  <c r="L766" i="4" s="1"/>
  <c r="J770" i="4"/>
  <c r="L770" i="4" s="1"/>
  <c r="J774" i="4"/>
  <c r="L774" i="4" s="1"/>
  <c r="J778" i="4"/>
  <c r="L778" i="4" s="1"/>
  <c r="J782" i="4"/>
  <c r="L782" i="4" s="1"/>
  <c r="J786" i="4"/>
  <c r="L786" i="4" s="1"/>
  <c r="J790" i="4"/>
  <c r="L790" i="4" s="1"/>
  <c r="J794" i="4"/>
  <c r="L794" i="4" s="1"/>
  <c r="J798" i="4"/>
  <c r="L798" i="4" s="1"/>
  <c r="J802" i="4"/>
  <c r="L802" i="4" s="1"/>
  <c r="J806" i="4"/>
  <c r="L806" i="4" s="1"/>
  <c r="J810" i="4"/>
  <c r="L810" i="4" s="1"/>
  <c r="J814" i="4"/>
  <c r="L814" i="4" s="1"/>
  <c r="J818" i="4"/>
  <c r="L818" i="4" s="1"/>
  <c r="J822" i="4"/>
  <c r="L822" i="4" s="1"/>
  <c r="J826" i="4"/>
  <c r="L826" i="4" s="1"/>
  <c r="J830" i="4"/>
  <c r="L830" i="4" s="1"/>
  <c r="J834" i="4"/>
  <c r="L834" i="4" s="1"/>
  <c r="J838" i="4"/>
  <c r="L838" i="4" s="1"/>
  <c r="J842" i="4"/>
  <c r="L842" i="4" s="1"/>
  <c r="J846" i="4"/>
  <c r="L846" i="4" s="1"/>
  <c r="J850" i="4"/>
  <c r="L850" i="4" s="1"/>
  <c r="J854" i="4"/>
  <c r="L854" i="4" s="1"/>
  <c r="J858" i="4"/>
  <c r="L858" i="4" s="1"/>
  <c r="J862" i="4"/>
  <c r="L862" i="4" s="1"/>
  <c r="J866" i="4"/>
  <c r="L866" i="4" s="1"/>
  <c r="J870" i="4"/>
  <c r="L870" i="4" s="1"/>
  <c r="J874" i="4"/>
  <c r="L874" i="4" s="1"/>
  <c r="J878" i="4"/>
  <c r="L878" i="4" s="1"/>
  <c r="J882" i="4"/>
  <c r="L882" i="4" s="1"/>
  <c r="J886" i="4"/>
  <c r="L886" i="4" s="1"/>
  <c r="J890" i="4"/>
  <c r="L890" i="4" s="1"/>
  <c r="J894" i="4"/>
  <c r="L894" i="4" s="1"/>
  <c r="J898" i="4"/>
  <c r="L898" i="4" s="1"/>
  <c r="J902" i="4"/>
  <c r="L902" i="4" s="1"/>
  <c r="J906" i="4"/>
  <c r="L906" i="4" s="1"/>
  <c r="J910" i="4"/>
  <c r="L910" i="4" s="1"/>
  <c r="J914" i="4"/>
  <c r="L914" i="4" s="1"/>
  <c r="J918" i="4"/>
  <c r="L918" i="4" s="1"/>
  <c r="J922" i="4"/>
  <c r="L922" i="4" s="1"/>
  <c r="J926" i="4"/>
  <c r="L926" i="4" s="1"/>
  <c r="J930" i="4"/>
  <c r="L930" i="4" s="1"/>
  <c r="J934" i="4"/>
  <c r="L934" i="4" s="1"/>
  <c r="J938" i="4"/>
  <c r="L938" i="4" s="1"/>
  <c r="J942" i="4"/>
  <c r="L942" i="4" s="1"/>
  <c r="J946" i="4"/>
  <c r="L946" i="4" s="1"/>
  <c r="J950" i="4"/>
  <c r="L950" i="4" s="1"/>
  <c r="J954" i="4"/>
  <c r="L954" i="4" s="1"/>
  <c r="J958" i="4"/>
  <c r="L958" i="4" s="1"/>
  <c r="J962" i="4"/>
  <c r="L962" i="4" s="1"/>
  <c r="J966" i="4"/>
  <c r="L966" i="4" s="1"/>
  <c r="J970" i="4"/>
  <c r="L970" i="4" s="1"/>
  <c r="J974" i="4"/>
  <c r="L974" i="4" s="1"/>
  <c r="J978" i="4"/>
  <c r="L978" i="4" s="1"/>
  <c r="J982" i="4"/>
  <c r="L982" i="4" s="1"/>
  <c r="J986" i="4"/>
  <c r="L986" i="4" s="1"/>
  <c r="J990" i="4"/>
  <c r="L990" i="4" s="1"/>
  <c r="J994" i="4"/>
  <c r="L994" i="4" s="1"/>
  <c r="J998" i="4"/>
  <c r="L998" i="4" s="1"/>
  <c r="J1002" i="4"/>
  <c r="L1002" i="4" s="1"/>
  <c r="J1006" i="4"/>
  <c r="L1006" i="4" s="1"/>
  <c r="J1010" i="4"/>
  <c r="L1010" i="4" s="1"/>
  <c r="J24" i="4"/>
  <c r="L24" i="4" s="1"/>
  <c r="J216" i="4"/>
  <c r="L216" i="4" s="1"/>
  <c r="J232" i="4"/>
  <c r="L232" i="4" s="1"/>
  <c r="J248" i="4"/>
  <c r="L248" i="4" s="1"/>
  <c r="J264" i="4"/>
  <c r="L264" i="4" s="1"/>
  <c r="J272" i="4"/>
  <c r="L272" i="4" s="1"/>
  <c r="J280" i="4"/>
  <c r="L280" i="4" s="1"/>
  <c r="J288" i="4"/>
  <c r="L288" i="4" s="1"/>
  <c r="J296" i="4"/>
  <c r="L296" i="4" s="1"/>
  <c r="J304" i="4"/>
  <c r="L304" i="4" s="1"/>
  <c r="J312" i="4"/>
  <c r="L312" i="4" s="1"/>
  <c r="J320" i="4"/>
  <c r="L320" i="4" s="1"/>
  <c r="J328" i="4"/>
  <c r="L328" i="4" s="1"/>
  <c r="J336" i="4"/>
  <c r="L336" i="4" s="1"/>
  <c r="J344" i="4"/>
  <c r="L344" i="4" s="1"/>
  <c r="J352" i="4"/>
  <c r="L352" i="4" s="1"/>
  <c r="J360" i="4"/>
  <c r="L360" i="4" s="1"/>
  <c r="J368" i="4"/>
  <c r="L368" i="4" s="1"/>
  <c r="J376" i="4"/>
  <c r="L376" i="4" s="1"/>
  <c r="J384" i="4"/>
  <c r="L384" i="4" s="1"/>
  <c r="J392" i="4"/>
  <c r="L392" i="4" s="1"/>
  <c r="J400" i="4"/>
  <c r="L400" i="4" s="1"/>
  <c r="J405" i="4"/>
  <c r="L405" i="4" s="1"/>
  <c r="J410" i="4"/>
  <c r="L410" i="4" s="1"/>
  <c r="J415" i="4"/>
  <c r="L415" i="4" s="1"/>
  <c r="J419" i="4"/>
  <c r="L419" i="4" s="1"/>
  <c r="J423" i="4"/>
  <c r="L423" i="4" s="1"/>
  <c r="J427" i="4"/>
  <c r="L427" i="4" s="1"/>
  <c r="J431" i="4"/>
  <c r="L431" i="4" s="1"/>
  <c r="J435" i="4"/>
  <c r="L435" i="4" s="1"/>
  <c r="J439" i="4"/>
  <c r="L439" i="4" s="1"/>
  <c r="J443" i="4"/>
  <c r="L443" i="4" s="1"/>
  <c r="J447" i="4"/>
  <c r="L447" i="4" s="1"/>
  <c r="J451" i="4"/>
  <c r="L451" i="4" s="1"/>
  <c r="J455" i="4"/>
  <c r="L455" i="4" s="1"/>
  <c r="J459" i="4"/>
  <c r="L459" i="4" s="1"/>
  <c r="J463" i="4"/>
  <c r="L463" i="4" s="1"/>
  <c r="J467" i="4"/>
  <c r="L467" i="4" s="1"/>
  <c r="J471" i="4"/>
  <c r="L471" i="4" s="1"/>
  <c r="J475" i="4"/>
  <c r="L475" i="4" s="1"/>
  <c r="J479" i="4"/>
  <c r="L479" i="4" s="1"/>
  <c r="J483" i="4"/>
  <c r="L483" i="4" s="1"/>
  <c r="J487" i="4"/>
  <c r="L487" i="4" s="1"/>
  <c r="J491" i="4"/>
  <c r="L491" i="4" s="1"/>
  <c r="J495" i="4"/>
  <c r="L495" i="4" s="1"/>
  <c r="J499" i="4"/>
  <c r="L499" i="4" s="1"/>
  <c r="J503" i="4"/>
  <c r="L503" i="4" s="1"/>
  <c r="J507" i="4"/>
  <c r="L507" i="4" s="1"/>
  <c r="J511" i="4"/>
  <c r="L511" i="4" s="1"/>
  <c r="J515" i="4"/>
  <c r="L515" i="4" s="1"/>
  <c r="J519" i="4"/>
  <c r="L519" i="4" s="1"/>
  <c r="J523" i="4"/>
  <c r="L523" i="4" s="1"/>
  <c r="J527" i="4"/>
  <c r="L527" i="4" s="1"/>
  <c r="J531" i="4"/>
  <c r="L531" i="4" s="1"/>
  <c r="J535" i="4"/>
  <c r="L535" i="4" s="1"/>
  <c r="J539" i="4"/>
  <c r="L539" i="4" s="1"/>
  <c r="J543" i="4"/>
  <c r="L543" i="4" s="1"/>
  <c r="J547" i="4"/>
  <c r="L547" i="4" s="1"/>
  <c r="J551" i="4"/>
  <c r="L551" i="4" s="1"/>
  <c r="J555" i="4"/>
  <c r="L555" i="4" s="1"/>
  <c r="J559" i="4"/>
  <c r="L559" i="4" s="1"/>
  <c r="J563" i="4"/>
  <c r="L563" i="4" s="1"/>
  <c r="J567" i="4"/>
  <c r="L567" i="4" s="1"/>
  <c r="J571" i="4"/>
  <c r="L571" i="4" s="1"/>
  <c r="J575" i="4"/>
  <c r="L575" i="4" s="1"/>
  <c r="J579" i="4"/>
  <c r="L579" i="4" s="1"/>
  <c r="J583" i="4"/>
  <c r="L583" i="4" s="1"/>
  <c r="J587" i="4"/>
  <c r="L587" i="4" s="1"/>
  <c r="J591" i="4"/>
  <c r="L591" i="4" s="1"/>
  <c r="J595" i="4"/>
  <c r="L595" i="4" s="1"/>
  <c r="J599" i="4"/>
  <c r="L599" i="4" s="1"/>
  <c r="J603" i="4"/>
  <c r="L603" i="4" s="1"/>
  <c r="J607" i="4"/>
  <c r="L607" i="4" s="1"/>
  <c r="J611" i="4"/>
  <c r="L611" i="4" s="1"/>
  <c r="J615" i="4"/>
  <c r="L615" i="4" s="1"/>
  <c r="J619" i="4"/>
  <c r="L619" i="4" s="1"/>
  <c r="J623" i="4"/>
  <c r="L623" i="4" s="1"/>
  <c r="J627" i="4"/>
  <c r="L627" i="4" s="1"/>
  <c r="J631" i="4"/>
  <c r="L631" i="4" s="1"/>
  <c r="J635" i="4"/>
  <c r="L635" i="4" s="1"/>
  <c r="J639" i="4"/>
  <c r="L639" i="4" s="1"/>
  <c r="J643" i="4"/>
  <c r="L643" i="4" s="1"/>
  <c r="J647" i="4"/>
  <c r="L647" i="4" s="1"/>
  <c r="J651" i="4"/>
  <c r="L651" i="4" s="1"/>
  <c r="J655" i="4"/>
  <c r="L655" i="4" s="1"/>
  <c r="J659" i="4"/>
  <c r="L659" i="4" s="1"/>
  <c r="J663" i="4"/>
  <c r="L663" i="4" s="1"/>
  <c r="J667" i="4"/>
  <c r="L667" i="4" s="1"/>
  <c r="J671" i="4"/>
  <c r="L671" i="4" s="1"/>
  <c r="J675" i="4"/>
  <c r="L675" i="4" s="1"/>
  <c r="J679" i="4"/>
  <c r="L679" i="4" s="1"/>
  <c r="J683" i="4"/>
  <c r="L683" i="4" s="1"/>
  <c r="J687" i="4"/>
  <c r="L687" i="4" s="1"/>
  <c r="J691" i="4"/>
  <c r="L691" i="4" s="1"/>
  <c r="J695" i="4"/>
  <c r="L695" i="4" s="1"/>
  <c r="J699" i="4"/>
  <c r="L699" i="4" s="1"/>
  <c r="J703" i="4"/>
  <c r="L703" i="4" s="1"/>
  <c r="J707" i="4"/>
  <c r="L707" i="4" s="1"/>
  <c r="J711" i="4"/>
  <c r="L711" i="4" s="1"/>
  <c r="J715" i="4"/>
  <c r="L715" i="4" s="1"/>
  <c r="J719" i="4"/>
  <c r="L719" i="4" s="1"/>
  <c r="J723" i="4"/>
  <c r="L723" i="4" s="1"/>
  <c r="J727" i="4"/>
  <c r="L727" i="4" s="1"/>
  <c r="J731" i="4"/>
  <c r="L731" i="4" s="1"/>
  <c r="J735" i="4"/>
  <c r="L735" i="4" s="1"/>
  <c r="J739" i="4"/>
  <c r="L739" i="4" s="1"/>
  <c r="J743" i="4"/>
  <c r="L743" i="4" s="1"/>
  <c r="J747" i="4"/>
  <c r="L747" i="4" s="1"/>
  <c r="J751" i="4"/>
  <c r="L751" i="4" s="1"/>
  <c r="J755" i="4"/>
  <c r="L755" i="4" s="1"/>
  <c r="J759" i="4"/>
  <c r="L759" i="4" s="1"/>
  <c r="J763" i="4"/>
  <c r="L763" i="4" s="1"/>
  <c r="J767" i="4"/>
  <c r="L767" i="4" s="1"/>
  <c r="J771" i="4"/>
  <c r="L771" i="4" s="1"/>
  <c r="J775" i="4"/>
  <c r="L775" i="4" s="1"/>
  <c r="J779" i="4"/>
  <c r="L779" i="4" s="1"/>
  <c r="J783" i="4"/>
  <c r="L783" i="4" s="1"/>
  <c r="J787" i="4"/>
  <c r="L787" i="4" s="1"/>
  <c r="J791" i="4"/>
  <c r="L791" i="4" s="1"/>
  <c r="J795" i="4"/>
  <c r="L795" i="4" s="1"/>
  <c r="J799" i="4"/>
  <c r="L799" i="4" s="1"/>
  <c r="J803" i="4"/>
  <c r="L803" i="4" s="1"/>
  <c r="J807" i="4"/>
  <c r="L807" i="4" s="1"/>
  <c r="J811" i="4"/>
  <c r="L811" i="4" s="1"/>
  <c r="J815" i="4"/>
  <c r="L815" i="4" s="1"/>
  <c r="J819" i="4"/>
  <c r="L819" i="4" s="1"/>
  <c r="J823" i="4"/>
  <c r="L823" i="4" s="1"/>
  <c r="J827" i="4"/>
  <c r="L827" i="4" s="1"/>
  <c r="J831" i="4"/>
  <c r="L831" i="4" s="1"/>
  <c r="J835" i="4"/>
  <c r="L835" i="4" s="1"/>
  <c r="J839" i="4"/>
  <c r="L839" i="4" s="1"/>
  <c r="J843" i="4"/>
  <c r="L843" i="4" s="1"/>
  <c r="J847" i="4"/>
  <c r="L847" i="4" s="1"/>
  <c r="J851" i="4"/>
  <c r="L851" i="4" s="1"/>
  <c r="J855" i="4"/>
  <c r="L855" i="4" s="1"/>
  <c r="J859" i="4"/>
  <c r="L859" i="4" s="1"/>
  <c r="J863" i="4"/>
  <c r="L863" i="4" s="1"/>
  <c r="J867" i="4"/>
  <c r="L867" i="4" s="1"/>
  <c r="J871" i="4"/>
  <c r="L871" i="4" s="1"/>
  <c r="J875" i="4"/>
  <c r="L875" i="4" s="1"/>
  <c r="J879" i="4"/>
  <c r="L879" i="4" s="1"/>
  <c r="J883" i="4"/>
  <c r="L883" i="4" s="1"/>
  <c r="J887" i="4"/>
  <c r="L887" i="4" s="1"/>
  <c r="J891" i="4"/>
  <c r="L891" i="4" s="1"/>
  <c r="J895" i="4"/>
  <c r="L895" i="4" s="1"/>
  <c r="J899" i="4"/>
  <c r="L899" i="4" s="1"/>
  <c r="J903" i="4"/>
  <c r="L903" i="4" s="1"/>
  <c r="J907" i="4"/>
  <c r="L907" i="4" s="1"/>
  <c r="J911" i="4"/>
  <c r="L911" i="4" s="1"/>
  <c r="J915" i="4"/>
  <c r="L915" i="4" s="1"/>
  <c r="J919" i="4"/>
  <c r="L919" i="4" s="1"/>
  <c r="J923" i="4"/>
  <c r="L923" i="4" s="1"/>
  <c r="J927" i="4"/>
  <c r="L927" i="4" s="1"/>
  <c r="J931" i="4"/>
  <c r="L931" i="4" s="1"/>
  <c r="J935" i="4"/>
  <c r="L935" i="4" s="1"/>
  <c r="J939" i="4"/>
  <c r="L939" i="4" s="1"/>
  <c r="J943" i="4"/>
  <c r="L943" i="4" s="1"/>
  <c r="J947" i="4"/>
  <c r="L947" i="4" s="1"/>
  <c r="J951" i="4"/>
  <c r="L951" i="4" s="1"/>
  <c r="J955" i="4"/>
  <c r="L955" i="4" s="1"/>
  <c r="J959" i="4"/>
  <c r="L959" i="4" s="1"/>
  <c r="J963" i="4"/>
  <c r="L963" i="4" s="1"/>
  <c r="J967" i="4"/>
  <c r="L967" i="4" s="1"/>
  <c r="J971" i="4"/>
  <c r="L971" i="4" s="1"/>
  <c r="J975" i="4"/>
  <c r="L975" i="4" s="1"/>
  <c r="J979" i="4"/>
  <c r="L979" i="4" s="1"/>
  <c r="J983" i="4"/>
  <c r="L983" i="4" s="1"/>
  <c r="J987" i="4"/>
  <c r="L987" i="4" s="1"/>
  <c r="J991" i="4"/>
  <c r="L991" i="4" s="1"/>
  <c r="J995" i="4"/>
  <c r="L995" i="4" s="1"/>
  <c r="J999" i="4"/>
  <c r="L999" i="4" s="1"/>
  <c r="J1003" i="4"/>
  <c r="L1003" i="4" s="1"/>
  <c r="J1007" i="4"/>
  <c r="L1007" i="4" s="1"/>
  <c r="J1011" i="4"/>
  <c r="L1011" i="4" s="1"/>
  <c r="J220" i="4"/>
  <c r="L220" i="4" s="1"/>
  <c r="J236" i="4"/>
  <c r="L236" i="4" s="1"/>
  <c r="J252" i="4"/>
  <c r="L252" i="4" s="1"/>
  <c r="J266" i="4"/>
  <c r="L266" i="4" s="1"/>
  <c r="J274" i="4"/>
  <c r="L274" i="4" s="1"/>
  <c r="J282" i="4"/>
  <c r="L282" i="4" s="1"/>
  <c r="J290" i="4"/>
  <c r="L290" i="4" s="1"/>
  <c r="J298" i="4"/>
  <c r="L298" i="4" s="1"/>
  <c r="J306" i="4"/>
  <c r="L306" i="4" s="1"/>
  <c r="J314" i="4"/>
  <c r="L314" i="4" s="1"/>
  <c r="J322" i="4"/>
  <c r="L322" i="4" s="1"/>
  <c r="J330" i="4"/>
  <c r="L330" i="4" s="1"/>
  <c r="J338" i="4"/>
  <c r="L338" i="4" s="1"/>
  <c r="J346" i="4"/>
  <c r="L346" i="4" s="1"/>
  <c r="J354" i="4"/>
  <c r="L354" i="4" s="1"/>
  <c r="J362" i="4"/>
  <c r="L362" i="4" s="1"/>
  <c r="J370" i="4"/>
  <c r="L370" i="4" s="1"/>
  <c r="J378" i="4"/>
  <c r="L378" i="4" s="1"/>
  <c r="J386" i="4"/>
  <c r="L386" i="4" s="1"/>
  <c r="J394" i="4"/>
  <c r="L394" i="4" s="1"/>
  <c r="J401" i="4"/>
  <c r="L401" i="4" s="1"/>
  <c r="J406" i="4"/>
  <c r="L406" i="4" s="1"/>
  <c r="J412" i="4"/>
  <c r="L412" i="4" s="1"/>
  <c r="J416" i="4"/>
  <c r="L416" i="4" s="1"/>
  <c r="J420" i="4"/>
  <c r="L420" i="4" s="1"/>
  <c r="J424" i="4"/>
  <c r="L424" i="4" s="1"/>
  <c r="J428" i="4"/>
  <c r="L428" i="4" s="1"/>
  <c r="J432" i="4"/>
  <c r="L432" i="4" s="1"/>
  <c r="J436" i="4"/>
  <c r="L436" i="4" s="1"/>
  <c r="J440" i="4"/>
  <c r="L440" i="4" s="1"/>
  <c r="J444" i="4"/>
  <c r="L444" i="4" s="1"/>
  <c r="J448" i="4"/>
  <c r="L448" i="4" s="1"/>
  <c r="J452" i="4"/>
  <c r="L452" i="4" s="1"/>
  <c r="J456" i="4"/>
  <c r="L456" i="4" s="1"/>
  <c r="J460" i="4"/>
  <c r="L460" i="4" s="1"/>
  <c r="J464" i="4"/>
  <c r="L464" i="4" s="1"/>
  <c r="J468" i="4"/>
  <c r="L468" i="4" s="1"/>
  <c r="J472" i="4"/>
  <c r="L472" i="4" s="1"/>
  <c r="J476" i="4"/>
  <c r="L476" i="4" s="1"/>
  <c r="J480" i="4"/>
  <c r="L480" i="4" s="1"/>
  <c r="J484" i="4"/>
  <c r="L484" i="4" s="1"/>
  <c r="J488" i="4"/>
  <c r="L488" i="4" s="1"/>
  <c r="J492" i="4"/>
  <c r="L492" i="4" s="1"/>
  <c r="J496" i="4"/>
  <c r="L496" i="4" s="1"/>
  <c r="J500" i="4"/>
  <c r="L500" i="4" s="1"/>
  <c r="J504" i="4"/>
  <c r="L504" i="4" s="1"/>
  <c r="J508" i="4"/>
  <c r="L508" i="4" s="1"/>
  <c r="J512" i="4"/>
  <c r="L512" i="4" s="1"/>
  <c r="J516" i="4"/>
  <c r="L516" i="4" s="1"/>
  <c r="J520" i="4"/>
  <c r="L520" i="4" s="1"/>
  <c r="J524" i="4"/>
  <c r="L524" i="4" s="1"/>
  <c r="J528" i="4"/>
  <c r="L528" i="4" s="1"/>
  <c r="J532" i="4"/>
  <c r="L532" i="4" s="1"/>
  <c r="J536" i="4"/>
  <c r="L536" i="4" s="1"/>
  <c r="J540" i="4"/>
  <c r="L540" i="4" s="1"/>
  <c r="J544" i="4"/>
  <c r="L544" i="4" s="1"/>
  <c r="J548" i="4"/>
  <c r="L548" i="4" s="1"/>
  <c r="J552" i="4"/>
  <c r="L552" i="4" s="1"/>
  <c r="J556" i="4"/>
  <c r="L556" i="4" s="1"/>
  <c r="J560" i="4"/>
  <c r="L560" i="4" s="1"/>
  <c r="J564" i="4"/>
  <c r="L564" i="4" s="1"/>
  <c r="J568" i="4"/>
  <c r="L568" i="4" s="1"/>
  <c r="J572" i="4"/>
  <c r="L572" i="4" s="1"/>
  <c r="J576" i="4"/>
  <c r="L576" i="4" s="1"/>
  <c r="J580" i="4"/>
  <c r="L580" i="4" s="1"/>
  <c r="J584" i="4"/>
  <c r="L584" i="4" s="1"/>
  <c r="J588" i="4"/>
  <c r="L588" i="4" s="1"/>
  <c r="J592" i="4"/>
  <c r="L592" i="4" s="1"/>
  <c r="J596" i="4"/>
  <c r="L596" i="4" s="1"/>
  <c r="J600" i="4"/>
  <c r="L600" i="4" s="1"/>
  <c r="J604" i="4"/>
  <c r="L604" i="4" s="1"/>
  <c r="J608" i="4"/>
  <c r="L608" i="4" s="1"/>
  <c r="J612" i="4"/>
  <c r="L612" i="4" s="1"/>
  <c r="J616" i="4"/>
  <c r="L616" i="4" s="1"/>
  <c r="J620" i="4"/>
  <c r="L620" i="4" s="1"/>
  <c r="J624" i="4"/>
  <c r="L624" i="4" s="1"/>
  <c r="J628" i="4"/>
  <c r="L628" i="4" s="1"/>
  <c r="J632" i="4"/>
  <c r="L632" i="4" s="1"/>
  <c r="J636" i="4"/>
  <c r="L636" i="4" s="1"/>
  <c r="J640" i="4"/>
  <c r="L640" i="4" s="1"/>
  <c r="J644" i="4"/>
  <c r="L644" i="4" s="1"/>
  <c r="J648" i="4"/>
  <c r="L648" i="4" s="1"/>
  <c r="J652" i="4"/>
  <c r="L652" i="4" s="1"/>
  <c r="J656" i="4"/>
  <c r="L656" i="4" s="1"/>
  <c r="J660" i="4"/>
  <c r="L660" i="4" s="1"/>
  <c r="J664" i="4"/>
  <c r="L664" i="4" s="1"/>
  <c r="J668" i="4"/>
  <c r="L668" i="4" s="1"/>
  <c r="J672" i="4"/>
  <c r="L672" i="4" s="1"/>
  <c r="J676" i="4"/>
  <c r="L676" i="4" s="1"/>
  <c r="J680" i="4"/>
  <c r="L680" i="4" s="1"/>
  <c r="J684" i="4"/>
  <c r="L684" i="4" s="1"/>
  <c r="J688" i="4"/>
  <c r="L688" i="4" s="1"/>
  <c r="J692" i="4"/>
  <c r="L692" i="4" s="1"/>
  <c r="J696" i="4"/>
  <c r="L696" i="4" s="1"/>
  <c r="J700" i="4"/>
  <c r="L700" i="4" s="1"/>
  <c r="J704" i="4"/>
  <c r="L704" i="4" s="1"/>
  <c r="J708" i="4"/>
  <c r="L708" i="4" s="1"/>
  <c r="J712" i="4"/>
  <c r="L712" i="4" s="1"/>
  <c r="J716" i="4"/>
  <c r="L716" i="4" s="1"/>
  <c r="J720" i="4"/>
  <c r="L720" i="4" s="1"/>
  <c r="J724" i="4"/>
  <c r="L724" i="4" s="1"/>
  <c r="J728" i="4"/>
  <c r="L728" i="4" s="1"/>
  <c r="J732" i="4"/>
  <c r="L732" i="4" s="1"/>
  <c r="J736" i="4"/>
  <c r="L736" i="4" s="1"/>
  <c r="J740" i="4"/>
  <c r="L740" i="4" s="1"/>
  <c r="J744" i="4"/>
  <c r="L744" i="4" s="1"/>
  <c r="J748" i="4"/>
  <c r="L748" i="4" s="1"/>
  <c r="J752" i="4"/>
  <c r="L752" i="4" s="1"/>
  <c r="J756" i="4"/>
  <c r="L756" i="4" s="1"/>
  <c r="J760" i="4"/>
  <c r="L760" i="4" s="1"/>
  <c r="J764" i="4"/>
  <c r="L764" i="4" s="1"/>
  <c r="J768" i="4"/>
  <c r="L768" i="4" s="1"/>
  <c r="J772" i="4"/>
  <c r="L772" i="4" s="1"/>
  <c r="J776" i="4"/>
  <c r="L776" i="4" s="1"/>
  <c r="J780" i="4"/>
  <c r="L780" i="4" s="1"/>
  <c r="J784" i="4"/>
  <c r="L784" i="4" s="1"/>
  <c r="J788" i="4"/>
  <c r="L788" i="4" s="1"/>
  <c r="J792" i="4"/>
  <c r="L792" i="4" s="1"/>
  <c r="J796" i="4"/>
  <c r="L796" i="4" s="1"/>
  <c r="J800" i="4"/>
  <c r="L800" i="4" s="1"/>
  <c r="J804" i="4"/>
  <c r="L804" i="4" s="1"/>
  <c r="J808" i="4"/>
  <c r="L808" i="4" s="1"/>
  <c r="J812" i="4"/>
  <c r="L812" i="4" s="1"/>
  <c r="J816" i="4"/>
  <c r="L816" i="4" s="1"/>
  <c r="J820" i="4"/>
  <c r="L820" i="4" s="1"/>
  <c r="J824" i="4"/>
  <c r="L824" i="4" s="1"/>
  <c r="J828" i="4"/>
  <c r="L828" i="4" s="1"/>
  <c r="J832" i="4"/>
  <c r="L832" i="4" s="1"/>
  <c r="J836" i="4"/>
  <c r="L836" i="4" s="1"/>
  <c r="J840" i="4"/>
  <c r="L840" i="4" s="1"/>
  <c r="J844" i="4"/>
  <c r="L844" i="4" s="1"/>
  <c r="J848" i="4"/>
  <c r="L848" i="4" s="1"/>
  <c r="J852" i="4"/>
  <c r="L852" i="4" s="1"/>
  <c r="J856" i="4"/>
  <c r="L856" i="4" s="1"/>
  <c r="J860" i="4"/>
  <c r="L860" i="4" s="1"/>
  <c r="J864" i="4"/>
  <c r="L864" i="4" s="1"/>
  <c r="J868" i="4"/>
  <c r="L868" i="4" s="1"/>
  <c r="J872" i="4"/>
  <c r="L872" i="4" s="1"/>
  <c r="J876" i="4"/>
  <c r="L876" i="4" s="1"/>
  <c r="J880" i="4"/>
  <c r="L880" i="4" s="1"/>
  <c r="J884" i="4"/>
  <c r="L884" i="4" s="1"/>
  <c r="J888" i="4"/>
  <c r="L888" i="4" s="1"/>
  <c r="J892" i="4"/>
  <c r="L892" i="4" s="1"/>
  <c r="J896" i="4"/>
  <c r="L896" i="4" s="1"/>
  <c r="J900" i="4"/>
  <c r="L900" i="4" s="1"/>
  <c r="J904" i="4"/>
  <c r="L904" i="4" s="1"/>
  <c r="J908" i="4"/>
  <c r="L908" i="4" s="1"/>
  <c r="J912" i="4"/>
  <c r="L912" i="4" s="1"/>
  <c r="J916" i="4"/>
  <c r="L916" i="4" s="1"/>
  <c r="J920" i="4"/>
  <c r="L920" i="4" s="1"/>
  <c r="J924" i="4"/>
  <c r="L924" i="4" s="1"/>
  <c r="J928" i="4"/>
  <c r="L928" i="4" s="1"/>
  <c r="J932" i="4"/>
  <c r="L932" i="4" s="1"/>
  <c r="J936" i="4"/>
  <c r="L936" i="4" s="1"/>
  <c r="J940" i="4"/>
  <c r="L940" i="4" s="1"/>
  <c r="J944" i="4"/>
  <c r="L944" i="4" s="1"/>
  <c r="J948" i="4"/>
  <c r="L948" i="4" s="1"/>
  <c r="J952" i="4"/>
  <c r="L952" i="4" s="1"/>
  <c r="J956" i="4"/>
  <c r="L956" i="4" s="1"/>
  <c r="J960" i="4"/>
  <c r="L960" i="4" s="1"/>
  <c r="J964" i="4"/>
  <c r="L964" i="4" s="1"/>
  <c r="J968" i="4"/>
  <c r="L968" i="4" s="1"/>
  <c r="J972" i="4"/>
  <c r="L972" i="4" s="1"/>
  <c r="J976" i="4"/>
  <c r="L976" i="4" s="1"/>
  <c r="J980" i="4"/>
  <c r="L980" i="4" s="1"/>
  <c r="J984" i="4"/>
  <c r="L984" i="4" s="1"/>
  <c r="J988" i="4"/>
  <c r="L988" i="4" s="1"/>
  <c r="J992" i="4"/>
  <c r="L992" i="4" s="1"/>
  <c r="J996" i="4"/>
  <c r="L996" i="4" s="1"/>
  <c r="J1000" i="4"/>
  <c r="L1000" i="4" s="1"/>
  <c r="J1004" i="4"/>
  <c r="L1004" i="4" s="1"/>
  <c r="J1008" i="4"/>
  <c r="L1008" i="4" s="1"/>
  <c r="D5" i="4"/>
  <c r="K125" i="4" s="1"/>
  <c r="M125" i="4" s="1"/>
  <c r="K28" i="4" l="1"/>
  <c r="M28" i="4" s="1"/>
  <c r="K32" i="4"/>
  <c r="M32" i="4" s="1"/>
  <c r="K36" i="4"/>
  <c r="M36" i="4" s="1"/>
  <c r="K40" i="4"/>
  <c r="M40" i="4" s="1"/>
  <c r="K44" i="4"/>
  <c r="M44" i="4" s="1"/>
  <c r="K48" i="4"/>
  <c r="M48" i="4" s="1"/>
  <c r="K52" i="4"/>
  <c r="M52" i="4" s="1"/>
  <c r="K56" i="4"/>
  <c r="M56" i="4" s="1"/>
  <c r="K60" i="4"/>
  <c r="M60" i="4" s="1"/>
  <c r="K64" i="4"/>
  <c r="M64" i="4" s="1"/>
  <c r="K68" i="4"/>
  <c r="M68" i="4" s="1"/>
  <c r="K72" i="4"/>
  <c r="M72" i="4" s="1"/>
  <c r="K76" i="4"/>
  <c r="M76" i="4" s="1"/>
  <c r="K80" i="4"/>
  <c r="M80" i="4" s="1"/>
  <c r="K84" i="4"/>
  <c r="M84" i="4" s="1"/>
  <c r="K88" i="4"/>
  <c r="M88" i="4" s="1"/>
  <c r="K92" i="4"/>
  <c r="M92" i="4" s="1"/>
  <c r="K96" i="4"/>
  <c r="M96" i="4" s="1"/>
  <c r="K100" i="4"/>
  <c r="M100" i="4" s="1"/>
  <c r="K104" i="4"/>
  <c r="M104" i="4" s="1"/>
  <c r="K108" i="4"/>
  <c r="M108" i="4" s="1"/>
  <c r="K112" i="4"/>
  <c r="M112" i="4" s="1"/>
  <c r="K116" i="4"/>
  <c r="M116" i="4" s="1"/>
  <c r="K120" i="4"/>
  <c r="M120" i="4" s="1"/>
  <c r="K124" i="4"/>
  <c r="M124" i="4" s="1"/>
  <c r="K128" i="4"/>
  <c r="M128" i="4" s="1"/>
  <c r="K132" i="4"/>
  <c r="M132" i="4" s="1"/>
  <c r="K136" i="4"/>
  <c r="M136" i="4" s="1"/>
  <c r="K140" i="4"/>
  <c r="M140" i="4" s="1"/>
  <c r="K144" i="4"/>
  <c r="M144" i="4" s="1"/>
  <c r="K148" i="4"/>
  <c r="M148" i="4" s="1"/>
  <c r="K152" i="4"/>
  <c r="M152" i="4" s="1"/>
  <c r="K156" i="4"/>
  <c r="M156" i="4" s="1"/>
  <c r="K160" i="4"/>
  <c r="M160" i="4" s="1"/>
  <c r="K164" i="4"/>
  <c r="M164" i="4" s="1"/>
  <c r="K168" i="4"/>
  <c r="M168" i="4" s="1"/>
  <c r="K172" i="4"/>
  <c r="M172" i="4" s="1"/>
  <c r="K176" i="4"/>
  <c r="M176" i="4" s="1"/>
  <c r="K180" i="4"/>
  <c r="M180" i="4" s="1"/>
  <c r="K184" i="4"/>
  <c r="M184" i="4" s="1"/>
  <c r="K188" i="4"/>
  <c r="M188" i="4" s="1"/>
  <c r="K192" i="4"/>
  <c r="M192" i="4" s="1"/>
  <c r="K196" i="4"/>
  <c r="M196" i="4" s="1"/>
  <c r="K200" i="4"/>
  <c r="M200" i="4" s="1"/>
  <c r="K204" i="4"/>
  <c r="M204" i="4" s="1"/>
  <c r="K208" i="4"/>
  <c r="M208" i="4" s="1"/>
  <c r="K212" i="4"/>
  <c r="M212" i="4" s="1"/>
  <c r="K216" i="4"/>
  <c r="M216" i="4" s="1"/>
  <c r="K220" i="4"/>
  <c r="M220" i="4" s="1"/>
  <c r="K224" i="4"/>
  <c r="M224" i="4" s="1"/>
  <c r="K228" i="4"/>
  <c r="M228" i="4" s="1"/>
  <c r="K232" i="4"/>
  <c r="M232" i="4" s="1"/>
  <c r="K236" i="4"/>
  <c r="M236" i="4" s="1"/>
  <c r="K240" i="4"/>
  <c r="M240" i="4" s="1"/>
  <c r="K244" i="4"/>
  <c r="M244" i="4" s="1"/>
  <c r="K248" i="4"/>
  <c r="M248" i="4" s="1"/>
  <c r="K252" i="4"/>
  <c r="M252" i="4" s="1"/>
  <c r="K256" i="4"/>
  <c r="M256" i="4" s="1"/>
  <c r="K260" i="4"/>
  <c r="M260" i="4" s="1"/>
  <c r="K264" i="4"/>
  <c r="M264" i="4" s="1"/>
  <c r="K268" i="4"/>
  <c r="M268" i="4" s="1"/>
  <c r="K272" i="4"/>
  <c r="M272" i="4" s="1"/>
  <c r="K276" i="4"/>
  <c r="M276" i="4" s="1"/>
  <c r="K280" i="4"/>
  <c r="M280" i="4" s="1"/>
  <c r="K284" i="4"/>
  <c r="M284" i="4" s="1"/>
  <c r="K288" i="4"/>
  <c r="M288" i="4" s="1"/>
  <c r="K292" i="4"/>
  <c r="M292" i="4" s="1"/>
  <c r="K296" i="4"/>
  <c r="M296" i="4" s="1"/>
  <c r="K300" i="4"/>
  <c r="M300" i="4" s="1"/>
  <c r="K304" i="4"/>
  <c r="M304" i="4" s="1"/>
  <c r="K308" i="4"/>
  <c r="M308" i="4" s="1"/>
  <c r="K312" i="4"/>
  <c r="M312" i="4" s="1"/>
  <c r="K316" i="4"/>
  <c r="M316" i="4" s="1"/>
  <c r="K320" i="4"/>
  <c r="M320" i="4" s="1"/>
  <c r="K324" i="4"/>
  <c r="M324" i="4" s="1"/>
  <c r="K328" i="4"/>
  <c r="M328" i="4" s="1"/>
  <c r="K332" i="4"/>
  <c r="M332" i="4" s="1"/>
  <c r="K336" i="4"/>
  <c r="M336" i="4" s="1"/>
  <c r="K340" i="4"/>
  <c r="M340" i="4" s="1"/>
  <c r="K344" i="4"/>
  <c r="M344" i="4" s="1"/>
  <c r="K348" i="4"/>
  <c r="M348" i="4" s="1"/>
  <c r="K352" i="4"/>
  <c r="M352" i="4" s="1"/>
  <c r="K356" i="4"/>
  <c r="M356" i="4" s="1"/>
  <c r="K360" i="4"/>
  <c r="M360" i="4" s="1"/>
  <c r="K364" i="4"/>
  <c r="M364" i="4" s="1"/>
  <c r="K368" i="4"/>
  <c r="M368" i="4" s="1"/>
  <c r="K372" i="4"/>
  <c r="M372" i="4" s="1"/>
  <c r="K376" i="4"/>
  <c r="M376" i="4" s="1"/>
  <c r="K380" i="4"/>
  <c r="M380" i="4" s="1"/>
  <c r="K384" i="4"/>
  <c r="M384" i="4" s="1"/>
  <c r="K388" i="4"/>
  <c r="M388" i="4" s="1"/>
  <c r="K392" i="4"/>
  <c r="M392" i="4" s="1"/>
  <c r="K396" i="4"/>
  <c r="M396" i="4" s="1"/>
  <c r="K400" i="4"/>
  <c r="M400" i="4" s="1"/>
  <c r="K404" i="4"/>
  <c r="M404" i="4" s="1"/>
  <c r="K408" i="4"/>
  <c r="M408" i="4" s="1"/>
  <c r="K412" i="4"/>
  <c r="M412" i="4" s="1"/>
  <c r="K416" i="4"/>
  <c r="M416" i="4" s="1"/>
  <c r="K420" i="4"/>
  <c r="M420" i="4" s="1"/>
  <c r="K424" i="4"/>
  <c r="M424" i="4" s="1"/>
  <c r="K428" i="4"/>
  <c r="M428" i="4" s="1"/>
  <c r="K432" i="4"/>
  <c r="M432" i="4" s="1"/>
  <c r="K436" i="4"/>
  <c r="M436" i="4" s="1"/>
  <c r="K440" i="4"/>
  <c r="M440" i="4" s="1"/>
  <c r="K444" i="4"/>
  <c r="M444" i="4" s="1"/>
  <c r="K448" i="4"/>
  <c r="M448" i="4" s="1"/>
  <c r="K452" i="4"/>
  <c r="M452" i="4" s="1"/>
  <c r="K456" i="4"/>
  <c r="M456" i="4" s="1"/>
  <c r="K460" i="4"/>
  <c r="M460" i="4" s="1"/>
  <c r="K464" i="4"/>
  <c r="M464" i="4" s="1"/>
  <c r="K468" i="4"/>
  <c r="M468" i="4" s="1"/>
  <c r="K472" i="4"/>
  <c r="M472" i="4" s="1"/>
  <c r="K476" i="4"/>
  <c r="M476" i="4" s="1"/>
  <c r="K480" i="4"/>
  <c r="M480" i="4" s="1"/>
  <c r="K484" i="4"/>
  <c r="M484" i="4" s="1"/>
  <c r="K488" i="4"/>
  <c r="M488" i="4" s="1"/>
  <c r="K492" i="4"/>
  <c r="M492" i="4" s="1"/>
  <c r="K496" i="4"/>
  <c r="M496" i="4" s="1"/>
  <c r="K500" i="4"/>
  <c r="M500" i="4" s="1"/>
  <c r="K504" i="4"/>
  <c r="M504" i="4" s="1"/>
  <c r="K508" i="4"/>
  <c r="M508" i="4" s="1"/>
  <c r="K512" i="4"/>
  <c r="M512" i="4" s="1"/>
  <c r="K516" i="4"/>
  <c r="M516" i="4" s="1"/>
  <c r="K520" i="4"/>
  <c r="M520" i="4" s="1"/>
  <c r="K524" i="4"/>
  <c r="M524" i="4" s="1"/>
  <c r="K528" i="4"/>
  <c r="M528" i="4" s="1"/>
  <c r="K532" i="4"/>
  <c r="M532" i="4" s="1"/>
  <c r="K536" i="4"/>
  <c r="M536" i="4" s="1"/>
  <c r="K540" i="4"/>
  <c r="M540" i="4" s="1"/>
  <c r="K544" i="4"/>
  <c r="M544" i="4" s="1"/>
  <c r="K548" i="4"/>
  <c r="M548" i="4" s="1"/>
  <c r="K552" i="4"/>
  <c r="M552" i="4" s="1"/>
  <c r="K556" i="4"/>
  <c r="M556" i="4" s="1"/>
  <c r="K560" i="4"/>
  <c r="M560" i="4" s="1"/>
  <c r="K564" i="4"/>
  <c r="M564" i="4" s="1"/>
  <c r="K568" i="4"/>
  <c r="M568" i="4" s="1"/>
  <c r="K572" i="4"/>
  <c r="M572" i="4" s="1"/>
  <c r="K576" i="4"/>
  <c r="M576" i="4" s="1"/>
  <c r="K580" i="4"/>
  <c r="M580" i="4" s="1"/>
  <c r="K584" i="4"/>
  <c r="M584" i="4" s="1"/>
  <c r="K588" i="4"/>
  <c r="M588" i="4" s="1"/>
  <c r="K592" i="4"/>
  <c r="M592" i="4" s="1"/>
  <c r="K596" i="4"/>
  <c r="M596" i="4" s="1"/>
  <c r="K600" i="4"/>
  <c r="M600" i="4" s="1"/>
  <c r="K604" i="4"/>
  <c r="M604" i="4" s="1"/>
  <c r="K608" i="4"/>
  <c r="M608" i="4" s="1"/>
  <c r="K612" i="4"/>
  <c r="M612" i="4" s="1"/>
  <c r="K616" i="4"/>
  <c r="M616" i="4" s="1"/>
  <c r="K620" i="4"/>
  <c r="M620" i="4" s="1"/>
  <c r="K624" i="4"/>
  <c r="M624" i="4" s="1"/>
  <c r="K628" i="4"/>
  <c r="M628" i="4" s="1"/>
  <c r="K632" i="4"/>
  <c r="M632" i="4" s="1"/>
  <c r="K636" i="4"/>
  <c r="M636" i="4" s="1"/>
  <c r="K640" i="4"/>
  <c r="M640" i="4" s="1"/>
  <c r="K644" i="4"/>
  <c r="M644" i="4" s="1"/>
  <c r="K648" i="4"/>
  <c r="M648" i="4" s="1"/>
  <c r="K652" i="4"/>
  <c r="M652" i="4" s="1"/>
  <c r="K656" i="4"/>
  <c r="M656" i="4" s="1"/>
  <c r="K660" i="4"/>
  <c r="M660" i="4" s="1"/>
  <c r="K664" i="4"/>
  <c r="M664" i="4" s="1"/>
  <c r="K668" i="4"/>
  <c r="M668" i="4" s="1"/>
  <c r="K672" i="4"/>
  <c r="M672" i="4" s="1"/>
  <c r="K676" i="4"/>
  <c r="M676" i="4" s="1"/>
  <c r="K680" i="4"/>
  <c r="M680" i="4" s="1"/>
  <c r="K684" i="4"/>
  <c r="M684" i="4" s="1"/>
  <c r="K688" i="4"/>
  <c r="M688" i="4" s="1"/>
  <c r="K692" i="4"/>
  <c r="M692" i="4" s="1"/>
  <c r="K696" i="4"/>
  <c r="M696" i="4" s="1"/>
  <c r="K700" i="4"/>
  <c r="M700" i="4" s="1"/>
  <c r="K704" i="4"/>
  <c r="M704" i="4" s="1"/>
  <c r="K708" i="4"/>
  <c r="M708" i="4" s="1"/>
  <c r="K712" i="4"/>
  <c r="M712" i="4" s="1"/>
  <c r="K716" i="4"/>
  <c r="M716" i="4" s="1"/>
  <c r="K720" i="4"/>
  <c r="M720" i="4" s="1"/>
  <c r="K724" i="4"/>
  <c r="M724" i="4" s="1"/>
  <c r="K728" i="4"/>
  <c r="M728" i="4" s="1"/>
  <c r="K732" i="4"/>
  <c r="M732" i="4" s="1"/>
  <c r="K736" i="4"/>
  <c r="M736" i="4" s="1"/>
  <c r="K740" i="4"/>
  <c r="M740" i="4" s="1"/>
  <c r="K744" i="4"/>
  <c r="M744" i="4" s="1"/>
  <c r="K748" i="4"/>
  <c r="M748" i="4" s="1"/>
  <c r="K752" i="4"/>
  <c r="M752" i="4" s="1"/>
  <c r="K756" i="4"/>
  <c r="M756" i="4" s="1"/>
  <c r="K760" i="4"/>
  <c r="M760" i="4" s="1"/>
  <c r="K764" i="4"/>
  <c r="M764" i="4" s="1"/>
  <c r="K768" i="4"/>
  <c r="M768" i="4" s="1"/>
  <c r="K772" i="4"/>
  <c r="M772" i="4" s="1"/>
  <c r="K776" i="4"/>
  <c r="M776" i="4" s="1"/>
  <c r="K780" i="4"/>
  <c r="M780" i="4" s="1"/>
  <c r="K784" i="4"/>
  <c r="M784" i="4" s="1"/>
  <c r="K788" i="4"/>
  <c r="M788" i="4" s="1"/>
  <c r="K792" i="4"/>
  <c r="M792" i="4" s="1"/>
  <c r="K796" i="4"/>
  <c r="M796" i="4" s="1"/>
  <c r="K800" i="4"/>
  <c r="M800" i="4" s="1"/>
  <c r="K804" i="4"/>
  <c r="M804" i="4" s="1"/>
  <c r="K808" i="4"/>
  <c r="M808" i="4" s="1"/>
  <c r="K812" i="4"/>
  <c r="M812" i="4" s="1"/>
  <c r="K816" i="4"/>
  <c r="M816" i="4" s="1"/>
  <c r="K820" i="4"/>
  <c r="M820" i="4" s="1"/>
  <c r="K824" i="4"/>
  <c r="M824" i="4" s="1"/>
  <c r="K828" i="4"/>
  <c r="M828" i="4" s="1"/>
  <c r="K832" i="4"/>
  <c r="M832" i="4" s="1"/>
  <c r="K836" i="4"/>
  <c r="M836" i="4" s="1"/>
  <c r="K840" i="4"/>
  <c r="M840" i="4" s="1"/>
  <c r="K844" i="4"/>
  <c r="M844" i="4" s="1"/>
  <c r="K848" i="4"/>
  <c r="M848" i="4" s="1"/>
  <c r="K852" i="4"/>
  <c r="M852" i="4" s="1"/>
  <c r="K856" i="4"/>
  <c r="M856" i="4" s="1"/>
  <c r="K860" i="4"/>
  <c r="M860" i="4" s="1"/>
  <c r="K864" i="4"/>
  <c r="M864" i="4" s="1"/>
  <c r="K868" i="4"/>
  <c r="M868" i="4" s="1"/>
  <c r="K872" i="4"/>
  <c r="M872" i="4" s="1"/>
  <c r="K876" i="4"/>
  <c r="M876" i="4" s="1"/>
  <c r="K880" i="4"/>
  <c r="M880" i="4" s="1"/>
  <c r="K884" i="4"/>
  <c r="M884" i="4" s="1"/>
  <c r="K888" i="4"/>
  <c r="M888" i="4" s="1"/>
  <c r="K892" i="4"/>
  <c r="M892" i="4" s="1"/>
  <c r="K896" i="4"/>
  <c r="M896" i="4" s="1"/>
  <c r="K900" i="4"/>
  <c r="M900" i="4" s="1"/>
  <c r="K904" i="4"/>
  <c r="M904" i="4" s="1"/>
  <c r="K908" i="4"/>
  <c r="M908" i="4" s="1"/>
  <c r="K912" i="4"/>
  <c r="M912" i="4" s="1"/>
  <c r="K916" i="4"/>
  <c r="M916" i="4" s="1"/>
  <c r="K920" i="4"/>
  <c r="M920" i="4" s="1"/>
  <c r="K924" i="4"/>
  <c r="M924" i="4" s="1"/>
  <c r="K928" i="4"/>
  <c r="M928" i="4" s="1"/>
  <c r="K932" i="4"/>
  <c r="M932" i="4" s="1"/>
  <c r="K936" i="4"/>
  <c r="M936" i="4" s="1"/>
  <c r="K940" i="4"/>
  <c r="M940" i="4" s="1"/>
  <c r="K944" i="4"/>
  <c r="M944" i="4" s="1"/>
  <c r="K948" i="4"/>
  <c r="M948" i="4" s="1"/>
  <c r="K952" i="4"/>
  <c r="M952" i="4" s="1"/>
  <c r="K956" i="4"/>
  <c r="M956" i="4" s="1"/>
  <c r="K960" i="4"/>
  <c r="M960" i="4" s="1"/>
  <c r="K964" i="4"/>
  <c r="M964" i="4" s="1"/>
  <c r="K968" i="4"/>
  <c r="M968" i="4" s="1"/>
  <c r="K972" i="4"/>
  <c r="M972" i="4" s="1"/>
  <c r="K976" i="4"/>
  <c r="M976" i="4" s="1"/>
  <c r="K980" i="4"/>
  <c r="M980" i="4" s="1"/>
  <c r="K984" i="4"/>
  <c r="M984" i="4" s="1"/>
  <c r="K988" i="4"/>
  <c r="M988" i="4" s="1"/>
  <c r="K992" i="4"/>
  <c r="M992" i="4" s="1"/>
  <c r="K996" i="4"/>
  <c r="M996" i="4" s="1"/>
  <c r="K1000" i="4"/>
  <c r="M1000" i="4" s="1"/>
  <c r="K1004" i="4"/>
  <c r="K1008" i="4"/>
  <c r="K25" i="4"/>
  <c r="M25" i="4" s="1"/>
  <c r="K29" i="4"/>
  <c r="M29" i="4" s="1"/>
  <c r="K33" i="4"/>
  <c r="M33" i="4" s="1"/>
  <c r="K37" i="4"/>
  <c r="M37" i="4" s="1"/>
  <c r="K41" i="4"/>
  <c r="M41" i="4" s="1"/>
  <c r="K45" i="4"/>
  <c r="M45" i="4" s="1"/>
  <c r="K49" i="4"/>
  <c r="M49" i="4" s="1"/>
  <c r="K53" i="4"/>
  <c r="M53" i="4" s="1"/>
  <c r="K57" i="4"/>
  <c r="M57" i="4" s="1"/>
  <c r="K61" i="4"/>
  <c r="M61" i="4" s="1"/>
  <c r="K65" i="4"/>
  <c r="M65" i="4" s="1"/>
  <c r="K69" i="4"/>
  <c r="M69" i="4" s="1"/>
  <c r="K73" i="4"/>
  <c r="M73" i="4" s="1"/>
  <c r="K77" i="4"/>
  <c r="M77" i="4" s="1"/>
  <c r="K81" i="4"/>
  <c r="M81" i="4" s="1"/>
  <c r="K85" i="4"/>
  <c r="M85" i="4" s="1"/>
  <c r="K89" i="4"/>
  <c r="M89" i="4" s="1"/>
  <c r="K93" i="4"/>
  <c r="M93" i="4" s="1"/>
  <c r="K97" i="4"/>
  <c r="M97" i="4" s="1"/>
  <c r="K101" i="4"/>
  <c r="M101" i="4" s="1"/>
  <c r="K105" i="4"/>
  <c r="M105" i="4" s="1"/>
  <c r="K109" i="4"/>
  <c r="M109" i="4" s="1"/>
  <c r="K113" i="4"/>
  <c r="M113" i="4" s="1"/>
  <c r="K117" i="4"/>
  <c r="M117" i="4" s="1"/>
  <c r="K121" i="4"/>
  <c r="M121" i="4" s="1"/>
  <c r="K129" i="4"/>
  <c r="M129" i="4" s="1"/>
  <c r="K133" i="4"/>
  <c r="M133" i="4" s="1"/>
  <c r="K137" i="4"/>
  <c r="M137" i="4" s="1"/>
  <c r="K141" i="4"/>
  <c r="M141" i="4" s="1"/>
  <c r="K145" i="4"/>
  <c r="M145" i="4" s="1"/>
  <c r="K149" i="4"/>
  <c r="M149" i="4" s="1"/>
  <c r="K153" i="4"/>
  <c r="M153" i="4" s="1"/>
  <c r="K157" i="4"/>
  <c r="M157" i="4" s="1"/>
  <c r="K161" i="4"/>
  <c r="M161" i="4" s="1"/>
  <c r="K165" i="4"/>
  <c r="M165" i="4" s="1"/>
  <c r="K169" i="4"/>
  <c r="M169" i="4" s="1"/>
  <c r="K173" i="4"/>
  <c r="M173" i="4" s="1"/>
  <c r="K177" i="4"/>
  <c r="M177" i="4" s="1"/>
  <c r="K181" i="4"/>
  <c r="M181" i="4" s="1"/>
  <c r="K185" i="4"/>
  <c r="M185" i="4" s="1"/>
  <c r="K189" i="4"/>
  <c r="M189" i="4" s="1"/>
  <c r="K193" i="4"/>
  <c r="M193" i="4" s="1"/>
  <c r="K197" i="4"/>
  <c r="M197" i="4" s="1"/>
  <c r="K201" i="4"/>
  <c r="M201" i="4" s="1"/>
  <c r="K205" i="4"/>
  <c r="M205" i="4" s="1"/>
  <c r="K209" i="4"/>
  <c r="M209" i="4" s="1"/>
  <c r="K213" i="4"/>
  <c r="M213" i="4" s="1"/>
  <c r="K217" i="4"/>
  <c r="M217" i="4" s="1"/>
  <c r="K221" i="4"/>
  <c r="M221" i="4" s="1"/>
  <c r="K225" i="4"/>
  <c r="M225" i="4" s="1"/>
  <c r="K229" i="4"/>
  <c r="M229" i="4" s="1"/>
  <c r="K233" i="4"/>
  <c r="M233" i="4" s="1"/>
  <c r="K237" i="4"/>
  <c r="M237" i="4" s="1"/>
  <c r="K241" i="4"/>
  <c r="M241" i="4" s="1"/>
  <c r="K245" i="4"/>
  <c r="M245" i="4" s="1"/>
  <c r="K249" i="4"/>
  <c r="M249" i="4" s="1"/>
  <c r="K253" i="4"/>
  <c r="M253" i="4" s="1"/>
  <c r="K257" i="4"/>
  <c r="M257" i="4" s="1"/>
  <c r="K261" i="4"/>
  <c r="M261" i="4" s="1"/>
  <c r="K265" i="4"/>
  <c r="M265" i="4" s="1"/>
  <c r="K269" i="4"/>
  <c r="M269" i="4" s="1"/>
  <c r="K273" i="4"/>
  <c r="M273" i="4" s="1"/>
  <c r="K277" i="4"/>
  <c r="M277" i="4" s="1"/>
  <c r="K281" i="4"/>
  <c r="M281" i="4" s="1"/>
  <c r="K285" i="4"/>
  <c r="M285" i="4" s="1"/>
  <c r="K289" i="4"/>
  <c r="M289" i="4" s="1"/>
  <c r="K293" i="4"/>
  <c r="M293" i="4" s="1"/>
  <c r="K297" i="4"/>
  <c r="M297" i="4" s="1"/>
  <c r="K301" i="4"/>
  <c r="M301" i="4" s="1"/>
  <c r="K305" i="4"/>
  <c r="M305" i="4" s="1"/>
  <c r="K309" i="4"/>
  <c r="M309" i="4" s="1"/>
  <c r="K313" i="4"/>
  <c r="M313" i="4" s="1"/>
  <c r="K317" i="4"/>
  <c r="M317" i="4" s="1"/>
  <c r="K321" i="4"/>
  <c r="M321" i="4" s="1"/>
  <c r="K325" i="4"/>
  <c r="M325" i="4" s="1"/>
  <c r="K329" i="4"/>
  <c r="M329" i="4" s="1"/>
  <c r="K333" i="4"/>
  <c r="M333" i="4" s="1"/>
  <c r="K337" i="4"/>
  <c r="M337" i="4" s="1"/>
  <c r="K341" i="4"/>
  <c r="M341" i="4" s="1"/>
  <c r="K345" i="4"/>
  <c r="M345" i="4" s="1"/>
  <c r="K349" i="4"/>
  <c r="M349" i="4" s="1"/>
  <c r="K353" i="4"/>
  <c r="M353" i="4" s="1"/>
  <c r="K357" i="4"/>
  <c r="M357" i="4" s="1"/>
  <c r="K361" i="4"/>
  <c r="M361" i="4" s="1"/>
  <c r="K365" i="4"/>
  <c r="M365" i="4" s="1"/>
  <c r="K369" i="4"/>
  <c r="M369" i="4" s="1"/>
  <c r="K373" i="4"/>
  <c r="M373" i="4" s="1"/>
  <c r="K377" i="4"/>
  <c r="M377" i="4" s="1"/>
  <c r="K381" i="4"/>
  <c r="M381" i="4" s="1"/>
  <c r="K385" i="4"/>
  <c r="M385" i="4" s="1"/>
  <c r="K389" i="4"/>
  <c r="M389" i="4" s="1"/>
  <c r="K393" i="4"/>
  <c r="M393" i="4" s="1"/>
  <c r="K397" i="4"/>
  <c r="M397" i="4" s="1"/>
  <c r="K401" i="4"/>
  <c r="M401" i="4" s="1"/>
  <c r="K405" i="4"/>
  <c r="M405" i="4" s="1"/>
  <c r="K409" i="4"/>
  <c r="M409" i="4" s="1"/>
  <c r="K413" i="4"/>
  <c r="M413" i="4" s="1"/>
  <c r="K417" i="4"/>
  <c r="M417" i="4" s="1"/>
  <c r="K421" i="4"/>
  <c r="M421" i="4" s="1"/>
  <c r="K425" i="4"/>
  <c r="M425" i="4" s="1"/>
  <c r="K429" i="4"/>
  <c r="M429" i="4" s="1"/>
  <c r="K433" i="4"/>
  <c r="M433" i="4" s="1"/>
  <c r="K437" i="4"/>
  <c r="M437" i="4" s="1"/>
  <c r="K441" i="4"/>
  <c r="M441" i="4" s="1"/>
  <c r="K445" i="4"/>
  <c r="M445" i="4" s="1"/>
  <c r="K449" i="4"/>
  <c r="M449" i="4" s="1"/>
  <c r="K453" i="4"/>
  <c r="M453" i="4" s="1"/>
  <c r="K457" i="4"/>
  <c r="M457" i="4" s="1"/>
  <c r="K461" i="4"/>
  <c r="M461" i="4" s="1"/>
  <c r="K465" i="4"/>
  <c r="M465" i="4" s="1"/>
  <c r="K469" i="4"/>
  <c r="M469" i="4" s="1"/>
  <c r="K473" i="4"/>
  <c r="M473" i="4" s="1"/>
  <c r="K477" i="4"/>
  <c r="M477" i="4" s="1"/>
  <c r="K481" i="4"/>
  <c r="M481" i="4" s="1"/>
  <c r="K485" i="4"/>
  <c r="M485" i="4" s="1"/>
  <c r="K489" i="4"/>
  <c r="M489" i="4" s="1"/>
  <c r="K493" i="4"/>
  <c r="M493" i="4" s="1"/>
  <c r="K497" i="4"/>
  <c r="M497" i="4" s="1"/>
  <c r="K501" i="4"/>
  <c r="M501" i="4" s="1"/>
  <c r="K505" i="4"/>
  <c r="M505" i="4" s="1"/>
  <c r="K509" i="4"/>
  <c r="M509" i="4" s="1"/>
  <c r="K513" i="4"/>
  <c r="M513" i="4" s="1"/>
  <c r="K517" i="4"/>
  <c r="M517" i="4" s="1"/>
  <c r="K521" i="4"/>
  <c r="M521" i="4" s="1"/>
  <c r="K525" i="4"/>
  <c r="M525" i="4" s="1"/>
  <c r="K529" i="4"/>
  <c r="M529" i="4" s="1"/>
  <c r="K533" i="4"/>
  <c r="M533" i="4" s="1"/>
  <c r="K537" i="4"/>
  <c r="M537" i="4" s="1"/>
  <c r="K541" i="4"/>
  <c r="M541" i="4" s="1"/>
  <c r="K545" i="4"/>
  <c r="M545" i="4" s="1"/>
  <c r="K549" i="4"/>
  <c r="M549" i="4" s="1"/>
  <c r="K553" i="4"/>
  <c r="M553" i="4" s="1"/>
  <c r="K557" i="4"/>
  <c r="M557" i="4" s="1"/>
  <c r="K561" i="4"/>
  <c r="M561" i="4" s="1"/>
  <c r="K565" i="4"/>
  <c r="M565" i="4" s="1"/>
  <c r="K569" i="4"/>
  <c r="M569" i="4" s="1"/>
  <c r="K573" i="4"/>
  <c r="M573" i="4" s="1"/>
  <c r="K577" i="4"/>
  <c r="M577" i="4" s="1"/>
  <c r="K581" i="4"/>
  <c r="M581" i="4" s="1"/>
  <c r="K585" i="4"/>
  <c r="M585" i="4" s="1"/>
  <c r="K589" i="4"/>
  <c r="M589" i="4" s="1"/>
  <c r="K593" i="4"/>
  <c r="M593" i="4" s="1"/>
  <c r="K597" i="4"/>
  <c r="M597" i="4" s="1"/>
  <c r="K601" i="4"/>
  <c r="M601" i="4" s="1"/>
  <c r="K605" i="4"/>
  <c r="M605" i="4" s="1"/>
  <c r="K609" i="4"/>
  <c r="M609" i="4" s="1"/>
  <c r="K613" i="4"/>
  <c r="M613" i="4" s="1"/>
  <c r="K617" i="4"/>
  <c r="M617" i="4" s="1"/>
  <c r="K621" i="4"/>
  <c r="M621" i="4" s="1"/>
  <c r="K625" i="4"/>
  <c r="M625" i="4" s="1"/>
  <c r="K629" i="4"/>
  <c r="M629" i="4" s="1"/>
  <c r="K633" i="4"/>
  <c r="M633" i="4" s="1"/>
  <c r="K637" i="4"/>
  <c r="M637" i="4" s="1"/>
  <c r="K641" i="4"/>
  <c r="M641" i="4" s="1"/>
  <c r="K645" i="4"/>
  <c r="M645" i="4" s="1"/>
  <c r="K649" i="4"/>
  <c r="M649" i="4" s="1"/>
  <c r="K653" i="4"/>
  <c r="M653" i="4" s="1"/>
  <c r="K657" i="4"/>
  <c r="M657" i="4" s="1"/>
  <c r="K661" i="4"/>
  <c r="M661" i="4" s="1"/>
  <c r="K665" i="4"/>
  <c r="M665" i="4" s="1"/>
  <c r="K669" i="4"/>
  <c r="M669" i="4" s="1"/>
  <c r="K673" i="4"/>
  <c r="M673" i="4" s="1"/>
  <c r="K677" i="4"/>
  <c r="M677" i="4" s="1"/>
  <c r="K681" i="4"/>
  <c r="M681" i="4" s="1"/>
  <c r="K685" i="4"/>
  <c r="M685" i="4" s="1"/>
  <c r="K689" i="4"/>
  <c r="M689" i="4" s="1"/>
  <c r="K693" i="4"/>
  <c r="M693" i="4" s="1"/>
  <c r="K697" i="4"/>
  <c r="M697" i="4" s="1"/>
  <c r="K701" i="4"/>
  <c r="M701" i="4" s="1"/>
  <c r="K705" i="4"/>
  <c r="M705" i="4" s="1"/>
  <c r="K709" i="4"/>
  <c r="M709" i="4" s="1"/>
  <c r="K713" i="4"/>
  <c r="M713" i="4" s="1"/>
  <c r="K717" i="4"/>
  <c r="M717" i="4" s="1"/>
  <c r="K721" i="4"/>
  <c r="M721" i="4" s="1"/>
  <c r="K725" i="4"/>
  <c r="M725" i="4" s="1"/>
  <c r="K729" i="4"/>
  <c r="M729" i="4" s="1"/>
  <c r="K733" i="4"/>
  <c r="M733" i="4" s="1"/>
  <c r="K737" i="4"/>
  <c r="M737" i="4" s="1"/>
  <c r="K741" i="4"/>
  <c r="M741" i="4" s="1"/>
  <c r="K745" i="4"/>
  <c r="M745" i="4" s="1"/>
  <c r="K749" i="4"/>
  <c r="M749" i="4" s="1"/>
  <c r="K753" i="4"/>
  <c r="M753" i="4" s="1"/>
  <c r="K757" i="4"/>
  <c r="M757" i="4" s="1"/>
  <c r="K761" i="4"/>
  <c r="M761" i="4" s="1"/>
  <c r="K765" i="4"/>
  <c r="M765" i="4" s="1"/>
  <c r="K769" i="4"/>
  <c r="M769" i="4" s="1"/>
  <c r="K773" i="4"/>
  <c r="M773" i="4" s="1"/>
  <c r="K777" i="4"/>
  <c r="M777" i="4" s="1"/>
  <c r="K781" i="4"/>
  <c r="M781" i="4" s="1"/>
  <c r="K785" i="4"/>
  <c r="M785" i="4" s="1"/>
  <c r="K789" i="4"/>
  <c r="M789" i="4" s="1"/>
  <c r="K793" i="4"/>
  <c r="M793" i="4" s="1"/>
  <c r="K797" i="4"/>
  <c r="M797" i="4" s="1"/>
  <c r="K801" i="4"/>
  <c r="M801" i="4" s="1"/>
  <c r="K805" i="4"/>
  <c r="M805" i="4" s="1"/>
  <c r="K809" i="4"/>
  <c r="M809" i="4" s="1"/>
  <c r="K813" i="4"/>
  <c r="M813" i="4" s="1"/>
  <c r="K817" i="4"/>
  <c r="M817" i="4" s="1"/>
  <c r="K821" i="4"/>
  <c r="M821" i="4" s="1"/>
  <c r="K825" i="4"/>
  <c r="M825" i="4" s="1"/>
  <c r="K829" i="4"/>
  <c r="M829" i="4" s="1"/>
  <c r="K833" i="4"/>
  <c r="M833" i="4" s="1"/>
  <c r="K837" i="4"/>
  <c r="M837" i="4" s="1"/>
  <c r="K841" i="4"/>
  <c r="M841" i="4" s="1"/>
  <c r="K845" i="4"/>
  <c r="M845" i="4" s="1"/>
  <c r="K849" i="4"/>
  <c r="M849" i="4" s="1"/>
  <c r="K853" i="4"/>
  <c r="M853" i="4" s="1"/>
  <c r="K857" i="4"/>
  <c r="M857" i="4" s="1"/>
  <c r="K861" i="4"/>
  <c r="M861" i="4" s="1"/>
  <c r="K865" i="4"/>
  <c r="M865" i="4" s="1"/>
  <c r="K869" i="4"/>
  <c r="M869" i="4" s="1"/>
  <c r="K873" i="4"/>
  <c r="M873" i="4" s="1"/>
  <c r="K877" i="4"/>
  <c r="M877" i="4" s="1"/>
  <c r="K881" i="4"/>
  <c r="M881" i="4" s="1"/>
  <c r="K885" i="4"/>
  <c r="M885" i="4" s="1"/>
  <c r="K889" i="4"/>
  <c r="M889" i="4" s="1"/>
  <c r="K893" i="4"/>
  <c r="M893" i="4" s="1"/>
  <c r="K897" i="4"/>
  <c r="M897" i="4" s="1"/>
  <c r="K901" i="4"/>
  <c r="M901" i="4" s="1"/>
  <c r="K905" i="4"/>
  <c r="M905" i="4" s="1"/>
  <c r="K909" i="4"/>
  <c r="M909" i="4" s="1"/>
  <c r="K913" i="4"/>
  <c r="M913" i="4" s="1"/>
  <c r="K917" i="4"/>
  <c r="M917" i="4" s="1"/>
  <c r="K921" i="4"/>
  <c r="M921" i="4" s="1"/>
  <c r="K925" i="4"/>
  <c r="M925" i="4" s="1"/>
  <c r="K929" i="4"/>
  <c r="M929" i="4" s="1"/>
  <c r="K933" i="4"/>
  <c r="M933" i="4" s="1"/>
  <c r="K937" i="4"/>
  <c r="M937" i="4" s="1"/>
  <c r="K941" i="4"/>
  <c r="M941" i="4" s="1"/>
  <c r="K945" i="4"/>
  <c r="M945" i="4" s="1"/>
  <c r="K949" i="4"/>
  <c r="M949" i="4" s="1"/>
  <c r="K953" i="4"/>
  <c r="M953" i="4" s="1"/>
  <c r="K957" i="4"/>
  <c r="M957" i="4" s="1"/>
  <c r="K961" i="4"/>
  <c r="M961" i="4" s="1"/>
  <c r="K965" i="4"/>
  <c r="M965" i="4" s="1"/>
  <c r="K969" i="4"/>
  <c r="M969" i="4" s="1"/>
  <c r="K973" i="4"/>
  <c r="M973" i="4" s="1"/>
  <c r="K977" i="4"/>
  <c r="M977" i="4" s="1"/>
  <c r="K981" i="4"/>
  <c r="M981" i="4" s="1"/>
  <c r="K985" i="4"/>
  <c r="M985" i="4" s="1"/>
  <c r="K989" i="4"/>
  <c r="M989" i="4" s="1"/>
  <c r="K993" i="4"/>
  <c r="M993" i="4" s="1"/>
  <c r="K997" i="4"/>
  <c r="M997" i="4" s="1"/>
  <c r="K1001" i="4"/>
  <c r="M1001" i="4" s="1"/>
  <c r="K1005" i="4"/>
  <c r="K1009" i="4"/>
  <c r="K26" i="4"/>
  <c r="M26" i="4" s="1"/>
  <c r="K30" i="4"/>
  <c r="M30" i="4" s="1"/>
  <c r="K34" i="4"/>
  <c r="M34" i="4" s="1"/>
  <c r="K38" i="4"/>
  <c r="M38" i="4" s="1"/>
  <c r="K42" i="4"/>
  <c r="M42" i="4" s="1"/>
  <c r="K46" i="4"/>
  <c r="M46" i="4" s="1"/>
  <c r="K50" i="4"/>
  <c r="M50" i="4" s="1"/>
  <c r="K54" i="4"/>
  <c r="M54" i="4" s="1"/>
  <c r="K58" i="4"/>
  <c r="M58" i="4" s="1"/>
  <c r="K62" i="4"/>
  <c r="M62" i="4" s="1"/>
  <c r="K66" i="4"/>
  <c r="M66" i="4" s="1"/>
  <c r="K70" i="4"/>
  <c r="M70" i="4" s="1"/>
  <c r="K74" i="4"/>
  <c r="M74" i="4" s="1"/>
  <c r="K78" i="4"/>
  <c r="M78" i="4" s="1"/>
  <c r="K82" i="4"/>
  <c r="M82" i="4" s="1"/>
  <c r="K86" i="4"/>
  <c r="M86" i="4" s="1"/>
  <c r="K90" i="4"/>
  <c r="M90" i="4" s="1"/>
  <c r="K94" i="4"/>
  <c r="M94" i="4" s="1"/>
  <c r="K98" i="4"/>
  <c r="M98" i="4" s="1"/>
  <c r="K102" i="4"/>
  <c r="M102" i="4" s="1"/>
  <c r="K106" i="4"/>
  <c r="M106" i="4" s="1"/>
  <c r="K110" i="4"/>
  <c r="M110" i="4" s="1"/>
  <c r="K114" i="4"/>
  <c r="M114" i="4" s="1"/>
  <c r="K118" i="4"/>
  <c r="M118" i="4" s="1"/>
  <c r="K122" i="4"/>
  <c r="M122" i="4" s="1"/>
  <c r="K126" i="4"/>
  <c r="M126" i="4" s="1"/>
  <c r="K130" i="4"/>
  <c r="M130" i="4" s="1"/>
  <c r="K134" i="4"/>
  <c r="M134" i="4" s="1"/>
  <c r="K138" i="4"/>
  <c r="M138" i="4" s="1"/>
  <c r="K142" i="4"/>
  <c r="M142" i="4" s="1"/>
  <c r="K146" i="4"/>
  <c r="M146" i="4" s="1"/>
  <c r="K150" i="4"/>
  <c r="M150" i="4" s="1"/>
  <c r="K154" i="4"/>
  <c r="M154" i="4" s="1"/>
  <c r="K158" i="4"/>
  <c r="M158" i="4" s="1"/>
  <c r="K162" i="4"/>
  <c r="M162" i="4" s="1"/>
  <c r="K166" i="4"/>
  <c r="M166" i="4" s="1"/>
  <c r="K170" i="4"/>
  <c r="M170" i="4" s="1"/>
  <c r="K174" i="4"/>
  <c r="M174" i="4" s="1"/>
  <c r="K178" i="4"/>
  <c r="M178" i="4" s="1"/>
  <c r="K182" i="4"/>
  <c r="M182" i="4" s="1"/>
  <c r="K186" i="4"/>
  <c r="M186" i="4" s="1"/>
  <c r="K190" i="4"/>
  <c r="M190" i="4" s="1"/>
  <c r="K194" i="4"/>
  <c r="M194" i="4" s="1"/>
  <c r="K198" i="4"/>
  <c r="M198" i="4" s="1"/>
  <c r="K202" i="4"/>
  <c r="M202" i="4" s="1"/>
  <c r="K206" i="4"/>
  <c r="M206" i="4" s="1"/>
  <c r="K210" i="4"/>
  <c r="M210" i="4" s="1"/>
  <c r="K214" i="4"/>
  <c r="M214" i="4" s="1"/>
  <c r="K218" i="4"/>
  <c r="M218" i="4" s="1"/>
  <c r="K222" i="4"/>
  <c r="M222" i="4" s="1"/>
  <c r="K226" i="4"/>
  <c r="M226" i="4" s="1"/>
  <c r="K230" i="4"/>
  <c r="M230" i="4" s="1"/>
  <c r="K234" i="4"/>
  <c r="M234" i="4" s="1"/>
  <c r="K238" i="4"/>
  <c r="M238" i="4" s="1"/>
  <c r="K242" i="4"/>
  <c r="M242" i="4" s="1"/>
  <c r="K246" i="4"/>
  <c r="M246" i="4" s="1"/>
  <c r="K250" i="4"/>
  <c r="M250" i="4" s="1"/>
  <c r="K254" i="4"/>
  <c r="M254" i="4" s="1"/>
  <c r="K258" i="4"/>
  <c r="M258" i="4" s="1"/>
  <c r="K262" i="4"/>
  <c r="M262" i="4" s="1"/>
  <c r="K266" i="4"/>
  <c r="M266" i="4" s="1"/>
  <c r="K270" i="4"/>
  <c r="M270" i="4" s="1"/>
  <c r="K274" i="4"/>
  <c r="M274" i="4" s="1"/>
  <c r="K278" i="4"/>
  <c r="M278" i="4" s="1"/>
  <c r="K282" i="4"/>
  <c r="M282" i="4" s="1"/>
  <c r="K286" i="4"/>
  <c r="M286" i="4" s="1"/>
  <c r="K290" i="4"/>
  <c r="M290" i="4" s="1"/>
  <c r="K294" i="4"/>
  <c r="M294" i="4" s="1"/>
  <c r="K298" i="4"/>
  <c r="M298" i="4" s="1"/>
  <c r="K302" i="4"/>
  <c r="M302" i="4" s="1"/>
  <c r="K306" i="4"/>
  <c r="M306" i="4" s="1"/>
  <c r="K310" i="4"/>
  <c r="M310" i="4" s="1"/>
  <c r="K314" i="4"/>
  <c r="M314" i="4" s="1"/>
  <c r="K318" i="4"/>
  <c r="M318" i="4" s="1"/>
  <c r="K322" i="4"/>
  <c r="M322" i="4" s="1"/>
  <c r="K326" i="4"/>
  <c r="M326" i="4" s="1"/>
  <c r="K330" i="4"/>
  <c r="M330" i="4" s="1"/>
  <c r="K334" i="4"/>
  <c r="M334" i="4" s="1"/>
  <c r="K338" i="4"/>
  <c r="M338" i="4" s="1"/>
  <c r="K342" i="4"/>
  <c r="M342" i="4" s="1"/>
  <c r="K346" i="4"/>
  <c r="M346" i="4" s="1"/>
  <c r="K350" i="4"/>
  <c r="M350" i="4" s="1"/>
  <c r="K354" i="4"/>
  <c r="M354" i="4" s="1"/>
  <c r="K358" i="4"/>
  <c r="M358" i="4" s="1"/>
  <c r="K362" i="4"/>
  <c r="M362" i="4" s="1"/>
  <c r="K366" i="4"/>
  <c r="M366" i="4" s="1"/>
  <c r="K370" i="4"/>
  <c r="M370" i="4" s="1"/>
  <c r="K374" i="4"/>
  <c r="M374" i="4" s="1"/>
  <c r="K378" i="4"/>
  <c r="M378" i="4" s="1"/>
  <c r="K382" i="4"/>
  <c r="M382" i="4" s="1"/>
  <c r="K386" i="4"/>
  <c r="M386" i="4" s="1"/>
  <c r="K390" i="4"/>
  <c r="M390" i="4" s="1"/>
  <c r="K394" i="4"/>
  <c r="M394" i="4" s="1"/>
  <c r="K398" i="4"/>
  <c r="M398" i="4" s="1"/>
  <c r="K402" i="4"/>
  <c r="M402" i="4" s="1"/>
  <c r="K406" i="4"/>
  <c r="M406" i="4" s="1"/>
  <c r="K410" i="4"/>
  <c r="M410" i="4" s="1"/>
  <c r="K414" i="4"/>
  <c r="M414" i="4" s="1"/>
  <c r="K418" i="4"/>
  <c r="M418" i="4" s="1"/>
  <c r="K422" i="4"/>
  <c r="M422" i="4" s="1"/>
  <c r="K426" i="4"/>
  <c r="M426" i="4" s="1"/>
  <c r="K430" i="4"/>
  <c r="M430" i="4" s="1"/>
  <c r="K434" i="4"/>
  <c r="M434" i="4" s="1"/>
  <c r="K438" i="4"/>
  <c r="M438" i="4" s="1"/>
  <c r="K442" i="4"/>
  <c r="M442" i="4" s="1"/>
  <c r="K446" i="4"/>
  <c r="M446" i="4" s="1"/>
  <c r="K450" i="4"/>
  <c r="M450" i="4" s="1"/>
  <c r="K454" i="4"/>
  <c r="M454" i="4" s="1"/>
  <c r="K458" i="4"/>
  <c r="M458" i="4" s="1"/>
  <c r="K462" i="4"/>
  <c r="M462" i="4" s="1"/>
  <c r="K466" i="4"/>
  <c r="M466" i="4" s="1"/>
  <c r="K470" i="4"/>
  <c r="M470" i="4" s="1"/>
  <c r="K474" i="4"/>
  <c r="M474" i="4" s="1"/>
  <c r="K478" i="4"/>
  <c r="M478" i="4" s="1"/>
  <c r="K482" i="4"/>
  <c r="M482" i="4" s="1"/>
  <c r="K486" i="4"/>
  <c r="M486" i="4" s="1"/>
  <c r="K490" i="4"/>
  <c r="M490" i="4" s="1"/>
  <c r="K494" i="4"/>
  <c r="M494" i="4" s="1"/>
  <c r="K498" i="4"/>
  <c r="M498" i="4" s="1"/>
  <c r="K502" i="4"/>
  <c r="M502" i="4" s="1"/>
  <c r="K506" i="4"/>
  <c r="M506" i="4" s="1"/>
  <c r="K510" i="4"/>
  <c r="M510" i="4" s="1"/>
  <c r="K514" i="4"/>
  <c r="M514" i="4" s="1"/>
  <c r="K518" i="4"/>
  <c r="M518" i="4" s="1"/>
  <c r="K522" i="4"/>
  <c r="M522" i="4" s="1"/>
  <c r="K526" i="4"/>
  <c r="M526" i="4" s="1"/>
  <c r="K530" i="4"/>
  <c r="M530" i="4" s="1"/>
  <c r="K534" i="4"/>
  <c r="M534" i="4" s="1"/>
  <c r="K538" i="4"/>
  <c r="M538" i="4" s="1"/>
  <c r="K542" i="4"/>
  <c r="M542" i="4" s="1"/>
  <c r="K546" i="4"/>
  <c r="M546" i="4" s="1"/>
  <c r="K550" i="4"/>
  <c r="M550" i="4" s="1"/>
  <c r="K554" i="4"/>
  <c r="M554" i="4" s="1"/>
  <c r="K558" i="4"/>
  <c r="M558" i="4" s="1"/>
  <c r="K562" i="4"/>
  <c r="M562" i="4" s="1"/>
  <c r="K566" i="4"/>
  <c r="M566" i="4" s="1"/>
  <c r="K570" i="4"/>
  <c r="M570" i="4" s="1"/>
  <c r="K574" i="4"/>
  <c r="M574" i="4" s="1"/>
  <c r="K578" i="4"/>
  <c r="M578" i="4" s="1"/>
  <c r="K582" i="4"/>
  <c r="M582" i="4" s="1"/>
  <c r="K586" i="4"/>
  <c r="M586" i="4" s="1"/>
  <c r="K590" i="4"/>
  <c r="M590" i="4" s="1"/>
  <c r="K594" i="4"/>
  <c r="M594" i="4" s="1"/>
  <c r="K598" i="4"/>
  <c r="M598" i="4" s="1"/>
  <c r="K602" i="4"/>
  <c r="M602" i="4" s="1"/>
  <c r="K606" i="4"/>
  <c r="M606" i="4" s="1"/>
  <c r="K610" i="4"/>
  <c r="M610" i="4" s="1"/>
  <c r="K614" i="4"/>
  <c r="M614" i="4" s="1"/>
  <c r="K618" i="4"/>
  <c r="M618" i="4" s="1"/>
  <c r="K622" i="4"/>
  <c r="M622" i="4" s="1"/>
  <c r="K626" i="4"/>
  <c r="M626" i="4" s="1"/>
  <c r="K630" i="4"/>
  <c r="M630" i="4" s="1"/>
  <c r="K634" i="4"/>
  <c r="M634" i="4" s="1"/>
  <c r="K638" i="4"/>
  <c r="M638" i="4" s="1"/>
  <c r="K642" i="4"/>
  <c r="M642" i="4" s="1"/>
  <c r="K646" i="4"/>
  <c r="M646" i="4" s="1"/>
  <c r="K650" i="4"/>
  <c r="M650" i="4" s="1"/>
  <c r="K654" i="4"/>
  <c r="M654" i="4" s="1"/>
  <c r="K658" i="4"/>
  <c r="M658" i="4" s="1"/>
  <c r="K662" i="4"/>
  <c r="M662" i="4" s="1"/>
  <c r="K666" i="4"/>
  <c r="M666" i="4" s="1"/>
  <c r="K670" i="4"/>
  <c r="M670" i="4" s="1"/>
  <c r="K674" i="4"/>
  <c r="M674" i="4" s="1"/>
  <c r="K678" i="4"/>
  <c r="M678" i="4" s="1"/>
  <c r="K682" i="4"/>
  <c r="M682" i="4" s="1"/>
  <c r="K686" i="4"/>
  <c r="M686" i="4" s="1"/>
  <c r="K690" i="4"/>
  <c r="M690" i="4" s="1"/>
  <c r="K694" i="4"/>
  <c r="M694" i="4" s="1"/>
  <c r="K698" i="4"/>
  <c r="M698" i="4" s="1"/>
  <c r="K702" i="4"/>
  <c r="M702" i="4" s="1"/>
  <c r="K706" i="4"/>
  <c r="M706" i="4" s="1"/>
  <c r="K710" i="4"/>
  <c r="M710" i="4" s="1"/>
  <c r="K714" i="4"/>
  <c r="M714" i="4" s="1"/>
  <c r="K718" i="4"/>
  <c r="M718" i="4" s="1"/>
  <c r="K722" i="4"/>
  <c r="M722" i="4" s="1"/>
  <c r="K726" i="4"/>
  <c r="M726" i="4" s="1"/>
  <c r="K730" i="4"/>
  <c r="M730" i="4" s="1"/>
  <c r="K734" i="4"/>
  <c r="M734" i="4" s="1"/>
  <c r="K738" i="4"/>
  <c r="M738" i="4" s="1"/>
  <c r="K742" i="4"/>
  <c r="M742" i="4" s="1"/>
  <c r="K746" i="4"/>
  <c r="M746" i="4" s="1"/>
  <c r="K750" i="4"/>
  <c r="M750" i="4" s="1"/>
  <c r="K754" i="4"/>
  <c r="M754" i="4" s="1"/>
  <c r="K758" i="4"/>
  <c r="M758" i="4" s="1"/>
  <c r="K762" i="4"/>
  <c r="M762" i="4" s="1"/>
  <c r="K766" i="4"/>
  <c r="M766" i="4" s="1"/>
  <c r="K770" i="4"/>
  <c r="M770" i="4" s="1"/>
  <c r="K774" i="4"/>
  <c r="M774" i="4" s="1"/>
  <c r="K778" i="4"/>
  <c r="M778" i="4" s="1"/>
  <c r="K782" i="4"/>
  <c r="M782" i="4" s="1"/>
  <c r="K786" i="4"/>
  <c r="M786" i="4" s="1"/>
  <c r="K790" i="4"/>
  <c r="M790" i="4" s="1"/>
  <c r="K794" i="4"/>
  <c r="M794" i="4" s="1"/>
  <c r="K798" i="4"/>
  <c r="M798" i="4" s="1"/>
  <c r="K802" i="4"/>
  <c r="M802" i="4" s="1"/>
  <c r="K806" i="4"/>
  <c r="M806" i="4" s="1"/>
  <c r="K810" i="4"/>
  <c r="M810" i="4" s="1"/>
  <c r="K814" i="4"/>
  <c r="M814" i="4" s="1"/>
  <c r="K818" i="4"/>
  <c r="M818" i="4" s="1"/>
  <c r="K822" i="4"/>
  <c r="M822" i="4" s="1"/>
  <c r="K826" i="4"/>
  <c r="M826" i="4" s="1"/>
  <c r="K830" i="4"/>
  <c r="M830" i="4" s="1"/>
  <c r="K834" i="4"/>
  <c r="M834" i="4" s="1"/>
  <c r="K838" i="4"/>
  <c r="M838" i="4" s="1"/>
  <c r="K842" i="4"/>
  <c r="M842" i="4" s="1"/>
  <c r="K846" i="4"/>
  <c r="M846" i="4" s="1"/>
  <c r="K850" i="4"/>
  <c r="M850" i="4" s="1"/>
  <c r="K854" i="4"/>
  <c r="M854" i="4" s="1"/>
  <c r="K858" i="4"/>
  <c r="M858" i="4" s="1"/>
  <c r="K862" i="4"/>
  <c r="M862" i="4" s="1"/>
  <c r="K866" i="4"/>
  <c r="M866" i="4" s="1"/>
  <c r="K870" i="4"/>
  <c r="M870" i="4" s="1"/>
  <c r="K874" i="4"/>
  <c r="M874" i="4" s="1"/>
  <c r="K878" i="4"/>
  <c r="M878" i="4" s="1"/>
  <c r="K882" i="4"/>
  <c r="M882" i="4" s="1"/>
  <c r="K886" i="4"/>
  <c r="M886" i="4" s="1"/>
  <c r="K890" i="4"/>
  <c r="M890" i="4" s="1"/>
  <c r="K894" i="4"/>
  <c r="M894" i="4" s="1"/>
  <c r="K898" i="4"/>
  <c r="M898" i="4" s="1"/>
  <c r="K902" i="4"/>
  <c r="M902" i="4" s="1"/>
  <c r="K906" i="4"/>
  <c r="M906" i="4" s="1"/>
  <c r="K910" i="4"/>
  <c r="M910" i="4" s="1"/>
  <c r="K914" i="4"/>
  <c r="M914" i="4" s="1"/>
  <c r="K918" i="4"/>
  <c r="M918" i="4" s="1"/>
  <c r="K922" i="4"/>
  <c r="M922" i="4" s="1"/>
  <c r="K926" i="4"/>
  <c r="M926" i="4" s="1"/>
  <c r="K930" i="4"/>
  <c r="M930" i="4" s="1"/>
  <c r="K934" i="4"/>
  <c r="M934" i="4" s="1"/>
  <c r="K938" i="4"/>
  <c r="M938" i="4" s="1"/>
  <c r="K942" i="4"/>
  <c r="M942" i="4" s="1"/>
  <c r="K946" i="4"/>
  <c r="M946" i="4" s="1"/>
  <c r="K950" i="4"/>
  <c r="M950" i="4" s="1"/>
  <c r="K954" i="4"/>
  <c r="M954" i="4" s="1"/>
  <c r="K958" i="4"/>
  <c r="M958" i="4" s="1"/>
  <c r="K962" i="4"/>
  <c r="M962" i="4" s="1"/>
  <c r="K966" i="4"/>
  <c r="M966" i="4" s="1"/>
  <c r="K970" i="4"/>
  <c r="M970" i="4" s="1"/>
  <c r="K974" i="4"/>
  <c r="M974" i="4" s="1"/>
  <c r="K978" i="4"/>
  <c r="M978" i="4" s="1"/>
  <c r="K982" i="4"/>
  <c r="M982" i="4" s="1"/>
  <c r="K986" i="4"/>
  <c r="M986" i="4" s="1"/>
  <c r="K990" i="4"/>
  <c r="M990" i="4" s="1"/>
  <c r="K994" i="4"/>
  <c r="M994" i="4" s="1"/>
  <c r="K998" i="4"/>
  <c r="M998" i="4" s="1"/>
  <c r="K1002" i="4"/>
  <c r="K1006" i="4"/>
  <c r="K1010" i="4"/>
  <c r="K27" i="4"/>
  <c r="M27" i="4" s="1"/>
  <c r="K31" i="4"/>
  <c r="M31" i="4" s="1"/>
  <c r="K35" i="4"/>
  <c r="M35" i="4" s="1"/>
  <c r="K39" i="4"/>
  <c r="M39" i="4" s="1"/>
  <c r="K43" i="4"/>
  <c r="M43" i="4" s="1"/>
  <c r="K47" i="4"/>
  <c r="M47" i="4" s="1"/>
  <c r="K51" i="4"/>
  <c r="M51" i="4" s="1"/>
  <c r="K55" i="4"/>
  <c r="M55" i="4" s="1"/>
  <c r="K59" i="4"/>
  <c r="M59" i="4" s="1"/>
  <c r="K63" i="4"/>
  <c r="M63" i="4" s="1"/>
  <c r="K67" i="4"/>
  <c r="M67" i="4" s="1"/>
  <c r="K71" i="4"/>
  <c r="M71" i="4" s="1"/>
  <c r="K75" i="4"/>
  <c r="M75" i="4" s="1"/>
  <c r="K79" i="4"/>
  <c r="M79" i="4" s="1"/>
  <c r="K83" i="4"/>
  <c r="M83" i="4" s="1"/>
  <c r="K87" i="4"/>
  <c r="M87" i="4" s="1"/>
  <c r="K91" i="4"/>
  <c r="M91" i="4" s="1"/>
  <c r="K95" i="4"/>
  <c r="M95" i="4" s="1"/>
  <c r="K99" i="4"/>
  <c r="M99" i="4" s="1"/>
  <c r="K103" i="4"/>
  <c r="M103" i="4" s="1"/>
  <c r="K107" i="4"/>
  <c r="M107" i="4" s="1"/>
  <c r="K111" i="4"/>
  <c r="M111" i="4" s="1"/>
  <c r="K115" i="4"/>
  <c r="M115" i="4" s="1"/>
  <c r="K119" i="4"/>
  <c r="M119" i="4" s="1"/>
  <c r="K123" i="4"/>
  <c r="M123" i="4" s="1"/>
  <c r="K127" i="4"/>
  <c r="M127" i="4" s="1"/>
  <c r="K131" i="4"/>
  <c r="M131" i="4" s="1"/>
  <c r="K135" i="4"/>
  <c r="M135" i="4" s="1"/>
  <c r="K139" i="4"/>
  <c r="M139" i="4" s="1"/>
  <c r="K143" i="4"/>
  <c r="M143" i="4" s="1"/>
  <c r="K147" i="4"/>
  <c r="M147" i="4" s="1"/>
  <c r="K151" i="4"/>
  <c r="M151" i="4" s="1"/>
  <c r="K155" i="4"/>
  <c r="M155" i="4" s="1"/>
  <c r="K159" i="4"/>
  <c r="M159" i="4" s="1"/>
  <c r="K163" i="4"/>
  <c r="M163" i="4" s="1"/>
  <c r="K167" i="4"/>
  <c r="M167" i="4" s="1"/>
  <c r="K171" i="4"/>
  <c r="M171" i="4" s="1"/>
  <c r="K175" i="4"/>
  <c r="M175" i="4" s="1"/>
  <c r="K179" i="4"/>
  <c r="M179" i="4" s="1"/>
  <c r="K183" i="4"/>
  <c r="M183" i="4" s="1"/>
  <c r="K187" i="4"/>
  <c r="M187" i="4" s="1"/>
  <c r="K191" i="4"/>
  <c r="M191" i="4" s="1"/>
  <c r="K195" i="4"/>
  <c r="M195" i="4" s="1"/>
  <c r="K199" i="4"/>
  <c r="M199" i="4" s="1"/>
  <c r="K203" i="4"/>
  <c r="M203" i="4" s="1"/>
  <c r="K207" i="4"/>
  <c r="M207" i="4" s="1"/>
  <c r="K211" i="4"/>
  <c r="M211" i="4" s="1"/>
  <c r="K215" i="4"/>
  <c r="M215" i="4" s="1"/>
  <c r="K219" i="4"/>
  <c r="M219" i="4" s="1"/>
  <c r="K223" i="4"/>
  <c r="M223" i="4" s="1"/>
  <c r="K227" i="4"/>
  <c r="M227" i="4" s="1"/>
  <c r="K231" i="4"/>
  <c r="M231" i="4" s="1"/>
  <c r="K235" i="4"/>
  <c r="M235" i="4" s="1"/>
  <c r="K239" i="4"/>
  <c r="M239" i="4" s="1"/>
  <c r="K243" i="4"/>
  <c r="M243" i="4" s="1"/>
  <c r="K247" i="4"/>
  <c r="M247" i="4" s="1"/>
  <c r="K251" i="4"/>
  <c r="M251" i="4" s="1"/>
  <c r="K255" i="4"/>
  <c r="M255" i="4" s="1"/>
  <c r="K259" i="4"/>
  <c r="M259" i="4" s="1"/>
  <c r="K263" i="4"/>
  <c r="M263" i="4" s="1"/>
  <c r="K267" i="4"/>
  <c r="M267" i="4" s="1"/>
  <c r="K271" i="4"/>
  <c r="M271" i="4" s="1"/>
  <c r="K275" i="4"/>
  <c r="M275" i="4" s="1"/>
  <c r="K279" i="4"/>
  <c r="M279" i="4" s="1"/>
  <c r="K283" i="4"/>
  <c r="M283" i="4" s="1"/>
  <c r="K287" i="4"/>
  <c r="M287" i="4" s="1"/>
  <c r="K291" i="4"/>
  <c r="M291" i="4" s="1"/>
  <c r="K295" i="4"/>
  <c r="M295" i="4" s="1"/>
  <c r="K299" i="4"/>
  <c r="M299" i="4" s="1"/>
  <c r="K303" i="4"/>
  <c r="M303" i="4" s="1"/>
  <c r="K307" i="4"/>
  <c r="M307" i="4" s="1"/>
  <c r="K311" i="4"/>
  <c r="M311" i="4" s="1"/>
  <c r="K315" i="4"/>
  <c r="M315" i="4" s="1"/>
  <c r="K319" i="4"/>
  <c r="M319" i="4" s="1"/>
  <c r="K323" i="4"/>
  <c r="M323" i="4" s="1"/>
  <c r="K327" i="4"/>
  <c r="M327" i="4" s="1"/>
  <c r="K331" i="4"/>
  <c r="M331" i="4" s="1"/>
  <c r="K335" i="4"/>
  <c r="M335" i="4" s="1"/>
  <c r="K339" i="4"/>
  <c r="M339" i="4" s="1"/>
  <c r="K343" i="4"/>
  <c r="M343" i="4" s="1"/>
  <c r="K347" i="4"/>
  <c r="M347" i="4" s="1"/>
  <c r="K351" i="4"/>
  <c r="M351" i="4" s="1"/>
  <c r="K355" i="4"/>
  <c r="M355" i="4" s="1"/>
  <c r="K359" i="4"/>
  <c r="M359" i="4" s="1"/>
  <c r="K363" i="4"/>
  <c r="M363" i="4" s="1"/>
  <c r="K367" i="4"/>
  <c r="M367" i="4" s="1"/>
  <c r="K371" i="4"/>
  <c r="M371" i="4" s="1"/>
  <c r="K375" i="4"/>
  <c r="M375" i="4" s="1"/>
  <c r="K379" i="4"/>
  <c r="M379" i="4" s="1"/>
  <c r="K383" i="4"/>
  <c r="M383" i="4" s="1"/>
  <c r="K387" i="4"/>
  <c r="M387" i="4" s="1"/>
  <c r="K391" i="4"/>
  <c r="M391" i="4" s="1"/>
  <c r="K395" i="4"/>
  <c r="M395" i="4" s="1"/>
  <c r="K399" i="4"/>
  <c r="M399" i="4" s="1"/>
  <c r="K403" i="4"/>
  <c r="M403" i="4" s="1"/>
  <c r="K407" i="4"/>
  <c r="M407" i="4" s="1"/>
  <c r="K411" i="4"/>
  <c r="M411" i="4" s="1"/>
  <c r="K415" i="4"/>
  <c r="M415" i="4" s="1"/>
  <c r="K419" i="4"/>
  <c r="M419" i="4" s="1"/>
  <c r="K423" i="4"/>
  <c r="M423" i="4" s="1"/>
  <c r="K427" i="4"/>
  <c r="M427" i="4" s="1"/>
  <c r="K431" i="4"/>
  <c r="M431" i="4" s="1"/>
  <c r="K435" i="4"/>
  <c r="M435" i="4" s="1"/>
  <c r="K439" i="4"/>
  <c r="M439" i="4" s="1"/>
  <c r="K443" i="4"/>
  <c r="M443" i="4" s="1"/>
  <c r="K447" i="4"/>
  <c r="M447" i="4" s="1"/>
  <c r="K451" i="4"/>
  <c r="M451" i="4" s="1"/>
  <c r="K455" i="4"/>
  <c r="M455" i="4" s="1"/>
  <c r="K459" i="4"/>
  <c r="M459" i="4" s="1"/>
  <c r="K463" i="4"/>
  <c r="M463" i="4" s="1"/>
  <c r="K467" i="4"/>
  <c r="M467" i="4" s="1"/>
  <c r="K471" i="4"/>
  <c r="M471" i="4" s="1"/>
  <c r="K475" i="4"/>
  <c r="M475" i="4" s="1"/>
  <c r="K479" i="4"/>
  <c r="M479" i="4" s="1"/>
  <c r="K483" i="4"/>
  <c r="M483" i="4" s="1"/>
  <c r="K487" i="4"/>
  <c r="M487" i="4" s="1"/>
  <c r="K491" i="4"/>
  <c r="M491" i="4" s="1"/>
  <c r="K495" i="4"/>
  <c r="M495" i="4" s="1"/>
  <c r="K499" i="4"/>
  <c r="M499" i="4" s="1"/>
  <c r="K503" i="4"/>
  <c r="M503" i="4" s="1"/>
  <c r="K507" i="4"/>
  <c r="M507" i="4" s="1"/>
  <c r="K511" i="4"/>
  <c r="M511" i="4" s="1"/>
  <c r="K515" i="4"/>
  <c r="M515" i="4" s="1"/>
  <c r="K519" i="4"/>
  <c r="M519" i="4" s="1"/>
  <c r="K523" i="4"/>
  <c r="M523" i="4" s="1"/>
  <c r="K527" i="4"/>
  <c r="M527" i="4" s="1"/>
  <c r="K531" i="4"/>
  <c r="M531" i="4" s="1"/>
  <c r="K535" i="4"/>
  <c r="M535" i="4" s="1"/>
  <c r="K539" i="4"/>
  <c r="M539" i="4" s="1"/>
  <c r="K543" i="4"/>
  <c r="M543" i="4" s="1"/>
  <c r="K547" i="4"/>
  <c r="M547" i="4" s="1"/>
  <c r="K551" i="4"/>
  <c r="M551" i="4" s="1"/>
  <c r="K555" i="4"/>
  <c r="M555" i="4" s="1"/>
  <c r="K559" i="4"/>
  <c r="M559" i="4" s="1"/>
  <c r="K563" i="4"/>
  <c r="M563" i="4" s="1"/>
  <c r="K567" i="4"/>
  <c r="M567" i="4" s="1"/>
  <c r="K571" i="4"/>
  <c r="M571" i="4" s="1"/>
  <c r="K575" i="4"/>
  <c r="M575" i="4" s="1"/>
  <c r="K579" i="4"/>
  <c r="M579" i="4" s="1"/>
  <c r="K583" i="4"/>
  <c r="M583" i="4" s="1"/>
  <c r="K587" i="4"/>
  <c r="M587" i="4" s="1"/>
  <c r="K591" i="4"/>
  <c r="M591" i="4" s="1"/>
  <c r="K595" i="4"/>
  <c r="M595" i="4" s="1"/>
  <c r="K599" i="4"/>
  <c r="M599" i="4" s="1"/>
  <c r="K603" i="4"/>
  <c r="M603" i="4" s="1"/>
  <c r="K607" i="4"/>
  <c r="M607" i="4" s="1"/>
  <c r="K611" i="4"/>
  <c r="M611" i="4" s="1"/>
  <c r="K615" i="4"/>
  <c r="M615" i="4" s="1"/>
  <c r="K619" i="4"/>
  <c r="M619" i="4" s="1"/>
  <c r="K623" i="4"/>
  <c r="M623" i="4" s="1"/>
  <c r="K627" i="4"/>
  <c r="M627" i="4" s="1"/>
  <c r="K631" i="4"/>
  <c r="M631" i="4" s="1"/>
  <c r="K635" i="4"/>
  <c r="M635" i="4" s="1"/>
  <c r="K639" i="4"/>
  <c r="M639" i="4" s="1"/>
  <c r="K643" i="4"/>
  <c r="M643" i="4" s="1"/>
  <c r="K647" i="4"/>
  <c r="M647" i="4" s="1"/>
  <c r="K651" i="4"/>
  <c r="M651" i="4" s="1"/>
  <c r="K655" i="4"/>
  <c r="M655" i="4" s="1"/>
  <c r="K659" i="4"/>
  <c r="M659" i="4" s="1"/>
  <c r="K663" i="4"/>
  <c r="M663" i="4" s="1"/>
  <c r="K667" i="4"/>
  <c r="M667" i="4" s="1"/>
  <c r="K671" i="4"/>
  <c r="M671" i="4" s="1"/>
  <c r="K675" i="4"/>
  <c r="M675" i="4" s="1"/>
  <c r="K679" i="4"/>
  <c r="M679" i="4" s="1"/>
  <c r="K683" i="4"/>
  <c r="M683" i="4" s="1"/>
  <c r="K687" i="4"/>
  <c r="M687" i="4" s="1"/>
  <c r="K691" i="4"/>
  <c r="M691" i="4" s="1"/>
  <c r="K695" i="4"/>
  <c r="M695" i="4" s="1"/>
  <c r="K699" i="4"/>
  <c r="M699" i="4" s="1"/>
  <c r="K703" i="4"/>
  <c r="M703" i="4" s="1"/>
  <c r="K707" i="4"/>
  <c r="M707" i="4" s="1"/>
  <c r="K711" i="4"/>
  <c r="M711" i="4" s="1"/>
  <c r="K715" i="4"/>
  <c r="M715" i="4" s="1"/>
  <c r="K719" i="4"/>
  <c r="M719" i="4" s="1"/>
  <c r="K723" i="4"/>
  <c r="M723" i="4" s="1"/>
  <c r="K727" i="4"/>
  <c r="M727" i="4" s="1"/>
  <c r="K731" i="4"/>
  <c r="M731" i="4" s="1"/>
  <c r="K735" i="4"/>
  <c r="M735" i="4" s="1"/>
  <c r="K739" i="4"/>
  <c r="M739" i="4" s="1"/>
  <c r="K743" i="4"/>
  <c r="M743" i="4" s="1"/>
  <c r="K747" i="4"/>
  <c r="M747" i="4" s="1"/>
  <c r="K751" i="4"/>
  <c r="M751" i="4" s="1"/>
  <c r="K755" i="4"/>
  <c r="M755" i="4" s="1"/>
  <c r="K759" i="4"/>
  <c r="M759" i="4" s="1"/>
  <c r="K763" i="4"/>
  <c r="M763" i="4" s="1"/>
  <c r="K767" i="4"/>
  <c r="M767" i="4" s="1"/>
  <c r="K771" i="4"/>
  <c r="M771" i="4" s="1"/>
  <c r="K775" i="4"/>
  <c r="M775" i="4" s="1"/>
  <c r="K779" i="4"/>
  <c r="M779" i="4" s="1"/>
  <c r="K783" i="4"/>
  <c r="M783" i="4" s="1"/>
  <c r="K787" i="4"/>
  <c r="M787" i="4" s="1"/>
  <c r="K791" i="4"/>
  <c r="M791" i="4" s="1"/>
  <c r="K795" i="4"/>
  <c r="M795" i="4" s="1"/>
  <c r="K799" i="4"/>
  <c r="M799" i="4" s="1"/>
  <c r="K803" i="4"/>
  <c r="M803" i="4" s="1"/>
  <c r="K807" i="4"/>
  <c r="M807" i="4" s="1"/>
  <c r="K811" i="4"/>
  <c r="M811" i="4" s="1"/>
  <c r="K815" i="4"/>
  <c r="M815" i="4" s="1"/>
  <c r="K819" i="4"/>
  <c r="M819" i="4" s="1"/>
  <c r="K823" i="4"/>
  <c r="M823" i="4" s="1"/>
  <c r="K827" i="4"/>
  <c r="M827" i="4" s="1"/>
  <c r="K831" i="4"/>
  <c r="M831" i="4" s="1"/>
  <c r="K835" i="4"/>
  <c r="M835" i="4" s="1"/>
  <c r="K839" i="4"/>
  <c r="M839" i="4" s="1"/>
  <c r="K843" i="4"/>
  <c r="M843" i="4" s="1"/>
  <c r="K847" i="4"/>
  <c r="M847" i="4" s="1"/>
  <c r="K851" i="4"/>
  <c r="M851" i="4" s="1"/>
  <c r="K855" i="4"/>
  <c r="M855" i="4" s="1"/>
  <c r="K859" i="4"/>
  <c r="M859" i="4" s="1"/>
  <c r="K863" i="4"/>
  <c r="M863" i="4" s="1"/>
  <c r="K867" i="4"/>
  <c r="M867" i="4" s="1"/>
  <c r="K871" i="4"/>
  <c r="M871" i="4" s="1"/>
  <c r="K875" i="4"/>
  <c r="M875" i="4" s="1"/>
  <c r="K879" i="4"/>
  <c r="M879" i="4" s="1"/>
  <c r="K883" i="4"/>
  <c r="M883" i="4" s="1"/>
  <c r="K887" i="4"/>
  <c r="M887" i="4" s="1"/>
  <c r="K891" i="4"/>
  <c r="M891" i="4" s="1"/>
  <c r="K895" i="4"/>
  <c r="M895" i="4" s="1"/>
  <c r="K899" i="4"/>
  <c r="M899" i="4" s="1"/>
  <c r="K903" i="4"/>
  <c r="M903" i="4" s="1"/>
  <c r="K907" i="4"/>
  <c r="M907" i="4" s="1"/>
  <c r="K911" i="4"/>
  <c r="M911" i="4" s="1"/>
  <c r="K915" i="4"/>
  <c r="M915" i="4" s="1"/>
  <c r="K919" i="4"/>
  <c r="M919" i="4" s="1"/>
  <c r="K923" i="4"/>
  <c r="M923" i="4" s="1"/>
  <c r="K927" i="4"/>
  <c r="M927" i="4" s="1"/>
  <c r="K931" i="4"/>
  <c r="M931" i="4" s="1"/>
  <c r="K935" i="4"/>
  <c r="M935" i="4" s="1"/>
  <c r="K939" i="4"/>
  <c r="M939" i="4" s="1"/>
  <c r="K943" i="4"/>
  <c r="M943" i="4" s="1"/>
  <c r="K947" i="4"/>
  <c r="M947" i="4" s="1"/>
  <c r="K951" i="4"/>
  <c r="M951" i="4" s="1"/>
  <c r="K955" i="4"/>
  <c r="M955" i="4" s="1"/>
  <c r="K959" i="4"/>
  <c r="M959" i="4" s="1"/>
  <c r="K963" i="4"/>
  <c r="M963" i="4" s="1"/>
  <c r="K967" i="4"/>
  <c r="M967" i="4" s="1"/>
  <c r="K971" i="4"/>
  <c r="M971" i="4" s="1"/>
  <c r="K975" i="4"/>
  <c r="M975" i="4" s="1"/>
  <c r="K979" i="4"/>
  <c r="M979" i="4" s="1"/>
  <c r="K983" i="4"/>
  <c r="M983" i="4" s="1"/>
  <c r="K987" i="4"/>
  <c r="M987" i="4" s="1"/>
  <c r="K991" i="4"/>
  <c r="M991" i="4" s="1"/>
  <c r="K995" i="4"/>
  <c r="M995" i="4" s="1"/>
  <c r="K999" i="4"/>
  <c r="M999" i="4" s="1"/>
  <c r="K1003" i="4"/>
  <c r="K1007" i="4"/>
  <c r="K1011" i="4"/>
  <c r="K24" i="4"/>
  <c r="M24" i="4" l="1"/>
  <c r="D12" i="4" l="1"/>
  <c r="D10" i="4"/>
  <c r="D11" i="4" s="1"/>
  <c r="D16" i="4" s="1"/>
</calcChain>
</file>

<file path=xl/sharedStrings.xml><?xml version="1.0" encoding="utf-8"?>
<sst xmlns="http://schemas.openxmlformats.org/spreadsheetml/2006/main" count="45" uniqueCount="40">
  <si>
    <t>FTSE Index</t>
  </si>
  <si>
    <t>Date</t>
  </si>
  <si>
    <t>Closing Price</t>
  </si>
  <si>
    <t>Log Returs</t>
  </si>
  <si>
    <t>Roling Standard Desv. 21 days</t>
  </si>
  <si>
    <t>Mean Return:</t>
  </si>
  <si>
    <t>Std 10d</t>
  </si>
  <si>
    <t>Mean Return 10d</t>
  </si>
  <si>
    <t>VaR 10d</t>
  </si>
  <si>
    <t>Risk Factor</t>
  </si>
  <si>
    <t>Mean</t>
  </si>
  <si>
    <t>Has Breach 10d Var?</t>
  </si>
  <si>
    <t>Has Breach 1d Var?</t>
  </si>
  <si>
    <t>VaR 1d</t>
  </si>
  <si>
    <t>Realized 10d Return</t>
  </si>
  <si>
    <t>Breaches</t>
  </si>
  <si>
    <t>Breaches %</t>
  </si>
  <si>
    <t>Computed Days</t>
  </si>
  <si>
    <t>Has Breache on Day Before</t>
  </si>
  <si>
    <t>Probablidades de two consecutives breaches</t>
  </si>
  <si>
    <t>P(A)*P(A)</t>
  </si>
  <si>
    <t xml:space="preserve">Probabilidade Binominal </t>
  </si>
  <si>
    <t>2 consecutive days</t>
  </si>
  <si>
    <t>3 consecutive days</t>
  </si>
  <si>
    <t>1d Ordered Return</t>
  </si>
  <si>
    <t>10 d Ordered Return</t>
  </si>
  <si>
    <t>Std</t>
  </si>
  <si>
    <t>1 d</t>
  </si>
  <si>
    <t>Count</t>
  </si>
  <si>
    <t>1d Normalized Return</t>
  </si>
  <si>
    <t>10 d Normilized Return</t>
  </si>
  <si>
    <t>Index</t>
  </si>
  <si>
    <t>1d Prob I dx</t>
  </si>
  <si>
    <t>10d Prob I dx</t>
  </si>
  <si>
    <t>Z Score</t>
  </si>
  <si>
    <t>number of breaches after a breach</t>
  </si>
  <si>
    <t>Total Breaches</t>
  </si>
  <si>
    <t>P(b|b)</t>
  </si>
  <si>
    <t>Probabilidade two consecutives breaches</t>
  </si>
  <si>
    <t>P(b+b)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</si>
</sst>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14" fontId="0" fillId="3" borderId="0" xfId="0" applyNumberFormat="1" applyFill="1"/>
    <xf numFmtId="0" fontId="2" fillId="3" borderId="0" xfId="0" applyFont="1" applyFill="1"/>
    <xf numFmtId="10" fontId="0" fillId="0" borderId="0" xfId="1" applyNumberFormat="1" applyFont="1"/>
    <xf numFmtId="164" fontId="0" fillId="0" borderId="0" xfId="1" applyNumberFormat="1" applyFont="1"/>
    <xf numFmtId="10" fontId="0" fillId="5" borderId="0" xfId="1" applyNumberFormat="1" applyFont="1" applyFill="1"/>
    <xf numFmtId="0" fontId="0" fillId="0" borderId="0" xfId="1" applyNumberFormat="1" applyFont="1"/>
    <xf numFmtId="0" fontId="0" fillId="5" borderId="0" xfId="1" applyNumberFormat="1" applyFont="1" applyFill="1"/>
    <xf numFmtId="0" fontId="2" fillId="3" borderId="1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3" borderId="5" xfId="0" applyFont="1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6" borderId="6" xfId="0" applyFill="1" applyBorder="1"/>
    <xf numFmtId="10" fontId="2" fillId="6" borderId="8" xfId="0" applyNumberFormat="1" applyFont="1" applyFill="1" applyBorder="1"/>
    <xf numFmtId="0" fontId="2" fillId="6" borderId="8" xfId="0" applyFont="1" applyFill="1" applyBorder="1"/>
    <xf numFmtId="10" fontId="2" fillId="6" borderId="9" xfId="0" applyNumberFormat="1" applyFont="1" applyFill="1" applyBorder="1"/>
    <xf numFmtId="0" fontId="2" fillId="6" borderId="10" xfId="0" applyFont="1" applyFill="1" applyBorder="1"/>
    <xf numFmtId="10" fontId="2" fillId="0" borderId="0" xfId="1" applyNumberFormat="1" applyFont="1"/>
    <xf numFmtId="10" fontId="2" fillId="6" borderId="8" xfId="1" applyNumberFormat="1" applyFont="1" applyFill="1" applyBorder="1"/>
    <xf numFmtId="0" fontId="0" fillId="3" borderId="0" xfId="0" applyFont="1" applyFill="1" applyBorder="1"/>
    <xf numFmtId="0" fontId="0" fillId="3" borderId="0" xfId="0" applyFont="1" applyFill="1" applyBorder="1" applyAlignment="1"/>
    <xf numFmtId="164" fontId="2" fillId="0" borderId="0" xfId="1" applyNumberFormat="1" applyFont="1"/>
    <xf numFmtId="0" fontId="2" fillId="7" borderId="0" xfId="0" applyFont="1" applyFill="1"/>
    <xf numFmtId="0" fontId="2" fillId="2" borderId="7" xfId="0" applyFont="1" applyFill="1" applyBorder="1" applyAlignment="1">
      <alignment horizontal="center"/>
    </xf>
    <xf numFmtId="0" fontId="0" fillId="2" borderId="7" xfId="0" applyFill="1" applyBorder="1"/>
    <xf numFmtId="0" fontId="2" fillId="2" borderId="7" xfId="0" applyFont="1" applyFill="1" applyBorder="1"/>
    <xf numFmtId="10" fontId="0" fillId="2" borderId="7" xfId="1" applyNumberFormat="1" applyFont="1" applyFill="1" applyBorder="1"/>
    <xf numFmtId="164" fontId="0" fillId="2" borderId="7" xfId="0" applyNumberFormat="1" applyFill="1" applyBorder="1"/>
    <xf numFmtId="0" fontId="2" fillId="7" borderId="7" xfId="0" applyFont="1" applyFill="1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  <xf numFmtId="10" fontId="0" fillId="7" borderId="7" xfId="1" applyNumberFormat="1" applyFont="1" applyFill="1" applyBorder="1"/>
    <xf numFmtId="164" fontId="0" fillId="7" borderId="7" xfId="0" applyNumberFormat="1" applyFill="1" applyBorder="1"/>
    <xf numFmtId="164" fontId="0" fillId="0" borderId="0" xfId="0" applyNumberFormat="1"/>
    <xf numFmtId="0" fontId="2" fillId="3" borderId="0" xfId="0" applyFont="1" applyFill="1" applyBorder="1" applyAlignment="1"/>
    <xf numFmtId="0" fontId="0" fillId="0" borderId="0" xfId="0" applyAlignment="1"/>
    <xf numFmtId="9" fontId="2" fillId="0" borderId="0" xfId="1" applyFont="1"/>
  </cellXfs>
  <cellStyles count="2">
    <cellStyle name="Normal" xfId="0" builtinId="0"/>
    <cellStyle name="Percent" xfId="1" builtinId="5"/>
  </cellStyles>
  <dxfs count="3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</a:t>
            </a:r>
            <a:r>
              <a:rPr lang="en-US" baseline="0"/>
              <a:t> 10d - Realized Return 10d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190014377942545E-2"/>
          <c:y val="8.5247883214734463E-2"/>
          <c:w val="0.9249479909976952"/>
          <c:h val="0.89390751076508146"/>
        </c:manualLayout>
      </c:layout>
      <c:barChart>
        <c:barDir val="col"/>
        <c:grouping val="clustered"/>
        <c:varyColors val="0"/>
        <c:ser>
          <c:idx val="0"/>
          <c:order val="0"/>
          <c:tx>
            <c:v>Realized 10d Retrn</c:v>
          </c:tx>
          <c:spPr>
            <a:solidFill>
              <a:schemeClr val="tx2"/>
            </a:solidFill>
            <a:ln w="28575"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cat>
            <c:numRef>
              <c:f>'Historic Data'!$A$24:$A$1001</c:f>
              <c:numCache>
                <c:formatCode>d/m/yyyy</c:formatCode>
                <c:ptCount val="978"/>
                <c:pt idx="0">
                  <c:v>40045</c:v>
                </c:pt>
                <c:pt idx="1">
                  <c:v>40046</c:v>
                </c:pt>
                <c:pt idx="2">
                  <c:v>40049</c:v>
                </c:pt>
                <c:pt idx="3">
                  <c:v>40050</c:v>
                </c:pt>
                <c:pt idx="4">
                  <c:v>40051</c:v>
                </c:pt>
                <c:pt idx="5">
                  <c:v>40052</c:v>
                </c:pt>
                <c:pt idx="6">
                  <c:v>40053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40063</c:v>
                </c:pt>
                <c:pt idx="12">
                  <c:v>40064</c:v>
                </c:pt>
                <c:pt idx="13">
                  <c:v>40065</c:v>
                </c:pt>
                <c:pt idx="14">
                  <c:v>40066</c:v>
                </c:pt>
                <c:pt idx="15">
                  <c:v>40067</c:v>
                </c:pt>
                <c:pt idx="16">
                  <c:v>40070</c:v>
                </c:pt>
                <c:pt idx="17">
                  <c:v>40071</c:v>
                </c:pt>
                <c:pt idx="18">
                  <c:v>40072</c:v>
                </c:pt>
                <c:pt idx="19">
                  <c:v>40073</c:v>
                </c:pt>
                <c:pt idx="20">
                  <c:v>40074</c:v>
                </c:pt>
                <c:pt idx="21">
                  <c:v>40077</c:v>
                </c:pt>
                <c:pt idx="22">
                  <c:v>40078</c:v>
                </c:pt>
                <c:pt idx="23">
                  <c:v>40079</c:v>
                </c:pt>
                <c:pt idx="24">
                  <c:v>40080</c:v>
                </c:pt>
                <c:pt idx="25">
                  <c:v>40081</c:v>
                </c:pt>
                <c:pt idx="26">
                  <c:v>40084</c:v>
                </c:pt>
                <c:pt idx="27">
                  <c:v>40085</c:v>
                </c:pt>
                <c:pt idx="28">
                  <c:v>40086</c:v>
                </c:pt>
                <c:pt idx="29">
                  <c:v>40087</c:v>
                </c:pt>
                <c:pt idx="30">
                  <c:v>40088</c:v>
                </c:pt>
                <c:pt idx="31">
                  <c:v>40091</c:v>
                </c:pt>
                <c:pt idx="32">
                  <c:v>40092</c:v>
                </c:pt>
                <c:pt idx="33">
                  <c:v>40093</c:v>
                </c:pt>
                <c:pt idx="34">
                  <c:v>40094</c:v>
                </c:pt>
                <c:pt idx="35">
                  <c:v>40095</c:v>
                </c:pt>
                <c:pt idx="36">
                  <c:v>40098</c:v>
                </c:pt>
                <c:pt idx="37">
                  <c:v>40099</c:v>
                </c:pt>
                <c:pt idx="38">
                  <c:v>40100</c:v>
                </c:pt>
                <c:pt idx="39">
                  <c:v>40101</c:v>
                </c:pt>
                <c:pt idx="40">
                  <c:v>40102</c:v>
                </c:pt>
                <c:pt idx="41">
                  <c:v>40105</c:v>
                </c:pt>
                <c:pt idx="42">
                  <c:v>40106</c:v>
                </c:pt>
                <c:pt idx="43">
                  <c:v>40107</c:v>
                </c:pt>
                <c:pt idx="44">
                  <c:v>40108</c:v>
                </c:pt>
                <c:pt idx="45">
                  <c:v>40109</c:v>
                </c:pt>
                <c:pt idx="46">
                  <c:v>40112</c:v>
                </c:pt>
                <c:pt idx="47">
                  <c:v>40113</c:v>
                </c:pt>
                <c:pt idx="48">
                  <c:v>40114</c:v>
                </c:pt>
                <c:pt idx="49">
                  <c:v>40115</c:v>
                </c:pt>
                <c:pt idx="50">
                  <c:v>40116</c:v>
                </c:pt>
                <c:pt idx="51">
                  <c:v>40119</c:v>
                </c:pt>
                <c:pt idx="52">
                  <c:v>40120</c:v>
                </c:pt>
                <c:pt idx="53">
                  <c:v>40121</c:v>
                </c:pt>
                <c:pt idx="54">
                  <c:v>40122</c:v>
                </c:pt>
                <c:pt idx="55">
                  <c:v>40123</c:v>
                </c:pt>
                <c:pt idx="56">
                  <c:v>40126</c:v>
                </c:pt>
                <c:pt idx="57">
                  <c:v>40127</c:v>
                </c:pt>
                <c:pt idx="58">
                  <c:v>40128</c:v>
                </c:pt>
                <c:pt idx="59">
                  <c:v>40129</c:v>
                </c:pt>
                <c:pt idx="60">
                  <c:v>40130</c:v>
                </c:pt>
                <c:pt idx="61">
                  <c:v>40133</c:v>
                </c:pt>
                <c:pt idx="62">
                  <c:v>40134</c:v>
                </c:pt>
                <c:pt idx="63">
                  <c:v>40135</c:v>
                </c:pt>
                <c:pt idx="64">
                  <c:v>40136</c:v>
                </c:pt>
                <c:pt idx="65">
                  <c:v>40137</c:v>
                </c:pt>
                <c:pt idx="66">
                  <c:v>40140</c:v>
                </c:pt>
                <c:pt idx="67">
                  <c:v>40141</c:v>
                </c:pt>
                <c:pt idx="68">
                  <c:v>40142</c:v>
                </c:pt>
                <c:pt idx="69">
                  <c:v>40143</c:v>
                </c:pt>
                <c:pt idx="70">
                  <c:v>40144</c:v>
                </c:pt>
                <c:pt idx="71">
                  <c:v>40147</c:v>
                </c:pt>
                <c:pt idx="72">
                  <c:v>40148</c:v>
                </c:pt>
                <c:pt idx="73">
                  <c:v>40149</c:v>
                </c:pt>
                <c:pt idx="74">
                  <c:v>40150</c:v>
                </c:pt>
                <c:pt idx="75">
                  <c:v>40151</c:v>
                </c:pt>
                <c:pt idx="76">
                  <c:v>40154</c:v>
                </c:pt>
                <c:pt idx="77">
                  <c:v>40155</c:v>
                </c:pt>
                <c:pt idx="78">
                  <c:v>40156</c:v>
                </c:pt>
                <c:pt idx="79">
                  <c:v>40157</c:v>
                </c:pt>
                <c:pt idx="80">
                  <c:v>40158</c:v>
                </c:pt>
                <c:pt idx="81">
                  <c:v>40161</c:v>
                </c:pt>
                <c:pt idx="82">
                  <c:v>40162</c:v>
                </c:pt>
                <c:pt idx="83">
                  <c:v>40163</c:v>
                </c:pt>
                <c:pt idx="84">
                  <c:v>40164</c:v>
                </c:pt>
                <c:pt idx="85">
                  <c:v>40165</c:v>
                </c:pt>
                <c:pt idx="86">
                  <c:v>40168</c:v>
                </c:pt>
                <c:pt idx="87">
                  <c:v>40169</c:v>
                </c:pt>
                <c:pt idx="88">
                  <c:v>40170</c:v>
                </c:pt>
                <c:pt idx="89">
                  <c:v>40171</c:v>
                </c:pt>
                <c:pt idx="90">
                  <c:v>40176</c:v>
                </c:pt>
                <c:pt idx="91">
                  <c:v>40177</c:v>
                </c:pt>
                <c:pt idx="92">
                  <c:v>40178</c:v>
                </c:pt>
                <c:pt idx="93">
                  <c:v>40182</c:v>
                </c:pt>
                <c:pt idx="94">
                  <c:v>40183</c:v>
                </c:pt>
                <c:pt idx="95">
                  <c:v>40184</c:v>
                </c:pt>
                <c:pt idx="96">
                  <c:v>40185</c:v>
                </c:pt>
                <c:pt idx="97">
                  <c:v>40186</c:v>
                </c:pt>
                <c:pt idx="98">
                  <c:v>40189</c:v>
                </c:pt>
                <c:pt idx="99">
                  <c:v>40190</c:v>
                </c:pt>
                <c:pt idx="100">
                  <c:v>40191</c:v>
                </c:pt>
                <c:pt idx="101">
                  <c:v>40192</c:v>
                </c:pt>
                <c:pt idx="102">
                  <c:v>40193</c:v>
                </c:pt>
                <c:pt idx="103">
                  <c:v>40196</c:v>
                </c:pt>
                <c:pt idx="104">
                  <c:v>40197</c:v>
                </c:pt>
                <c:pt idx="105">
                  <c:v>40198</c:v>
                </c:pt>
                <c:pt idx="106">
                  <c:v>40199</c:v>
                </c:pt>
                <c:pt idx="107">
                  <c:v>40200</c:v>
                </c:pt>
                <c:pt idx="108">
                  <c:v>40203</c:v>
                </c:pt>
                <c:pt idx="109">
                  <c:v>40204</c:v>
                </c:pt>
                <c:pt idx="110">
                  <c:v>40205</c:v>
                </c:pt>
                <c:pt idx="111">
                  <c:v>40206</c:v>
                </c:pt>
                <c:pt idx="112">
                  <c:v>40207</c:v>
                </c:pt>
                <c:pt idx="113">
                  <c:v>40210</c:v>
                </c:pt>
                <c:pt idx="114">
                  <c:v>40211</c:v>
                </c:pt>
                <c:pt idx="115">
                  <c:v>40212</c:v>
                </c:pt>
                <c:pt idx="116">
                  <c:v>40213</c:v>
                </c:pt>
                <c:pt idx="117">
                  <c:v>40214</c:v>
                </c:pt>
                <c:pt idx="118">
                  <c:v>40217</c:v>
                </c:pt>
                <c:pt idx="119">
                  <c:v>40218</c:v>
                </c:pt>
                <c:pt idx="120">
                  <c:v>40219</c:v>
                </c:pt>
                <c:pt idx="121">
                  <c:v>40220</c:v>
                </c:pt>
                <c:pt idx="122">
                  <c:v>40221</c:v>
                </c:pt>
                <c:pt idx="123">
                  <c:v>40224</c:v>
                </c:pt>
                <c:pt idx="124">
                  <c:v>40225</c:v>
                </c:pt>
                <c:pt idx="125">
                  <c:v>40226</c:v>
                </c:pt>
                <c:pt idx="126">
                  <c:v>40227</c:v>
                </c:pt>
                <c:pt idx="127">
                  <c:v>40228</c:v>
                </c:pt>
                <c:pt idx="128">
                  <c:v>40231</c:v>
                </c:pt>
                <c:pt idx="129">
                  <c:v>40232</c:v>
                </c:pt>
                <c:pt idx="130">
                  <c:v>40233</c:v>
                </c:pt>
                <c:pt idx="131">
                  <c:v>40234</c:v>
                </c:pt>
                <c:pt idx="132">
                  <c:v>40235</c:v>
                </c:pt>
                <c:pt idx="133">
                  <c:v>40238</c:v>
                </c:pt>
                <c:pt idx="134">
                  <c:v>40239</c:v>
                </c:pt>
                <c:pt idx="135">
                  <c:v>40240</c:v>
                </c:pt>
                <c:pt idx="136">
                  <c:v>40241</c:v>
                </c:pt>
                <c:pt idx="137">
                  <c:v>40242</c:v>
                </c:pt>
                <c:pt idx="138">
                  <c:v>40245</c:v>
                </c:pt>
                <c:pt idx="139">
                  <c:v>40246</c:v>
                </c:pt>
                <c:pt idx="140">
                  <c:v>40247</c:v>
                </c:pt>
                <c:pt idx="141">
                  <c:v>40248</c:v>
                </c:pt>
                <c:pt idx="142">
                  <c:v>40249</c:v>
                </c:pt>
                <c:pt idx="143">
                  <c:v>40252</c:v>
                </c:pt>
                <c:pt idx="144">
                  <c:v>40253</c:v>
                </c:pt>
                <c:pt idx="145">
                  <c:v>40254</c:v>
                </c:pt>
                <c:pt idx="146">
                  <c:v>40255</c:v>
                </c:pt>
                <c:pt idx="147">
                  <c:v>40256</c:v>
                </c:pt>
                <c:pt idx="148">
                  <c:v>40259</c:v>
                </c:pt>
                <c:pt idx="149">
                  <c:v>40260</c:v>
                </c:pt>
                <c:pt idx="150">
                  <c:v>40261</c:v>
                </c:pt>
                <c:pt idx="151">
                  <c:v>40262</c:v>
                </c:pt>
                <c:pt idx="152">
                  <c:v>40263</c:v>
                </c:pt>
                <c:pt idx="153">
                  <c:v>40266</c:v>
                </c:pt>
                <c:pt idx="154">
                  <c:v>40267</c:v>
                </c:pt>
                <c:pt idx="155">
                  <c:v>40268</c:v>
                </c:pt>
                <c:pt idx="156">
                  <c:v>40269</c:v>
                </c:pt>
                <c:pt idx="157">
                  <c:v>40274</c:v>
                </c:pt>
                <c:pt idx="158">
                  <c:v>40275</c:v>
                </c:pt>
                <c:pt idx="159">
                  <c:v>40276</c:v>
                </c:pt>
                <c:pt idx="160">
                  <c:v>40277</c:v>
                </c:pt>
                <c:pt idx="161">
                  <c:v>40280</c:v>
                </c:pt>
                <c:pt idx="162">
                  <c:v>40281</c:v>
                </c:pt>
                <c:pt idx="163">
                  <c:v>40282</c:v>
                </c:pt>
                <c:pt idx="164">
                  <c:v>40283</c:v>
                </c:pt>
                <c:pt idx="165">
                  <c:v>40284</c:v>
                </c:pt>
                <c:pt idx="166">
                  <c:v>40287</c:v>
                </c:pt>
                <c:pt idx="167">
                  <c:v>40288</c:v>
                </c:pt>
                <c:pt idx="168">
                  <c:v>40289</c:v>
                </c:pt>
                <c:pt idx="169">
                  <c:v>40290</c:v>
                </c:pt>
                <c:pt idx="170">
                  <c:v>40291</c:v>
                </c:pt>
                <c:pt idx="171">
                  <c:v>40294</c:v>
                </c:pt>
                <c:pt idx="172">
                  <c:v>40295</c:v>
                </c:pt>
                <c:pt idx="173">
                  <c:v>40296</c:v>
                </c:pt>
                <c:pt idx="174">
                  <c:v>40297</c:v>
                </c:pt>
                <c:pt idx="175">
                  <c:v>40298</c:v>
                </c:pt>
                <c:pt idx="176">
                  <c:v>40302</c:v>
                </c:pt>
                <c:pt idx="177">
                  <c:v>40303</c:v>
                </c:pt>
                <c:pt idx="178">
                  <c:v>40304</c:v>
                </c:pt>
                <c:pt idx="179">
                  <c:v>40305</c:v>
                </c:pt>
                <c:pt idx="180">
                  <c:v>40308</c:v>
                </c:pt>
                <c:pt idx="181">
                  <c:v>40309</c:v>
                </c:pt>
                <c:pt idx="182">
                  <c:v>40310</c:v>
                </c:pt>
                <c:pt idx="183">
                  <c:v>40311</c:v>
                </c:pt>
                <c:pt idx="184">
                  <c:v>40312</c:v>
                </c:pt>
                <c:pt idx="185">
                  <c:v>40315</c:v>
                </c:pt>
                <c:pt idx="186">
                  <c:v>40316</c:v>
                </c:pt>
                <c:pt idx="187">
                  <c:v>40317</c:v>
                </c:pt>
                <c:pt idx="188">
                  <c:v>40318</c:v>
                </c:pt>
                <c:pt idx="189">
                  <c:v>40319</c:v>
                </c:pt>
                <c:pt idx="190">
                  <c:v>40322</c:v>
                </c:pt>
                <c:pt idx="191">
                  <c:v>40323</c:v>
                </c:pt>
                <c:pt idx="192">
                  <c:v>40324</c:v>
                </c:pt>
                <c:pt idx="193">
                  <c:v>40325</c:v>
                </c:pt>
                <c:pt idx="194">
                  <c:v>40326</c:v>
                </c:pt>
                <c:pt idx="195">
                  <c:v>40330</c:v>
                </c:pt>
                <c:pt idx="196">
                  <c:v>40331</c:v>
                </c:pt>
                <c:pt idx="197">
                  <c:v>40332</c:v>
                </c:pt>
                <c:pt idx="198">
                  <c:v>40333</c:v>
                </c:pt>
                <c:pt idx="199">
                  <c:v>40336</c:v>
                </c:pt>
                <c:pt idx="200">
                  <c:v>40337</c:v>
                </c:pt>
                <c:pt idx="201">
                  <c:v>40338</c:v>
                </c:pt>
                <c:pt idx="202">
                  <c:v>40339</c:v>
                </c:pt>
                <c:pt idx="203">
                  <c:v>40340</c:v>
                </c:pt>
                <c:pt idx="204">
                  <c:v>40343</c:v>
                </c:pt>
                <c:pt idx="205">
                  <c:v>40344</c:v>
                </c:pt>
                <c:pt idx="206">
                  <c:v>40345</c:v>
                </c:pt>
                <c:pt idx="207">
                  <c:v>40346</c:v>
                </c:pt>
                <c:pt idx="208">
                  <c:v>40347</c:v>
                </c:pt>
                <c:pt idx="209">
                  <c:v>40350</c:v>
                </c:pt>
                <c:pt idx="210">
                  <c:v>40351</c:v>
                </c:pt>
                <c:pt idx="211">
                  <c:v>40352</c:v>
                </c:pt>
                <c:pt idx="212">
                  <c:v>40353</c:v>
                </c:pt>
                <c:pt idx="213">
                  <c:v>40354</c:v>
                </c:pt>
                <c:pt idx="214">
                  <c:v>40357</c:v>
                </c:pt>
                <c:pt idx="215">
                  <c:v>40358</c:v>
                </c:pt>
                <c:pt idx="216">
                  <c:v>40359</c:v>
                </c:pt>
                <c:pt idx="217">
                  <c:v>40360</c:v>
                </c:pt>
                <c:pt idx="218">
                  <c:v>40361</c:v>
                </c:pt>
                <c:pt idx="219">
                  <c:v>40364</c:v>
                </c:pt>
                <c:pt idx="220">
                  <c:v>40365</c:v>
                </c:pt>
                <c:pt idx="221">
                  <c:v>40366</c:v>
                </c:pt>
                <c:pt idx="222">
                  <c:v>40367</c:v>
                </c:pt>
                <c:pt idx="223">
                  <c:v>40368</c:v>
                </c:pt>
                <c:pt idx="224">
                  <c:v>40371</c:v>
                </c:pt>
                <c:pt idx="225">
                  <c:v>40372</c:v>
                </c:pt>
                <c:pt idx="226">
                  <c:v>40373</c:v>
                </c:pt>
                <c:pt idx="227">
                  <c:v>40374</c:v>
                </c:pt>
                <c:pt idx="228">
                  <c:v>40375</c:v>
                </c:pt>
                <c:pt idx="229">
                  <c:v>40378</c:v>
                </c:pt>
                <c:pt idx="230">
                  <c:v>40379</c:v>
                </c:pt>
                <c:pt idx="231">
                  <c:v>40380</c:v>
                </c:pt>
                <c:pt idx="232">
                  <c:v>40381</c:v>
                </c:pt>
                <c:pt idx="233">
                  <c:v>40382</c:v>
                </c:pt>
                <c:pt idx="234">
                  <c:v>40385</c:v>
                </c:pt>
                <c:pt idx="235">
                  <c:v>40386</c:v>
                </c:pt>
                <c:pt idx="236">
                  <c:v>40387</c:v>
                </c:pt>
                <c:pt idx="237">
                  <c:v>40388</c:v>
                </c:pt>
                <c:pt idx="238">
                  <c:v>40389</c:v>
                </c:pt>
                <c:pt idx="239">
                  <c:v>40392</c:v>
                </c:pt>
                <c:pt idx="240">
                  <c:v>40393</c:v>
                </c:pt>
                <c:pt idx="241">
                  <c:v>40394</c:v>
                </c:pt>
                <c:pt idx="242">
                  <c:v>40395</c:v>
                </c:pt>
                <c:pt idx="243">
                  <c:v>40396</c:v>
                </c:pt>
                <c:pt idx="244">
                  <c:v>40399</c:v>
                </c:pt>
                <c:pt idx="245">
                  <c:v>40400</c:v>
                </c:pt>
                <c:pt idx="246">
                  <c:v>40401</c:v>
                </c:pt>
                <c:pt idx="247">
                  <c:v>40402</c:v>
                </c:pt>
                <c:pt idx="248">
                  <c:v>40403</c:v>
                </c:pt>
                <c:pt idx="249">
                  <c:v>40406</c:v>
                </c:pt>
                <c:pt idx="250">
                  <c:v>40407</c:v>
                </c:pt>
                <c:pt idx="251">
                  <c:v>40408</c:v>
                </c:pt>
                <c:pt idx="252">
                  <c:v>40409</c:v>
                </c:pt>
                <c:pt idx="253">
                  <c:v>40410</c:v>
                </c:pt>
                <c:pt idx="254">
                  <c:v>40413</c:v>
                </c:pt>
                <c:pt idx="255">
                  <c:v>40414</c:v>
                </c:pt>
                <c:pt idx="256">
                  <c:v>40415</c:v>
                </c:pt>
                <c:pt idx="257">
                  <c:v>40416</c:v>
                </c:pt>
                <c:pt idx="258">
                  <c:v>40417</c:v>
                </c:pt>
                <c:pt idx="259">
                  <c:v>40421</c:v>
                </c:pt>
                <c:pt idx="260">
                  <c:v>40422</c:v>
                </c:pt>
                <c:pt idx="261">
                  <c:v>40423</c:v>
                </c:pt>
                <c:pt idx="262">
                  <c:v>40424</c:v>
                </c:pt>
                <c:pt idx="263">
                  <c:v>40427</c:v>
                </c:pt>
                <c:pt idx="264">
                  <c:v>40428</c:v>
                </c:pt>
                <c:pt idx="265">
                  <c:v>40429</c:v>
                </c:pt>
                <c:pt idx="266">
                  <c:v>40430</c:v>
                </c:pt>
                <c:pt idx="267">
                  <c:v>40431</c:v>
                </c:pt>
                <c:pt idx="268">
                  <c:v>40434</c:v>
                </c:pt>
                <c:pt idx="269">
                  <c:v>40435</c:v>
                </c:pt>
                <c:pt idx="270">
                  <c:v>40436</c:v>
                </c:pt>
                <c:pt idx="271">
                  <c:v>40437</c:v>
                </c:pt>
                <c:pt idx="272">
                  <c:v>40438</c:v>
                </c:pt>
                <c:pt idx="273">
                  <c:v>40441</c:v>
                </c:pt>
                <c:pt idx="274">
                  <c:v>40442</c:v>
                </c:pt>
                <c:pt idx="275">
                  <c:v>40443</c:v>
                </c:pt>
                <c:pt idx="276">
                  <c:v>40444</c:v>
                </c:pt>
                <c:pt idx="277">
                  <c:v>40445</c:v>
                </c:pt>
                <c:pt idx="278">
                  <c:v>40448</c:v>
                </c:pt>
                <c:pt idx="279">
                  <c:v>40449</c:v>
                </c:pt>
                <c:pt idx="280">
                  <c:v>40450</c:v>
                </c:pt>
                <c:pt idx="281">
                  <c:v>40451</c:v>
                </c:pt>
                <c:pt idx="282">
                  <c:v>40452</c:v>
                </c:pt>
                <c:pt idx="283">
                  <c:v>40455</c:v>
                </c:pt>
                <c:pt idx="284">
                  <c:v>40456</c:v>
                </c:pt>
                <c:pt idx="285">
                  <c:v>40457</c:v>
                </c:pt>
                <c:pt idx="286">
                  <c:v>40458</c:v>
                </c:pt>
                <c:pt idx="287">
                  <c:v>40459</c:v>
                </c:pt>
                <c:pt idx="288">
                  <c:v>40462</c:v>
                </c:pt>
                <c:pt idx="289">
                  <c:v>40463</c:v>
                </c:pt>
                <c:pt idx="290">
                  <c:v>40464</c:v>
                </c:pt>
                <c:pt idx="291">
                  <c:v>40465</c:v>
                </c:pt>
                <c:pt idx="292">
                  <c:v>40466</c:v>
                </c:pt>
                <c:pt idx="293">
                  <c:v>40469</c:v>
                </c:pt>
                <c:pt idx="294">
                  <c:v>40470</c:v>
                </c:pt>
                <c:pt idx="295">
                  <c:v>40471</c:v>
                </c:pt>
                <c:pt idx="296">
                  <c:v>40472</c:v>
                </c:pt>
                <c:pt idx="297">
                  <c:v>40473</c:v>
                </c:pt>
                <c:pt idx="298">
                  <c:v>40476</c:v>
                </c:pt>
                <c:pt idx="299">
                  <c:v>40477</c:v>
                </c:pt>
                <c:pt idx="300">
                  <c:v>40478</c:v>
                </c:pt>
                <c:pt idx="301">
                  <c:v>40479</c:v>
                </c:pt>
                <c:pt idx="302">
                  <c:v>40480</c:v>
                </c:pt>
                <c:pt idx="303">
                  <c:v>40483</c:v>
                </c:pt>
                <c:pt idx="304">
                  <c:v>40484</c:v>
                </c:pt>
                <c:pt idx="305">
                  <c:v>40485</c:v>
                </c:pt>
                <c:pt idx="306">
                  <c:v>40486</c:v>
                </c:pt>
                <c:pt idx="307">
                  <c:v>40487</c:v>
                </c:pt>
                <c:pt idx="308">
                  <c:v>40490</c:v>
                </c:pt>
                <c:pt idx="309">
                  <c:v>40491</c:v>
                </c:pt>
                <c:pt idx="310">
                  <c:v>40492</c:v>
                </c:pt>
                <c:pt idx="311">
                  <c:v>40493</c:v>
                </c:pt>
                <c:pt idx="312">
                  <c:v>40494</c:v>
                </c:pt>
                <c:pt idx="313">
                  <c:v>40497</c:v>
                </c:pt>
                <c:pt idx="314">
                  <c:v>40498</c:v>
                </c:pt>
                <c:pt idx="315">
                  <c:v>40499</c:v>
                </c:pt>
                <c:pt idx="316">
                  <c:v>40500</c:v>
                </c:pt>
                <c:pt idx="317">
                  <c:v>40501</c:v>
                </c:pt>
                <c:pt idx="318">
                  <c:v>40504</c:v>
                </c:pt>
                <c:pt idx="319">
                  <c:v>40505</c:v>
                </c:pt>
                <c:pt idx="320">
                  <c:v>40506</c:v>
                </c:pt>
                <c:pt idx="321">
                  <c:v>40507</c:v>
                </c:pt>
                <c:pt idx="322">
                  <c:v>40508</c:v>
                </c:pt>
                <c:pt idx="323">
                  <c:v>40511</c:v>
                </c:pt>
                <c:pt idx="324">
                  <c:v>40512</c:v>
                </c:pt>
                <c:pt idx="325">
                  <c:v>40513</c:v>
                </c:pt>
                <c:pt idx="326">
                  <c:v>40514</c:v>
                </c:pt>
                <c:pt idx="327">
                  <c:v>40515</c:v>
                </c:pt>
                <c:pt idx="328">
                  <c:v>40518</c:v>
                </c:pt>
                <c:pt idx="329">
                  <c:v>40519</c:v>
                </c:pt>
                <c:pt idx="330">
                  <c:v>40520</c:v>
                </c:pt>
                <c:pt idx="331">
                  <c:v>40521</c:v>
                </c:pt>
                <c:pt idx="332">
                  <c:v>40522</c:v>
                </c:pt>
                <c:pt idx="333">
                  <c:v>40525</c:v>
                </c:pt>
                <c:pt idx="334">
                  <c:v>40526</c:v>
                </c:pt>
                <c:pt idx="335">
                  <c:v>40527</c:v>
                </c:pt>
                <c:pt idx="336">
                  <c:v>40528</c:v>
                </c:pt>
                <c:pt idx="337">
                  <c:v>40529</c:v>
                </c:pt>
                <c:pt idx="338">
                  <c:v>40532</c:v>
                </c:pt>
                <c:pt idx="339">
                  <c:v>40533</c:v>
                </c:pt>
                <c:pt idx="340">
                  <c:v>40534</c:v>
                </c:pt>
                <c:pt idx="341">
                  <c:v>40535</c:v>
                </c:pt>
                <c:pt idx="342">
                  <c:v>40536</c:v>
                </c:pt>
                <c:pt idx="343">
                  <c:v>40541</c:v>
                </c:pt>
                <c:pt idx="344">
                  <c:v>40542</c:v>
                </c:pt>
                <c:pt idx="345">
                  <c:v>40543</c:v>
                </c:pt>
                <c:pt idx="346">
                  <c:v>40547</c:v>
                </c:pt>
                <c:pt idx="347">
                  <c:v>40548</c:v>
                </c:pt>
                <c:pt idx="348">
                  <c:v>40549</c:v>
                </c:pt>
                <c:pt idx="349">
                  <c:v>40550</c:v>
                </c:pt>
                <c:pt idx="350">
                  <c:v>40553</c:v>
                </c:pt>
                <c:pt idx="351">
                  <c:v>40554</c:v>
                </c:pt>
                <c:pt idx="352">
                  <c:v>40555</c:v>
                </c:pt>
                <c:pt idx="353">
                  <c:v>40556</c:v>
                </c:pt>
                <c:pt idx="354">
                  <c:v>40557</c:v>
                </c:pt>
                <c:pt idx="355">
                  <c:v>40560</c:v>
                </c:pt>
                <c:pt idx="356">
                  <c:v>40561</c:v>
                </c:pt>
                <c:pt idx="357">
                  <c:v>40562</c:v>
                </c:pt>
                <c:pt idx="358">
                  <c:v>40563</c:v>
                </c:pt>
                <c:pt idx="359">
                  <c:v>40564</c:v>
                </c:pt>
                <c:pt idx="360">
                  <c:v>40567</c:v>
                </c:pt>
                <c:pt idx="361">
                  <c:v>40568</c:v>
                </c:pt>
                <c:pt idx="362">
                  <c:v>40569</c:v>
                </c:pt>
                <c:pt idx="363">
                  <c:v>40570</c:v>
                </c:pt>
                <c:pt idx="364">
                  <c:v>40571</c:v>
                </c:pt>
                <c:pt idx="365">
                  <c:v>40574</c:v>
                </c:pt>
                <c:pt idx="366">
                  <c:v>40575</c:v>
                </c:pt>
                <c:pt idx="367">
                  <c:v>40576</c:v>
                </c:pt>
                <c:pt idx="368">
                  <c:v>40577</c:v>
                </c:pt>
                <c:pt idx="369">
                  <c:v>40578</c:v>
                </c:pt>
                <c:pt idx="370">
                  <c:v>40581</c:v>
                </c:pt>
                <c:pt idx="371">
                  <c:v>40582</c:v>
                </c:pt>
                <c:pt idx="372">
                  <c:v>40583</c:v>
                </c:pt>
                <c:pt idx="373">
                  <c:v>40584</c:v>
                </c:pt>
                <c:pt idx="374">
                  <c:v>40585</c:v>
                </c:pt>
                <c:pt idx="375">
                  <c:v>40588</c:v>
                </c:pt>
                <c:pt idx="376">
                  <c:v>40589</c:v>
                </c:pt>
                <c:pt idx="377">
                  <c:v>40590</c:v>
                </c:pt>
                <c:pt idx="378">
                  <c:v>40591</c:v>
                </c:pt>
                <c:pt idx="379">
                  <c:v>40592</c:v>
                </c:pt>
                <c:pt idx="380">
                  <c:v>40595</c:v>
                </c:pt>
                <c:pt idx="381">
                  <c:v>40596</c:v>
                </c:pt>
                <c:pt idx="382">
                  <c:v>40597</c:v>
                </c:pt>
                <c:pt idx="383">
                  <c:v>40598</c:v>
                </c:pt>
                <c:pt idx="384">
                  <c:v>40599</c:v>
                </c:pt>
                <c:pt idx="385">
                  <c:v>40602</c:v>
                </c:pt>
                <c:pt idx="386">
                  <c:v>40603</c:v>
                </c:pt>
                <c:pt idx="387">
                  <c:v>40604</c:v>
                </c:pt>
                <c:pt idx="388">
                  <c:v>40605</c:v>
                </c:pt>
                <c:pt idx="389">
                  <c:v>40606</c:v>
                </c:pt>
                <c:pt idx="390">
                  <c:v>40609</c:v>
                </c:pt>
                <c:pt idx="391">
                  <c:v>40610</c:v>
                </c:pt>
                <c:pt idx="392">
                  <c:v>40611</c:v>
                </c:pt>
                <c:pt idx="393">
                  <c:v>40612</c:v>
                </c:pt>
                <c:pt idx="394">
                  <c:v>40613</c:v>
                </c:pt>
                <c:pt idx="395">
                  <c:v>40616</c:v>
                </c:pt>
                <c:pt idx="396">
                  <c:v>40617</c:v>
                </c:pt>
                <c:pt idx="397">
                  <c:v>40618</c:v>
                </c:pt>
                <c:pt idx="398">
                  <c:v>40619</c:v>
                </c:pt>
                <c:pt idx="399">
                  <c:v>40620</c:v>
                </c:pt>
                <c:pt idx="400">
                  <c:v>40623</c:v>
                </c:pt>
                <c:pt idx="401">
                  <c:v>40624</c:v>
                </c:pt>
                <c:pt idx="402">
                  <c:v>40625</c:v>
                </c:pt>
                <c:pt idx="403">
                  <c:v>40626</c:v>
                </c:pt>
                <c:pt idx="404">
                  <c:v>40627</c:v>
                </c:pt>
                <c:pt idx="405">
                  <c:v>40630</c:v>
                </c:pt>
                <c:pt idx="406">
                  <c:v>40631</c:v>
                </c:pt>
                <c:pt idx="407">
                  <c:v>40632</c:v>
                </c:pt>
                <c:pt idx="408">
                  <c:v>40633</c:v>
                </c:pt>
                <c:pt idx="409">
                  <c:v>40634</c:v>
                </c:pt>
                <c:pt idx="410">
                  <c:v>40637</c:v>
                </c:pt>
                <c:pt idx="411">
                  <c:v>40638</c:v>
                </c:pt>
                <c:pt idx="412">
                  <c:v>40639</c:v>
                </c:pt>
                <c:pt idx="413">
                  <c:v>40640</c:v>
                </c:pt>
                <c:pt idx="414">
                  <c:v>40641</c:v>
                </c:pt>
                <c:pt idx="415">
                  <c:v>40644</c:v>
                </c:pt>
                <c:pt idx="416">
                  <c:v>40645</c:v>
                </c:pt>
                <c:pt idx="417">
                  <c:v>40646</c:v>
                </c:pt>
                <c:pt idx="418">
                  <c:v>40647</c:v>
                </c:pt>
                <c:pt idx="419">
                  <c:v>40648</c:v>
                </c:pt>
                <c:pt idx="420">
                  <c:v>40651</c:v>
                </c:pt>
                <c:pt idx="421">
                  <c:v>40652</c:v>
                </c:pt>
                <c:pt idx="422">
                  <c:v>40653</c:v>
                </c:pt>
                <c:pt idx="423">
                  <c:v>40654</c:v>
                </c:pt>
                <c:pt idx="424">
                  <c:v>40659</c:v>
                </c:pt>
                <c:pt idx="425">
                  <c:v>40660</c:v>
                </c:pt>
                <c:pt idx="426">
                  <c:v>40661</c:v>
                </c:pt>
                <c:pt idx="427">
                  <c:v>40666</c:v>
                </c:pt>
                <c:pt idx="428">
                  <c:v>40667</c:v>
                </c:pt>
                <c:pt idx="429">
                  <c:v>40668</c:v>
                </c:pt>
                <c:pt idx="430">
                  <c:v>40669</c:v>
                </c:pt>
                <c:pt idx="431">
                  <c:v>40672</c:v>
                </c:pt>
                <c:pt idx="432">
                  <c:v>40673</c:v>
                </c:pt>
                <c:pt idx="433">
                  <c:v>40674</c:v>
                </c:pt>
                <c:pt idx="434">
                  <c:v>40675</c:v>
                </c:pt>
                <c:pt idx="435">
                  <c:v>40676</c:v>
                </c:pt>
                <c:pt idx="436">
                  <c:v>40679</c:v>
                </c:pt>
                <c:pt idx="437">
                  <c:v>40680</c:v>
                </c:pt>
                <c:pt idx="438">
                  <c:v>40681</c:v>
                </c:pt>
                <c:pt idx="439">
                  <c:v>40682</c:v>
                </c:pt>
                <c:pt idx="440">
                  <c:v>40683</c:v>
                </c:pt>
                <c:pt idx="441">
                  <c:v>40686</c:v>
                </c:pt>
                <c:pt idx="442">
                  <c:v>40687</c:v>
                </c:pt>
                <c:pt idx="443">
                  <c:v>40688</c:v>
                </c:pt>
                <c:pt idx="444">
                  <c:v>40689</c:v>
                </c:pt>
                <c:pt idx="445">
                  <c:v>40690</c:v>
                </c:pt>
                <c:pt idx="446">
                  <c:v>40694</c:v>
                </c:pt>
                <c:pt idx="447">
                  <c:v>40695</c:v>
                </c:pt>
                <c:pt idx="448">
                  <c:v>40696</c:v>
                </c:pt>
                <c:pt idx="449">
                  <c:v>40697</c:v>
                </c:pt>
                <c:pt idx="450">
                  <c:v>40700</c:v>
                </c:pt>
                <c:pt idx="451">
                  <c:v>40701</c:v>
                </c:pt>
                <c:pt idx="452">
                  <c:v>40702</c:v>
                </c:pt>
                <c:pt idx="453">
                  <c:v>40703</c:v>
                </c:pt>
                <c:pt idx="454">
                  <c:v>40704</c:v>
                </c:pt>
                <c:pt idx="455">
                  <c:v>40707</c:v>
                </c:pt>
                <c:pt idx="456">
                  <c:v>40708</c:v>
                </c:pt>
                <c:pt idx="457">
                  <c:v>40709</c:v>
                </c:pt>
                <c:pt idx="458">
                  <c:v>40710</c:v>
                </c:pt>
                <c:pt idx="459">
                  <c:v>40711</c:v>
                </c:pt>
                <c:pt idx="460">
                  <c:v>40714</c:v>
                </c:pt>
                <c:pt idx="461">
                  <c:v>40715</c:v>
                </c:pt>
                <c:pt idx="462">
                  <c:v>40716</c:v>
                </c:pt>
                <c:pt idx="463">
                  <c:v>40717</c:v>
                </c:pt>
                <c:pt idx="464">
                  <c:v>40718</c:v>
                </c:pt>
                <c:pt idx="465">
                  <c:v>40721</c:v>
                </c:pt>
                <c:pt idx="466">
                  <c:v>40722</c:v>
                </c:pt>
                <c:pt idx="467">
                  <c:v>40723</c:v>
                </c:pt>
                <c:pt idx="468">
                  <c:v>40724</c:v>
                </c:pt>
                <c:pt idx="469">
                  <c:v>40725</c:v>
                </c:pt>
                <c:pt idx="470">
                  <c:v>40728</c:v>
                </c:pt>
                <c:pt idx="471">
                  <c:v>40729</c:v>
                </c:pt>
                <c:pt idx="472">
                  <c:v>40730</c:v>
                </c:pt>
                <c:pt idx="473">
                  <c:v>40731</c:v>
                </c:pt>
                <c:pt idx="474">
                  <c:v>40732</c:v>
                </c:pt>
                <c:pt idx="475">
                  <c:v>40735</c:v>
                </c:pt>
                <c:pt idx="476">
                  <c:v>40736</c:v>
                </c:pt>
                <c:pt idx="477">
                  <c:v>40737</c:v>
                </c:pt>
                <c:pt idx="478">
                  <c:v>40738</c:v>
                </c:pt>
                <c:pt idx="479">
                  <c:v>40739</c:v>
                </c:pt>
                <c:pt idx="480">
                  <c:v>40742</c:v>
                </c:pt>
                <c:pt idx="481">
                  <c:v>40743</c:v>
                </c:pt>
                <c:pt idx="482">
                  <c:v>40744</c:v>
                </c:pt>
                <c:pt idx="483">
                  <c:v>40745</c:v>
                </c:pt>
                <c:pt idx="484">
                  <c:v>40746</c:v>
                </c:pt>
                <c:pt idx="485">
                  <c:v>40749</c:v>
                </c:pt>
                <c:pt idx="486">
                  <c:v>40750</c:v>
                </c:pt>
                <c:pt idx="487">
                  <c:v>40751</c:v>
                </c:pt>
                <c:pt idx="488">
                  <c:v>40752</c:v>
                </c:pt>
                <c:pt idx="489">
                  <c:v>40753</c:v>
                </c:pt>
                <c:pt idx="490">
                  <c:v>40756</c:v>
                </c:pt>
                <c:pt idx="491">
                  <c:v>40757</c:v>
                </c:pt>
                <c:pt idx="492">
                  <c:v>40758</c:v>
                </c:pt>
                <c:pt idx="493">
                  <c:v>40759</c:v>
                </c:pt>
                <c:pt idx="494">
                  <c:v>40760</c:v>
                </c:pt>
                <c:pt idx="495">
                  <c:v>40763</c:v>
                </c:pt>
                <c:pt idx="496">
                  <c:v>40764</c:v>
                </c:pt>
                <c:pt idx="497">
                  <c:v>40765</c:v>
                </c:pt>
                <c:pt idx="498">
                  <c:v>40766</c:v>
                </c:pt>
                <c:pt idx="499">
                  <c:v>40767</c:v>
                </c:pt>
                <c:pt idx="500">
                  <c:v>40770</c:v>
                </c:pt>
                <c:pt idx="501">
                  <c:v>40771</c:v>
                </c:pt>
                <c:pt idx="502">
                  <c:v>40772</c:v>
                </c:pt>
                <c:pt idx="503">
                  <c:v>40773</c:v>
                </c:pt>
                <c:pt idx="504">
                  <c:v>40774</c:v>
                </c:pt>
                <c:pt idx="505">
                  <c:v>40777</c:v>
                </c:pt>
                <c:pt idx="506">
                  <c:v>40778</c:v>
                </c:pt>
                <c:pt idx="507">
                  <c:v>40779</c:v>
                </c:pt>
                <c:pt idx="508">
                  <c:v>40780</c:v>
                </c:pt>
                <c:pt idx="509">
                  <c:v>40781</c:v>
                </c:pt>
                <c:pt idx="510">
                  <c:v>40785</c:v>
                </c:pt>
                <c:pt idx="511">
                  <c:v>40786</c:v>
                </c:pt>
                <c:pt idx="512">
                  <c:v>40787</c:v>
                </c:pt>
                <c:pt idx="513">
                  <c:v>40788</c:v>
                </c:pt>
                <c:pt idx="514">
                  <c:v>40791</c:v>
                </c:pt>
                <c:pt idx="515">
                  <c:v>40792</c:v>
                </c:pt>
                <c:pt idx="516">
                  <c:v>40793</c:v>
                </c:pt>
                <c:pt idx="517">
                  <c:v>40794</c:v>
                </c:pt>
                <c:pt idx="518">
                  <c:v>40795</c:v>
                </c:pt>
                <c:pt idx="519">
                  <c:v>40798</c:v>
                </c:pt>
                <c:pt idx="520">
                  <c:v>40799</c:v>
                </c:pt>
                <c:pt idx="521">
                  <c:v>40800</c:v>
                </c:pt>
                <c:pt idx="522">
                  <c:v>40801</c:v>
                </c:pt>
                <c:pt idx="523">
                  <c:v>40802</c:v>
                </c:pt>
                <c:pt idx="524">
                  <c:v>40805</c:v>
                </c:pt>
                <c:pt idx="525">
                  <c:v>40806</c:v>
                </c:pt>
                <c:pt idx="526">
                  <c:v>40807</c:v>
                </c:pt>
                <c:pt idx="527">
                  <c:v>40808</c:v>
                </c:pt>
                <c:pt idx="528">
                  <c:v>40809</c:v>
                </c:pt>
                <c:pt idx="529">
                  <c:v>40812</c:v>
                </c:pt>
                <c:pt idx="530">
                  <c:v>40813</c:v>
                </c:pt>
                <c:pt idx="531">
                  <c:v>40814</c:v>
                </c:pt>
                <c:pt idx="532">
                  <c:v>40815</c:v>
                </c:pt>
                <c:pt idx="533">
                  <c:v>40816</c:v>
                </c:pt>
                <c:pt idx="534">
                  <c:v>40819</c:v>
                </c:pt>
                <c:pt idx="535">
                  <c:v>40820</c:v>
                </c:pt>
                <c:pt idx="536">
                  <c:v>40821</c:v>
                </c:pt>
                <c:pt idx="537">
                  <c:v>40822</c:v>
                </c:pt>
                <c:pt idx="538">
                  <c:v>40823</c:v>
                </c:pt>
                <c:pt idx="539">
                  <c:v>40826</c:v>
                </c:pt>
                <c:pt idx="540">
                  <c:v>40827</c:v>
                </c:pt>
                <c:pt idx="541">
                  <c:v>40828</c:v>
                </c:pt>
                <c:pt idx="542">
                  <c:v>40829</c:v>
                </c:pt>
                <c:pt idx="543">
                  <c:v>40830</c:v>
                </c:pt>
                <c:pt idx="544">
                  <c:v>40833</c:v>
                </c:pt>
                <c:pt idx="545">
                  <c:v>40834</c:v>
                </c:pt>
                <c:pt idx="546">
                  <c:v>40835</c:v>
                </c:pt>
                <c:pt idx="547">
                  <c:v>40836</c:v>
                </c:pt>
                <c:pt idx="548">
                  <c:v>40837</c:v>
                </c:pt>
                <c:pt idx="549">
                  <c:v>40840</c:v>
                </c:pt>
                <c:pt idx="550">
                  <c:v>40841</c:v>
                </c:pt>
                <c:pt idx="551">
                  <c:v>40842</c:v>
                </c:pt>
                <c:pt idx="552">
                  <c:v>40843</c:v>
                </c:pt>
                <c:pt idx="553">
                  <c:v>40844</c:v>
                </c:pt>
                <c:pt idx="554">
                  <c:v>40847</c:v>
                </c:pt>
                <c:pt idx="555">
                  <c:v>40848</c:v>
                </c:pt>
                <c:pt idx="556">
                  <c:v>40849</c:v>
                </c:pt>
                <c:pt idx="557">
                  <c:v>40850</c:v>
                </c:pt>
                <c:pt idx="558">
                  <c:v>40851</c:v>
                </c:pt>
                <c:pt idx="559">
                  <c:v>40854</c:v>
                </c:pt>
                <c:pt idx="560">
                  <c:v>40855</c:v>
                </c:pt>
                <c:pt idx="561">
                  <c:v>40856</c:v>
                </c:pt>
                <c:pt idx="562">
                  <c:v>40857</c:v>
                </c:pt>
                <c:pt idx="563">
                  <c:v>40858</c:v>
                </c:pt>
                <c:pt idx="564">
                  <c:v>40861</c:v>
                </c:pt>
                <c:pt idx="565">
                  <c:v>40862</c:v>
                </c:pt>
                <c:pt idx="566">
                  <c:v>40863</c:v>
                </c:pt>
                <c:pt idx="567">
                  <c:v>40864</c:v>
                </c:pt>
                <c:pt idx="568">
                  <c:v>40865</c:v>
                </c:pt>
                <c:pt idx="569">
                  <c:v>40868</c:v>
                </c:pt>
                <c:pt idx="570">
                  <c:v>40869</c:v>
                </c:pt>
                <c:pt idx="571">
                  <c:v>40870</c:v>
                </c:pt>
                <c:pt idx="572">
                  <c:v>40871</c:v>
                </c:pt>
                <c:pt idx="573">
                  <c:v>40872</c:v>
                </c:pt>
                <c:pt idx="574">
                  <c:v>40875</c:v>
                </c:pt>
                <c:pt idx="575">
                  <c:v>40876</c:v>
                </c:pt>
                <c:pt idx="576">
                  <c:v>40877</c:v>
                </c:pt>
                <c:pt idx="577">
                  <c:v>40878</c:v>
                </c:pt>
                <c:pt idx="578">
                  <c:v>40879</c:v>
                </c:pt>
                <c:pt idx="579">
                  <c:v>40882</c:v>
                </c:pt>
                <c:pt idx="580">
                  <c:v>40883</c:v>
                </c:pt>
                <c:pt idx="581">
                  <c:v>40884</c:v>
                </c:pt>
                <c:pt idx="582">
                  <c:v>40885</c:v>
                </c:pt>
                <c:pt idx="583">
                  <c:v>40886</c:v>
                </c:pt>
                <c:pt idx="584">
                  <c:v>40889</c:v>
                </c:pt>
                <c:pt idx="585">
                  <c:v>40890</c:v>
                </c:pt>
                <c:pt idx="586">
                  <c:v>40891</c:v>
                </c:pt>
                <c:pt idx="587">
                  <c:v>40892</c:v>
                </c:pt>
                <c:pt idx="588">
                  <c:v>40893</c:v>
                </c:pt>
                <c:pt idx="589">
                  <c:v>40896</c:v>
                </c:pt>
                <c:pt idx="590">
                  <c:v>40897</c:v>
                </c:pt>
                <c:pt idx="591">
                  <c:v>40898</c:v>
                </c:pt>
                <c:pt idx="592">
                  <c:v>40899</c:v>
                </c:pt>
                <c:pt idx="593">
                  <c:v>40900</c:v>
                </c:pt>
                <c:pt idx="594">
                  <c:v>40905</c:v>
                </c:pt>
                <c:pt idx="595">
                  <c:v>40906</c:v>
                </c:pt>
                <c:pt idx="596">
                  <c:v>40907</c:v>
                </c:pt>
                <c:pt idx="597">
                  <c:v>40911</c:v>
                </c:pt>
                <c:pt idx="598">
                  <c:v>40912</c:v>
                </c:pt>
                <c:pt idx="599">
                  <c:v>40913</c:v>
                </c:pt>
                <c:pt idx="600">
                  <c:v>40914</c:v>
                </c:pt>
                <c:pt idx="601">
                  <c:v>40917</c:v>
                </c:pt>
                <c:pt idx="602">
                  <c:v>40918</c:v>
                </c:pt>
                <c:pt idx="603">
                  <c:v>40919</c:v>
                </c:pt>
                <c:pt idx="604">
                  <c:v>40920</c:v>
                </c:pt>
                <c:pt idx="605">
                  <c:v>40921</c:v>
                </c:pt>
                <c:pt idx="606">
                  <c:v>40924</c:v>
                </c:pt>
                <c:pt idx="607">
                  <c:v>40925</c:v>
                </c:pt>
                <c:pt idx="608">
                  <c:v>40926</c:v>
                </c:pt>
                <c:pt idx="609">
                  <c:v>40927</c:v>
                </c:pt>
                <c:pt idx="610">
                  <c:v>40928</c:v>
                </c:pt>
                <c:pt idx="611">
                  <c:v>40931</c:v>
                </c:pt>
                <c:pt idx="612">
                  <c:v>40932</c:v>
                </c:pt>
                <c:pt idx="613">
                  <c:v>40933</c:v>
                </c:pt>
                <c:pt idx="614">
                  <c:v>40934</c:v>
                </c:pt>
                <c:pt idx="615">
                  <c:v>40935</c:v>
                </c:pt>
                <c:pt idx="616">
                  <c:v>40938</c:v>
                </c:pt>
                <c:pt idx="617">
                  <c:v>40939</c:v>
                </c:pt>
                <c:pt idx="618">
                  <c:v>40940</c:v>
                </c:pt>
                <c:pt idx="619">
                  <c:v>40941</c:v>
                </c:pt>
                <c:pt idx="620">
                  <c:v>40942</c:v>
                </c:pt>
                <c:pt idx="621">
                  <c:v>40945</c:v>
                </c:pt>
                <c:pt idx="622">
                  <c:v>40946</c:v>
                </c:pt>
                <c:pt idx="623">
                  <c:v>40947</c:v>
                </c:pt>
                <c:pt idx="624">
                  <c:v>40948</c:v>
                </c:pt>
                <c:pt idx="625">
                  <c:v>40949</c:v>
                </c:pt>
                <c:pt idx="626">
                  <c:v>40952</c:v>
                </c:pt>
                <c:pt idx="627">
                  <c:v>40953</c:v>
                </c:pt>
                <c:pt idx="628">
                  <c:v>40954</c:v>
                </c:pt>
                <c:pt idx="629">
                  <c:v>40955</c:v>
                </c:pt>
                <c:pt idx="630">
                  <c:v>40956</c:v>
                </c:pt>
                <c:pt idx="631">
                  <c:v>40959</c:v>
                </c:pt>
                <c:pt idx="632">
                  <c:v>40960</c:v>
                </c:pt>
                <c:pt idx="633">
                  <c:v>40961</c:v>
                </c:pt>
                <c:pt idx="634">
                  <c:v>40962</c:v>
                </c:pt>
                <c:pt idx="635">
                  <c:v>40963</c:v>
                </c:pt>
                <c:pt idx="636">
                  <c:v>40966</c:v>
                </c:pt>
                <c:pt idx="637">
                  <c:v>40967</c:v>
                </c:pt>
                <c:pt idx="638">
                  <c:v>40968</c:v>
                </c:pt>
                <c:pt idx="639">
                  <c:v>40969</c:v>
                </c:pt>
                <c:pt idx="640">
                  <c:v>40970</c:v>
                </c:pt>
                <c:pt idx="641">
                  <c:v>40973</c:v>
                </c:pt>
                <c:pt idx="642">
                  <c:v>40974</c:v>
                </c:pt>
                <c:pt idx="643">
                  <c:v>40975</c:v>
                </c:pt>
                <c:pt idx="644">
                  <c:v>40976</c:v>
                </c:pt>
                <c:pt idx="645">
                  <c:v>40977</c:v>
                </c:pt>
                <c:pt idx="646">
                  <c:v>40980</c:v>
                </c:pt>
                <c:pt idx="647">
                  <c:v>40981</c:v>
                </c:pt>
                <c:pt idx="648">
                  <c:v>40982</c:v>
                </c:pt>
                <c:pt idx="649">
                  <c:v>40983</c:v>
                </c:pt>
                <c:pt idx="650">
                  <c:v>40984</c:v>
                </c:pt>
                <c:pt idx="651">
                  <c:v>40987</c:v>
                </c:pt>
                <c:pt idx="652">
                  <c:v>40988</c:v>
                </c:pt>
                <c:pt idx="653">
                  <c:v>40989</c:v>
                </c:pt>
                <c:pt idx="654">
                  <c:v>40990</c:v>
                </c:pt>
                <c:pt idx="655">
                  <c:v>40991</c:v>
                </c:pt>
                <c:pt idx="656">
                  <c:v>40994</c:v>
                </c:pt>
                <c:pt idx="657">
                  <c:v>40995</c:v>
                </c:pt>
                <c:pt idx="658">
                  <c:v>40996</c:v>
                </c:pt>
                <c:pt idx="659">
                  <c:v>40997</c:v>
                </c:pt>
                <c:pt idx="660">
                  <c:v>40998</c:v>
                </c:pt>
                <c:pt idx="661">
                  <c:v>41001</c:v>
                </c:pt>
                <c:pt idx="662">
                  <c:v>41002</c:v>
                </c:pt>
                <c:pt idx="663">
                  <c:v>41003</c:v>
                </c:pt>
                <c:pt idx="664">
                  <c:v>41004</c:v>
                </c:pt>
                <c:pt idx="665">
                  <c:v>41009</c:v>
                </c:pt>
                <c:pt idx="666">
                  <c:v>41010</c:v>
                </c:pt>
                <c:pt idx="667">
                  <c:v>41011</c:v>
                </c:pt>
                <c:pt idx="668">
                  <c:v>41012</c:v>
                </c:pt>
                <c:pt idx="669">
                  <c:v>41015</c:v>
                </c:pt>
                <c:pt idx="670">
                  <c:v>41016</c:v>
                </c:pt>
                <c:pt idx="671">
                  <c:v>41017</c:v>
                </c:pt>
                <c:pt idx="672">
                  <c:v>41018</c:v>
                </c:pt>
                <c:pt idx="673">
                  <c:v>41019</c:v>
                </c:pt>
                <c:pt idx="674">
                  <c:v>41022</c:v>
                </c:pt>
                <c:pt idx="675">
                  <c:v>41023</c:v>
                </c:pt>
                <c:pt idx="676">
                  <c:v>41024</c:v>
                </c:pt>
                <c:pt idx="677">
                  <c:v>41025</c:v>
                </c:pt>
                <c:pt idx="678">
                  <c:v>41026</c:v>
                </c:pt>
                <c:pt idx="679">
                  <c:v>41029</c:v>
                </c:pt>
                <c:pt idx="680">
                  <c:v>41030</c:v>
                </c:pt>
                <c:pt idx="681">
                  <c:v>41031</c:v>
                </c:pt>
                <c:pt idx="682">
                  <c:v>41032</c:v>
                </c:pt>
                <c:pt idx="683">
                  <c:v>41033</c:v>
                </c:pt>
                <c:pt idx="684">
                  <c:v>41037</c:v>
                </c:pt>
                <c:pt idx="685">
                  <c:v>41038</c:v>
                </c:pt>
                <c:pt idx="686">
                  <c:v>41039</c:v>
                </c:pt>
                <c:pt idx="687">
                  <c:v>41040</c:v>
                </c:pt>
                <c:pt idx="688">
                  <c:v>41043</c:v>
                </c:pt>
                <c:pt idx="689">
                  <c:v>41044</c:v>
                </c:pt>
                <c:pt idx="690">
                  <c:v>41045</c:v>
                </c:pt>
                <c:pt idx="691">
                  <c:v>41046</c:v>
                </c:pt>
                <c:pt idx="692">
                  <c:v>41047</c:v>
                </c:pt>
                <c:pt idx="693">
                  <c:v>41050</c:v>
                </c:pt>
                <c:pt idx="694">
                  <c:v>41051</c:v>
                </c:pt>
                <c:pt idx="695">
                  <c:v>41052</c:v>
                </c:pt>
                <c:pt idx="696">
                  <c:v>41053</c:v>
                </c:pt>
                <c:pt idx="697">
                  <c:v>41054</c:v>
                </c:pt>
                <c:pt idx="698">
                  <c:v>41057</c:v>
                </c:pt>
                <c:pt idx="699">
                  <c:v>41058</c:v>
                </c:pt>
                <c:pt idx="700">
                  <c:v>41059</c:v>
                </c:pt>
                <c:pt idx="701">
                  <c:v>41060</c:v>
                </c:pt>
                <c:pt idx="702">
                  <c:v>41061</c:v>
                </c:pt>
                <c:pt idx="703">
                  <c:v>41066</c:v>
                </c:pt>
                <c:pt idx="704">
                  <c:v>41067</c:v>
                </c:pt>
                <c:pt idx="705">
                  <c:v>41068</c:v>
                </c:pt>
                <c:pt idx="706">
                  <c:v>41071</c:v>
                </c:pt>
                <c:pt idx="707">
                  <c:v>41072</c:v>
                </c:pt>
                <c:pt idx="708">
                  <c:v>41073</c:v>
                </c:pt>
                <c:pt idx="709">
                  <c:v>41074</c:v>
                </c:pt>
                <c:pt idx="710">
                  <c:v>41075</c:v>
                </c:pt>
                <c:pt idx="711">
                  <c:v>41078</c:v>
                </c:pt>
                <c:pt idx="712">
                  <c:v>41079</c:v>
                </c:pt>
                <c:pt idx="713">
                  <c:v>41080</c:v>
                </c:pt>
                <c:pt idx="714">
                  <c:v>41081</c:v>
                </c:pt>
                <c:pt idx="715">
                  <c:v>41082</c:v>
                </c:pt>
                <c:pt idx="716">
                  <c:v>41085</c:v>
                </c:pt>
                <c:pt idx="717">
                  <c:v>41086</c:v>
                </c:pt>
                <c:pt idx="718">
                  <c:v>41087</c:v>
                </c:pt>
                <c:pt idx="719">
                  <c:v>41088</c:v>
                </c:pt>
                <c:pt idx="720">
                  <c:v>41089</c:v>
                </c:pt>
                <c:pt idx="721">
                  <c:v>41092</c:v>
                </c:pt>
                <c:pt idx="722">
                  <c:v>41093</c:v>
                </c:pt>
                <c:pt idx="723">
                  <c:v>41094</c:v>
                </c:pt>
                <c:pt idx="724">
                  <c:v>41095</c:v>
                </c:pt>
                <c:pt idx="725">
                  <c:v>41096</c:v>
                </c:pt>
                <c:pt idx="726">
                  <c:v>41099</c:v>
                </c:pt>
                <c:pt idx="727">
                  <c:v>41100</c:v>
                </c:pt>
                <c:pt idx="728">
                  <c:v>41101</c:v>
                </c:pt>
                <c:pt idx="729">
                  <c:v>41102</c:v>
                </c:pt>
                <c:pt idx="730">
                  <c:v>41103</c:v>
                </c:pt>
                <c:pt idx="731">
                  <c:v>41106</c:v>
                </c:pt>
                <c:pt idx="732">
                  <c:v>41107</c:v>
                </c:pt>
                <c:pt idx="733">
                  <c:v>41108</c:v>
                </c:pt>
                <c:pt idx="734">
                  <c:v>41109</c:v>
                </c:pt>
                <c:pt idx="735">
                  <c:v>41110</c:v>
                </c:pt>
                <c:pt idx="736">
                  <c:v>41113</c:v>
                </c:pt>
                <c:pt idx="737">
                  <c:v>41114</c:v>
                </c:pt>
                <c:pt idx="738">
                  <c:v>41115</c:v>
                </c:pt>
                <c:pt idx="739">
                  <c:v>41116</c:v>
                </c:pt>
                <c:pt idx="740">
                  <c:v>41117</c:v>
                </c:pt>
                <c:pt idx="741">
                  <c:v>41120</c:v>
                </c:pt>
                <c:pt idx="742">
                  <c:v>41121</c:v>
                </c:pt>
                <c:pt idx="743">
                  <c:v>41122</c:v>
                </c:pt>
                <c:pt idx="744">
                  <c:v>41123</c:v>
                </c:pt>
                <c:pt idx="745">
                  <c:v>41124</c:v>
                </c:pt>
                <c:pt idx="746">
                  <c:v>41127</c:v>
                </c:pt>
                <c:pt idx="747">
                  <c:v>41128</c:v>
                </c:pt>
                <c:pt idx="748">
                  <c:v>41129</c:v>
                </c:pt>
                <c:pt idx="749">
                  <c:v>41130</c:v>
                </c:pt>
                <c:pt idx="750">
                  <c:v>41131</c:v>
                </c:pt>
                <c:pt idx="751">
                  <c:v>41134</c:v>
                </c:pt>
                <c:pt idx="752">
                  <c:v>41135</c:v>
                </c:pt>
                <c:pt idx="753">
                  <c:v>41136</c:v>
                </c:pt>
                <c:pt idx="754">
                  <c:v>41137</c:v>
                </c:pt>
                <c:pt idx="755">
                  <c:v>41138</c:v>
                </c:pt>
                <c:pt idx="756">
                  <c:v>41141</c:v>
                </c:pt>
                <c:pt idx="757">
                  <c:v>41142</c:v>
                </c:pt>
                <c:pt idx="758">
                  <c:v>41143</c:v>
                </c:pt>
                <c:pt idx="759">
                  <c:v>41144</c:v>
                </c:pt>
                <c:pt idx="760">
                  <c:v>41145</c:v>
                </c:pt>
                <c:pt idx="761">
                  <c:v>41149</c:v>
                </c:pt>
                <c:pt idx="762">
                  <c:v>41150</c:v>
                </c:pt>
                <c:pt idx="763">
                  <c:v>41151</c:v>
                </c:pt>
                <c:pt idx="764">
                  <c:v>41152</c:v>
                </c:pt>
                <c:pt idx="765">
                  <c:v>41155</c:v>
                </c:pt>
                <c:pt idx="766">
                  <c:v>41156</c:v>
                </c:pt>
                <c:pt idx="767">
                  <c:v>41157</c:v>
                </c:pt>
                <c:pt idx="768">
                  <c:v>41158</c:v>
                </c:pt>
                <c:pt idx="769">
                  <c:v>41159</c:v>
                </c:pt>
                <c:pt idx="770">
                  <c:v>41162</c:v>
                </c:pt>
                <c:pt idx="771">
                  <c:v>41163</c:v>
                </c:pt>
                <c:pt idx="772">
                  <c:v>41164</c:v>
                </c:pt>
                <c:pt idx="773">
                  <c:v>41165</c:v>
                </c:pt>
                <c:pt idx="774">
                  <c:v>41166</c:v>
                </c:pt>
                <c:pt idx="775">
                  <c:v>41169</c:v>
                </c:pt>
                <c:pt idx="776">
                  <c:v>41170</c:v>
                </c:pt>
                <c:pt idx="777">
                  <c:v>41171</c:v>
                </c:pt>
                <c:pt idx="778">
                  <c:v>41172</c:v>
                </c:pt>
                <c:pt idx="779">
                  <c:v>41173</c:v>
                </c:pt>
                <c:pt idx="780">
                  <c:v>41176</c:v>
                </c:pt>
                <c:pt idx="781">
                  <c:v>41177</c:v>
                </c:pt>
                <c:pt idx="782">
                  <c:v>41178</c:v>
                </c:pt>
                <c:pt idx="783">
                  <c:v>41179</c:v>
                </c:pt>
                <c:pt idx="784">
                  <c:v>41180</c:v>
                </c:pt>
                <c:pt idx="785">
                  <c:v>41183</c:v>
                </c:pt>
                <c:pt idx="786">
                  <c:v>41184</c:v>
                </c:pt>
                <c:pt idx="787">
                  <c:v>41185</c:v>
                </c:pt>
                <c:pt idx="788">
                  <c:v>41186</c:v>
                </c:pt>
                <c:pt idx="789">
                  <c:v>41187</c:v>
                </c:pt>
                <c:pt idx="790">
                  <c:v>41190</c:v>
                </c:pt>
                <c:pt idx="791">
                  <c:v>41191</c:v>
                </c:pt>
                <c:pt idx="792">
                  <c:v>41192</c:v>
                </c:pt>
                <c:pt idx="793">
                  <c:v>41193</c:v>
                </c:pt>
                <c:pt idx="794">
                  <c:v>41194</c:v>
                </c:pt>
                <c:pt idx="795">
                  <c:v>41197</c:v>
                </c:pt>
                <c:pt idx="796">
                  <c:v>41198</c:v>
                </c:pt>
                <c:pt idx="797">
                  <c:v>41199</c:v>
                </c:pt>
                <c:pt idx="798">
                  <c:v>41200</c:v>
                </c:pt>
                <c:pt idx="799">
                  <c:v>41201</c:v>
                </c:pt>
                <c:pt idx="800">
                  <c:v>41204</c:v>
                </c:pt>
                <c:pt idx="801">
                  <c:v>41205</c:v>
                </c:pt>
                <c:pt idx="802">
                  <c:v>41206</c:v>
                </c:pt>
                <c:pt idx="803">
                  <c:v>41207</c:v>
                </c:pt>
                <c:pt idx="804">
                  <c:v>41208</c:v>
                </c:pt>
                <c:pt idx="805">
                  <c:v>41211</c:v>
                </c:pt>
                <c:pt idx="806">
                  <c:v>41212</c:v>
                </c:pt>
                <c:pt idx="807">
                  <c:v>41213</c:v>
                </c:pt>
                <c:pt idx="808">
                  <c:v>41214</c:v>
                </c:pt>
                <c:pt idx="809">
                  <c:v>41215</c:v>
                </c:pt>
                <c:pt idx="810">
                  <c:v>41218</c:v>
                </c:pt>
                <c:pt idx="811">
                  <c:v>41219</c:v>
                </c:pt>
                <c:pt idx="812">
                  <c:v>41220</c:v>
                </c:pt>
                <c:pt idx="813">
                  <c:v>41221</c:v>
                </c:pt>
                <c:pt idx="814">
                  <c:v>41222</c:v>
                </c:pt>
                <c:pt idx="815">
                  <c:v>41225</c:v>
                </c:pt>
                <c:pt idx="816">
                  <c:v>41226</c:v>
                </c:pt>
                <c:pt idx="817">
                  <c:v>41227</c:v>
                </c:pt>
                <c:pt idx="818">
                  <c:v>41228</c:v>
                </c:pt>
                <c:pt idx="819">
                  <c:v>41229</c:v>
                </c:pt>
                <c:pt idx="820">
                  <c:v>41232</c:v>
                </c:pt>
                <c:pt idx="821">
                  <c:v>41233</c:v>
                </c:pt>
                <c:pt idx="822">
                  <c:v>41234</c:v>
                </c:pt>
                <c:pt idx="823">
                  <c:v>41235</c:v>
                </c:pt>
                <c:pt idx="824">
                  <c:v>41236</c:v>
                </c:pt>
                <c:pt idx="825">
                  <c:v>41239</c:v>
                </c:pt>
                <c:pt idx="826">
                  <c:v>41240</c:v>
                </c:pt>
                <c:pt idx="827">
                  <c:v>41241</c:v>
                </c:pt>
                <c:pt idx="828">
                  <c:v>41242</c:v>
                </c:pt>
                <c:pt idx="829">
                  <c:v>41243</c:v>
                </c:pt>
                <c:pt idx="830">
                  <c:v>41246</c:v>
                </c:pt>
                <c:pt idx="831">
                  <c:v>41247</c:v>
                </c:pt>
                <c:pt idx="832">
                  <c:v>41248</c:v>
                </c:pt>
                <c:pt idx="833">
                  <c:v>41249</c:v>
                </c:pt>
                <c:pt idx="834">
                  <c:v>41250</c:v>
                </c:pt>
                <c:pt idx="835">
                  <c:v>41253</c:v>
                </c:pt>
                <c:pt idx="836">
                  <c:v>41254</c:v>
                </c:pt>
                <c:pt idx="837">
                  <c:v>41255</c:v>
                </c:pt>
                <c:pt idx="838">
                  <c:v>41256</c:v>
                </c:pt>
                <c:pt idx="839">
                  <c:v>41257</c:v>
                </c:pt>
                <c:pt idx="840">
                  <c:v>41260</c:v>
                </c:pt>
                <c:pt idx="841">
                  <c:v>41261</c:v>
                </c:pt>
                <c:pt idx="842">
                  <c:v>41262</c:v>
                </c:pt>
                <c:pt idx="843">
                  <c:v>41263</c:v>
                </c:pt>
                <c:pt idx="844">
                  <c:v>41264</c:v>
                </c:pt>
                <c:pt idx="845">
                  <c:v>41267</c:v>
                </c:pt>
                <c:pt idx="846">
                  <c:v>41270</c:v>
                </c:pt>
                <c:pt idx="847">
                  <c:v>41271</c:v>
                </c:pt>
                <c:pt idx="848">
                  <c:v>41274</c:v>
                </c:pt>
                <c:pt idx="849">
                  <c:v>41276</c:v>
                </c:pt>
                <c:pt idx="850">
                  <c:v>41277</c:v>
                </c:pt>
                <c:pt idx="851">
                  <c:v>41278</c:v>
                </c:pt>
                <c:pt idx="852">
                  <c:v>41281</c:v>
                </c:pt>
                <c:pt idx="853">
                  <c:v>41282</c:v>
                </c:pt>
                <c:pt idx="854">
                  <c:v>41283</c:v>
                </c:pt>
                <c:pt idx="855">
                  <c:v>41284</c:v>
                </c:pt>
                <c:pt idx="856">
                  <c:v>41285</c:v>
                </c:pt>
                <c:pt idx="857">
                  <c:v>41288</c:v>
                </c:pt>
                <c:pt idx="858">
                  <c:v>41289</c:v>
                </c:pt>
                <c:pt idx="859">
                  <c:v>41290</c:v>
                </c:pt>
                <c:pt idx="860">
                  <c:v>41291</c:v>
                </c:pt>
                <c:pt idx="861">
                  <c:v>41292</c:v>
                </c:pt>
                <c:pt idx="862">
                  <c:v>41295</c:v>
                </c:pt>
                <c:pt idx="863">
                  <c:v>41296</c:v>
                </c:pt>
                <c:pt idx="864">
                  <c:v>41297</c:v>
                </c:pt>
                <c:pt idx="865">
                  <c:v>41298</c:v>
                </c:pt>
                <c:pt idx="866">
                  <c:v>41299</c:v>
                </c:pt>
                <c:pt idx="867">
                  <c:v>41302</c:v>
                </c:pt>
                <c:pt idx="868">
                  <c:v>41303</c:v>
                </c:pt>
                <c:pt idx="869">
                  <c:v>41304</c:v>
                </c:pt>
                <c:pt idx="870">
                  <c:v>41305</c:v>
                </c:pt>
                <c:pt idx="871">
                  <c:v>41306</c:v>
                </c:pt>
                <c:pt idx="872">
                  <c:v>41309</c:v>
                </c:pt>
                <c:pt idx="873">
                  <c:v>41310</c:v>
                </c:pt>
                <c:pt idx="874">
                  <c:v>41311</c:v>
                </c:pt>
                <c:pt idx="875">
                  <c:v>41312</c:v>
                </c:pt>
                <c:pt idx="876">
                  <c:v>41313</c:v>
                </c:pt>
                <c:pt idx="877">
                  <c:v>41316</c:v>
                </c:pt>
                <c:pt idx="878">
                  <c:v>41317</c:v>
                </c:pt>
                <c:pt idx="879">
                  <c:v>41318</c:v>
                </c:pt>
                <c:pt idx="880">
                  <c:v>41319</c:v>
                </c:pt>
                <c:pt idx="881">
                  <c:v>41320</c:v>
                </c:pt>
                <c:pt idx="882">
                  <c:v>41323</c:v>
                </c:pt>
                <c:pt idx="883">
                  <c:v>41324</c:v>
                </c:pt>
                <c:pt idx="884">
                  <c:v>41325</c:v>
                </c:pt>
                <c:pt idx="885">
                  <c:v>41326</c:v>
                </c:pt>
                <c:pt idx="886">
                  <c:v>41327</c:v>
                </c:pt>
                <c:pt idx="887">
                  <c:v>41330</c:v>
                </c:pt>
                <c:pt idx="888">
                  <c:v>41331</c:v>
                </c:pt>
                <c:pt idx="889">
                  <c:v>41332</c:v>
                </c:pt>
                <c:pt idx="890">
                  <c:v>41333</c:v>
                </c:pt>
                <c:pt idx="891">
                  <c:v>41334</c:v>
                </c:pt>
                <c:pt idx="892">
                  <c:v>41337</c:v>
                </c:pt>
                <c:pt idx="893">
                  <c:v>41338</c:v>
                </c:pt>
                <c:pt idx="894">
                  <c:v>41339</c:v>
                </c:pt>
                <c:pt idx="895">
                  <c:v>41340</c:v>
                </c:pt>
                <c:pt idx="896">
                  <c:v>41341</c:v>
                </c:pt>
                <c:pt idx="897">
                  <c:v>41344</c:v>
                </c:pt>
                <c:pt idx="898">
                  <c:v>41345</c:v>
                </c:pt>
                <c:pt idx="899">
                  <c:v>41346</c:v>
                </c:pt>
                <c:pt idx="900">
                  <c:v>41347</c:v>
                </c:pt>
                <c:pt idx="901">
                  <c:v>41348</c:v>
                </c:pt>
                <c:pt idx="902">
                  <c:v>41351</c:v>
                </c:pt>
                <c:pt idx="903">
                  <c:v>41352</c:v>
                </c:pt>
                <c:pt idx="904">
                  <c:v>41353</c:v>
                </c:pt>
                <c:pt idx="905">
                  <c:v>41354</c:v>
                </c:pt>
                <c:pt idx="906">
                  <c:v>41355</c:v>
                </c:pt>
                <c:pt idx="907">
                  <c:v>41358</c:v>
                </c:pt>
                <c:pt idx="908">
                  <c:v>41359</c:v>
                </c:pt>
                <c:pt idx="909">
                  <c:v>41360</c:v>
                </c:pt>
                <c:pt idx="910">
                  <c:v>41361</c:v>
                </c:pt>
                <c:pt idx="911">
                  <c:v>41366</c:v>
                </c:pt>
                <c:pt idx="912">
                  <c:v>41367</c:v>
                </c:pt>
                <c:pt idx="913">
                  <c:v>41368</c:v>
                </c:pt>
                <c:pt idx="914">
                  <c:v>41369</c:v>
                </c:pt>
                <c:pt idx="915">
                  <c:v>41372</c:v>
                </c:pt>
                <c:pt idx="916">
                  <c:v>41373</c:v>
                </c:pt>
                <c:pt idx="917">
                  <c:v>41374</c:v>
                </c:pt>
                <c:pt idx="918">
                  <c:v>41375</c:v>
                </c:pt>
                <c:pt idx="919">
                  <c:v>41376</c:v>
                </c:pt>
                <c:pt idx="920">
                  <c:v>41379</c:v>
                </c:pt>
                <c:pt idx="921">
                  <c:v>41380</c:v>
                </c:pt>
                <c:pt idx="922">
                  <c:v>41381</c:v>
                </c:pt>
                <c:pt idx="923">
                  <c:v>41382</c:v>
                </c:pt>
                <c:pt idx="924">
                  <c:v>41383</c:v>
                </c:pt>
                <c:pt idx="925">
                  <c:v>41386</c:v>
                </c:pt>
                <c:pt idx="926">
                  <c:v>41387</c:v>
                </c:pt>
                <c:pt idx="927">
                  <c:v>41388</c:v>
                </c:pt>
                <c:pt idx="928">
                  <c:v>41389</c:v>
                </c:pt>
                <c:pt idx="929">
                  <c:v>41390</c:v>
                </c:pt>
                <c:pt idx="930">
                  <c:v>41393</c:v>
                </c:pt>
                <c:pt idx="931">
                  <c:v>41394</c:v>
                </c:pt>
                <c:pt idx="932">
                  <c:v>41395</c:v>
                </c:pt>
                <c:pt idx="933">
                  <c:v>41396</c:v>
                </c:pt>
                <c:pt idx="934">
                  <c:v>41397</c:v>
                </c:pt>
                <c:pt idx="935">
                  <c:v>41401</c:v>
                </c:pt>
                <c:pt idx="936">
                  <c:v>41402</c:v>
                </c:pt>
                <c:pt idx="937">
                  <c:v>41403</c:v>
                </c:pt>
                <c:pt idx="938">
                  <c:v>41404</c:v>
                </c:pt>
                <c:pt idx="939">
                  <c:v>41407</c:v>
                </c:pt>
                <c:pt idx="940">
                  <c:v>41408</c:v>
                </c:pt>
                <c:pt idx="941">
                  <c:v>41409</c:v>
                </c:pt>
                <c:pt idx="942">
                  <c:v>41410</c:v>
                </c:pt>
                <c:pt idx="943">
                  <c:v>41411</c:v>
                </c:pt>
                <c:pt idx="944">
                  <c:v>41414</c:v>
                </c:pt>
                <c:pt idx="945">
                  <c:v>41415</c:v>
                </c:pt>
                <c:pt idx="946">
                  <c:v>41416</c:v>
                </c:pt>
                <c:pt idx="947">
                  <c:v>41417</c:v>
                </c:pt>
                <c:pt idx="948">
                  <c:v>41418</c:v>
                </c:pt>
                <c:pt idx="949">
                  <c:v>41422</c:v>
                </c:pt>
                <c:pt idx="950">
                  <c:v>41423</c:v>
                </c:pt>
                <c:pt idx="951">
                  <c:v>41424</c:v>
                </c:pt>
                <c:pt idx="952">
                  <c:v>41425</c:v>
                </c:pt>
                <c:pt idx="953">
                  <c:v>41428</c:v>
                </c:pt>
                <c:pt idx="954">
                  <c:v>41429</c:v>
                </c:pt>
                <c:pt idx="955">
                  <c:v>41430</c:v>
                </c:pt>
                <c:pt idx="956">
                  <c:v>41431</c:v>
                </c:pt>
                <c:pt idx="957">
                  <c:v>41432</c:v>
                </c:pt>
                <c:pt idx="958">
                  <c:v>41435</c:v>
                </c:pt>
                <c:pt idx="959">
                  <c:v>41436</c:v>
                </c:pt>
                <c:pt idx="960">
                  <c:v>41437</c:v>
                </c:pt>
                <c:pt idx="961">
                  <c:v>41438</c:v>
                </c:pt>
                <c:pt idx="962">
                  <c:v>41439</c:v>
                </c:pt>
                <c:pt idx="963">
                  <c:v>41442</c:v>
                </c:pt>
                <c:pt idx="964">
                  <c:v>41443</c:v>
                </c:pt>
                <c:pt idx="965">
                  <c:v>41444</c:v>
                </c:pt>
                <c:pt idx="966">
                  <c:v>41445</c:v>
                </c:pt>
                <c:pt idx="967">
                  <c:v>41446</c:v>
                </c:pt>
                <c:pt idx="968">
                  <c:v>41449</c:v>
                </c:pt>
                <c:pt idx="969">
                  <c:v>41450</c:v>
                </c:pt>
                <c:pt idx="970">
                  <c:v>41451</c:v>
                </c:pt>
                <c:pt idx="971">
                  <c:v>41452</c:v>
                </c:pt>
                <c:pt idx="972">
                  <c:v>41453</c:v>
                </c:pt>
                <c:pt idx="973">
                  <c:v>41456</c:v>
                </c:pt>
                <c:pt idx="974">
                  <c:v>41457</c:v>
                </c:pt>
                <c:pt idx="975">
                  <c:v>41458</c:v>
                </c:pt>
                <c:pt idx="976">
                  <c:v>41459</c:v>
                </c:pt>
                <c:pt idx="977">
                  <c:v>41460</c:v>
                </c:pt>
              </c:numCache>
            </c:numRef>
          </c:cat>
          <c:val>
            <c:numRef>
              <c:f>'Historic Data'!$G$24:$G$1001</c:f>
              <c:numCache>
                <c:formatCode>0.00%</c:formatCode>
                <c:ptCount val="978"/>
                <c:pt idx="0">
                  <c:v>1.9800236384513094E-2</c:v>
                </c:pt>
                <c:pt idx="1">
                  <c:v>1.6821617268832072E-2</c:v>
                </c:pt>
                <c:pt idx="2">
                  <c:v>1.0384537175394245E-2</c:v>
                </c:pt>
                <c:pt idx="3">
                  <c:v>1.763963045189923E-2</c:v>
                </c:pt>
                <c:pt idx="4">
                  <c:v>1.9659965930115268E-2</c:v>
                </c:pt>
                <c:pt idx="5">
                  <c:v>2.8768827272516558E-2</c:v>
                </c:pt>
                <c:pt idx="6">
                  <c:v>2.215093967380595E-2</c:v>
                </c:pt>
                <c:pt idx="7">
                  <c:v>4.5116926391041617E-2</c:v>
                </c:pt>
                <c:pt idx="8">
                  <c:v>6.1695254436996465E-2</c:v>
                </c:pt>
                <c:pt idx="9">
                  <c:v>7.3763185264718423E-2</c:v>
                </c:pt>
                <c:pt idx="10">
                  <c:v>6.4102367541457747E-2</c:v>
                </c:pt>
                <c:pt idx="11">
                  <c:v>3.9971390216288039E-2</c:v>
                </c:pt>
                <c:pt idx="12">
                  <c:v>3.8708729744543438E-2</c:v>
                </c:pt>
                <c:pt idx="13">
                  <c:v>2.6632961015623541E-2</c:v>
                </c:pt>
                <c:pt idx="14">
                  <c:v>1.8196678686732262E-2</c:v>
                </c:pt>
                <c:pt idx="15">
                  <c:v>1.4014953475210829E-2</c:v>
                </c:pt>
                <c:pt idx="16">
                  <c:v>2.8839797183484391E-2</c:v>
                </c:pt>
                <c:pt idx="17">
                  <c:v>2.3053702602639795E-2</c:v>
                </c:pt>
                <c:pt idx="18">
                  <c:v>1.9048497526648245E-3</c:v>
                </c:pt>
                <c:pt idx="19">
                  <c:v>-2.2747304659010013E-2</c:v>
                </c:pt>
                <c:pt idx="20">
                  <c:v>-3.6256171758731685E-2</c:v>
                </c:pt>
                <c:pt idx="21">
                  <c:v>-2.1663089032013017E-2</c:v>
                </c:pt>
                <c:pt idx="22">
                  <c:v>-8.9878203583991327E-4</c:v>
                </c:pt>
                <c:pt idx="23">
                  <c:v>-5.9463870065206911E-3</c:v>
                </c:pt>
                <c:pt idx="24">
                  <c:v>1.4729729441754441E-2</c:v>
                </c:pt>
                <c:pt idx="25">
                  <c:v>1.5554678233693987E-2</c:v>
                </c:pt>
                <c:pt idx="26">
                  <c:v>8.5718638133715445E-3</c:v>
                </c:pt>
                <c:pt idx="27">
                  <c:v>-1.0800990397404607E-3</c:v>
                </c:pt>
                <c:pt idx="28">
                  <c:v>2.3523702607131394E-2</c:v>
                </c:pt>
                <c:pt idx="29">
                  <c:v>3.4107890504247076E-2</c:v>
                </c:pt>
                <c:pt idx="30">
                  <c:v>3.9604584103358216E-2</c:v>
                </c:pt>
                <c:pt idx="31">
                  <c:v>4.9925610136256286E-2</c:v>
                </c:pt>
                <c:pt idx="32">
                  <c:v>2.0310136764501219E-2</c:v>
                </c:pt>
                <c:pt idx="33">
                  <c:v>2.8738081088276173E-2</c:v>
                </c:pt>
                <c:pt idx="34">
                  <c:v>1.017572957131618E-2</c:v>
                </c:pt>
                <c:pt idx="35">
                  <c:v>1.5512919170893388E-2</c:v>
                </c:pt>
                <c:pt idx="36">
                  <c:v>-3.5435836851948621E-3</c:v>
                </c:pt>
                <c:pt idx="37">
                  <c:v>9.0429312372657545E-3</c:v>
                </c:pt>
                <c:pt idx="38">
                  <c:v>-3.3995371538333666E-2</c:v>
                </c:pt>
                <c:pt idx="39">
                  <c:v>-1.6452975076097789E-2</c:v>
                </c:pt>
                <c:pt idx="40">
                  <c:v>-2.8471486280911569E-2</c:v>
                </c:pt>
                <c:pt idx="41">
                  <c:v>-3.4095218231450362E-2</c:v>
                </c:pt>
                <c:pt idx="42">
                  <c:v>-4.0117785501943164E-2</c:v>
                </c:pt>
                <c:pt idx="43">
                  <c:v>-2.8935794852244925E-2</c:v>
                </c:pt>
                <c:pt idx="44">
                  <c:v>-1.5817614213474371E-2</c:v>
                </c:pt>
                <c:pt idx="45">
                  <c:v>-1.9229713734429332E-2</c:v>
                </c:pt>
                <c:pt idx="46">
                  <c:v>8.3323265792509434E-3</c:v>
                </c:pt>
                <c:pt idx="47">
                  <c:v>5.6712884187568513E-3</c:v>
                </c:pt>
                <c:pt idx="48">
                  <c:v>3.6019538686266193E-2</c:v>
                </c:pt>
                <c:pt idx="49">
                  <c:v>2.6653597839078783E-2</c:v>
                </c:pt>
                <c:pt idx="50">
                  <c:v>4.8715115724209362E-2</c:v>
                </c:pt>
                <c:pt idx="51">
                  <c:v>5.3062029967196285E-2</c:v>
                </c:pt>
                <c:pt idx="52">
                  <c:v>5.9483166351545311E-2</c:v>
                </c:pt>
                <c:pt idx="53">
                  <c:v>4.483804675543613E-2</c:v>
                </c:pt>
                <c:pt idx="54">
                  <c:v>2.7338439374619574E-2</c:v>
                </c:pt>
                <c:pt idx="55">
                  <c:v>2.0914489594685597E-2</c:v>
                </c:pt>
                <c:pt idx="56">
                  <c:v>2.2722842537006953E-2</c:v>
                </c:pt>
                <c:pt idx="57">
                  <c:v>1.7700952285090825E-2</c:v>
                </c:pt>
                <c:pt idx="58">
                  <c:v>1.8447486706033273E-2</c:v>
                </c:pt>
                <c:pt idx="59">
                  <c:v>-1.573385732219194E-2</c:v>
                </c:pt>
                <c:pt idx="60">
                  <c:v>-9.6091559913065554E-3</c:v>
                </c:pt>
                <c:pt idx="61">
                  <c:v>-3.6319823804254074E-2</c:v>
                </c:pt>
                <c:pt idx="62">
                  <c:v>-6.335109054923147E-3</c:v>
                </c:pt>
                <c:pt idx="63">
                  <c:v>-2.7630126523758907E-3</c:v>
                </c:pt>
                <c:pt idx="64">
                  <c:v>8.5628128175487418E-3</c:v>
                </c:pt>
                <c:pt idx="65">
                  <c:v>1.3420202037462536E-2</c:v>
                </c:pt>
                <c:pt idx="66">
                  <c:v>-8.4079489072216174E-3</c:v>
                </c:pt>
                <c:pt idx="67">
                  <c:v>-1.9120548302205945E-2</c:v>
                </c:pt>
                <c:pt idx="68">
                  <c:v>-3.045453789009079E-2</c:v>
                </c:pt>
                <c:pt idx="69">
                  <c:v>9.6259784324714704E-3</c:v>
                </c:pt>
                <c:pt idx="70">
                  <c:v>3.0150489658589412E-3</c:v>
                </c:pt>
                <c:pt idx="71">
                  <c:v>2.3732269854568732E-2</c:v>
                </c:pt>
                <c:pt idx="72">
                  <c:v>-4.982110600194759E-3</c:v>
                </c:pt>
                <c:pt idx="73">
                  <c:v>-1.3392628543786251E-3</c:v>
                </c:pt>
                <c:pt idx="74">
                  <c:v>-1.8117204827722236E-2</c:v>
                </c:pt>
                <c:pt idx="75">
                  <c:v>-2.3871838206316855E-2</c:v>
                </c:pt>
                <c:pt idx="76">
                  <c:v>-3.1439064430652738E-3</c:v>
                </c:pt>
                <c:pt idx="77">
                  <c:v>2.0002960385800642E-2</c:v>
                </c:pt>
                <c:pt idx="78">
                  <c:v>3.1864590474473313E-2</c:v>
                </c:pt>
                <c:pt idx="79">
                  <c:v>2.9690030066666945E-2</c:v>
                </c:pt>
                <c:pt idx="80">
                  <c:v>3.2910164794188644E-2</c:v>
                </c:pt>
                <c:pt idx="81">
                  <c:v>1.5405599083358699E-2</c:v>
                </c:pt>
                <c:pt idx="82">
                  <c:v>2.37629946424457E-2</c:v>
                </c:pt>
                <c:pt idx="83">
                  <c:v>3.328773416978021E-2</c:v>
                </c:pt>
                <c:pt idx="84">
                  <c:v>5.6791213671051111E-2</c:v>
                </c:pt>
                <c:pt idx="85">
                  <c:v>6.2150072976739995E-2</c:v>
                </c:pt>
                <c:pt idx="86">
                  <c:v>4.3022296301157122E-2</c:v>
                </c:pt>
                <c:pt idx="87">
                  <c:v>3.785444925301408E-2</c:v>
                </c:pt>
                <c:pt idx="88">
                  <c:v>3.0375051296245782E-2</c:v>
                </c:pt>
                <c:pt idx="89">
                  <c:v>1.7668368967838747E-2</c:v>
                </c:pt>
                <c:pt idx="90">
                  <c:v>6.5749854914365401E-3</c:v>
                </c:pt>
                <c:pt idx="91">
                  <c:v>1.8418187217943329E-2</c:v>
                </c:pt>
                <c:pt idx="92">
                  <c:v>7.8191459495212789E-3</c:v>
                </c:pt>
                <c:pt idx="93">
                  <c:v>-1.0823368251598716E-3</c:v>
                </c:pt>
                <c:pt idx="94">
                  <c:v>-1.6963225049852055E-3</c:v>
                </c:pt>
                <c:pt idx="95">
                  <c:v>-1.9951642745595986E-2</c:v>
                </c:pt>
                <c:pt idx="96">
                  <c:v>-3.5286882452914468E-2</c:v>
                </c:pt>
                <c:pt idx="97">
                  <c:v>-4.2683436265087575E-2</c:v>
                </c:pt>
                <c:pt idx="98">
                  <c:v>-5.1456104236888907E-2</c:v>
                </c:pt>
                <c:pt idx="99">
                  <c:v>-4.1184190495881498E-2</c:v>
                </c:pt>
                <c:pt idx="100">
                  <c:v>-4.7902001514197858E-2</c:v>
                </c:pt>
                <c:pt idx="101">
                  <c:v>-6.6251578041970932E-2</c:v>
                </c:pt>
                <c:pt idx="102">
                  <c:v>-5.0151951931484549E-2</c:v>
                </c:pt>
                <c:pt idx="103">
                  <c:v>-4.5992950143145313E-2</c:v>
                </c:pt>
                <c:pt idx="104">
                  <c:v>-4.2581538565507851E-2</c:v>
                </c:pt>
                <c:pt idx="105">
                  <c:v>-3.1415509360043573E-2</c:v>
                </c:pt>
                <c:pt idx="106">
                  <c:v>-3.7388799509727774E-2</c:v>
                </c:pt>
                <c:pt idx="107">
                  <c:v>-4.6722527473883627E-2</c:v>
                </c:pt>
                <c:pt idx="108">
                  <c:v>-3.2454474237731824E-2</c:v>
                </c:pt>
                <c:pt idx="109">
                  <c:v>-3.1769911097037022E-2</c:v>
                </c:pt>
                <c:pt idx="110">
                  <c:v>-1.6519111879052931E-2</c:v>
                </c:pt>
                <c:pt idx="111">
                  <c:v>3.0541721696407424E-3</c:v>
                </c:pt>
                <c:pt idx="112">
                  <c:v>-8.9188731340989671E-3</c:v>
                </c:pt>
                <c:pt idx="113">
                  <c:v>-1.5351414499578452E-2</c:v>
                </c:pt>
                <c:pt idx="114">
                  <c:v>-7.4567877580465876E-3</c:v>
                </c:pt>
                <c:pt idx="115">
                  <c:v>4.4616348410265157E-3</c:v>
                </c:pt>
                <c:pt idx="116">
                  <c:v>3.5510783650337205E-2</c:v>
                </c:pt>
                <c:pt idx="117">
                  <c:v>5.7074213921628779E-2</c:v>
                </c:pt>
                <c:pt idx="118">
                  <c:v>4.974791582663219E-2</c:v>
                </c:pt>
                <c:pt idx="119">
                  <c:v>3.8990527177573946E-2</c:v>
                </c:pt>
                <c:pt idx="120">
                  <c:v>4.0278821808427179E-2</c:v>
                </c:pt>
                <c:pt idx="121">
                  <c:v>2.2365559594502718E-2</c:v>
                </c:pt>
                <c:pt idx="122">
                  <c:v>4.0411444427553067E-2</c:v>
                </c:pt>
                <c:pt idx="123">
                  <c:v>4.5115141971834874E-2</c:v>
                </c:pt>
                <c:pt idx="124">
                  <c:v>4.4749695075658194E-2</c:v>
                </c:pt>
                <c:pt idx="125">
                  <c:v>4.7478585772828125E-2</c:v>
                </c:pt>
                <c:pt idx="126">
                  <c:v>3.7244508367820846E-2</c:v>
                </c:pt>
                <c:pt idx="127">
                  <c:v>4.4101240803954153E-2</c:v>
                </c:pt>
                <c:pt idx="128">
                  <c:v>4.6482476353470227E-2</c:v>
                </c:pt>
                <c:pt idx="129">
                  <c:v>5.2627282848344122E-2</c:v>
                </c:pt>
                <c:pt idx="130">
                  <c:v>5.4212804231298303E-2</c:v>
                </c:pt>
                <c:pt idx="131">
                  <c:v>6.2255080865239648E-2</c:v>
                </c:pt>
                <c:pt idx="132">
                  <c:v>4.9395432942173294E-2</c:v>
                </c:pt>
                <c:pt idx="133">
                  <c:v>3.4169430962677605E-2</c:v>
                </c:pt>
                <c:pt idx="134">
                  <c:v>2.4562470874933368E-2</c:v>
                </c:pt>
                <c:pt idx="135">
                  <c:v>1.9936533434271837E-2</c:v>
                </c:pt>
                <c:pt idx="136">
                  <c:v>2.0674375423285617E-2</c:v>
                </c:pt>
                <c:pt idx="137">
                  <c:v>8.9530441910067229E-3</c:v>
                </c:pt>
                <c:pt idx="138">
                  <c:v>6.7228279221932079E-3</c:v>
                </c:pt>
                <c:pt idx="139">
                  <c:v>1.2651896825033775E-2</c:v>
                </c:pt>
                <c:pt idx="140">
                  <c:v>6.5927993921151683E-3</c:v>
                </c:pt>
                <c:pt idx="141">
                  <c:v>1.9461323906345036E-2</c:v>
                </c:pt>
                <c:pt idx="142">
                  <c:v>1.3659362124421315E-2</c:v>
                </c:pt>
                <c:pt idx="143">
                  <c:v>2.066682370210229E-2</c:v>
                </c:pt>
                <c:pt idx="144">
                  <c:v>9.1900316936541389E-3</c:v>
                </c:pt>
                <c:pt idx="145">
                  <c:v>6.1831997191288063E-3</c:v>
                </c:pt>
                <c:pt idx="146">
                  <c:v>1.7962267380771196E-2</c:v>
                </c:pt>
                <c:pt idx="147">
                  <c:v>2.2787450613347318E-2</c:v>
                </c:pt>
                <c:pt idx="148">
                  <c:v>2.0606343420366397E-2</c:v>
                </c:pt>
                <c:pt idx="149">
                  <c:v>6.8626420165471356E-3</c:v>
                </c:pt>
                <c:pt idx="150">
                  <c:v>1.6263986493677381E-2</c:v>
                </c:pt>
                <c:pt idx="151">
                  <c:v>8.6917011765405942E-3</c:v>
                </c:pt>
                <c:pt idx="152">
                  <c:v>1.0229768537770547E-2</c:v>
                </c:pt>
                <c:pt idx="153">
                  <c:v>1.4876553045224018E-2</c:v>
                </c:pt>
                <c:pt idx="154">
                  <c:v>2.6562511060646759E-2</c:v>
                </c:pt>
                <c:pt idx="155">
                  <c:v>1.1261017490619883E-2</c:v>
                </c:pt>
                <c:pt idx="156">
                  <c:v>-2.960046788587716E-3</c:v>
                </c:pt>
                <c:pt idx="157">
                  <c:v>5.7765280868525895E-4</c:v>
                </c:pt>
                <c:pt idx="158">
                  <c:v>-6.7267736362174512E-3</c:v>
                </c:pt>
                <c:pt idx="159">
                  <c:v>-8.3266213378260772E-3</c:v>
                </c:pt>
                <c:pt idx="160">
                  <c:v>-8.2351963459462562E-3</c:v>
                </c:pt>
                <c:pt idx="161">
                  <c:v>-4.127829648174485E-3</c:v>
                </c:pt>
                <c:pt idx="162">
                  <c:v>-2.7830655930803472E-2</c:v>
                </c:pt>
                <c:pt idx="163">
                  <c:v>-3.6838493587239576E-2</c:v>
                </c:pt>
                <c:pt idx="164">
                  <c:v>-3.6213467798076264E-2</c:v>
                </c:pt>
                <c:pt idx="165">
                  <c:v>-3.3758323014481034E-2</c:v>
                </c:pt>
                <c:pt idx="166">
                  <c:v>-5.6896469830907806E-2</c:v>
                </c:pt>
                <c:pt idx="167">
                  <c:v>-7.9454876397454299E-2</c:v>
                </c:pt>
                <c:pt idx="168">
                  <c:v>-8.424905405538384E-2</c:v>
                </c:pt>
                <c:pt idx="169">
                  <c:v>-0.10062103629858055</c:v>
                </c:pt>
                <c:pt idx="170">
                  <c:v>-6.0540107641315469E-2</c:v>
                </c:pt>
                <c:pt idx="171">
                  <c:v>-7.5728400904287799E-2</c:v>
                </c:pt>
                <c:pt idx="172">
                  <c:v>-4.0065539109048358E-2</c:v>
                </c:pt>
                <c:pt idx="173">
                  <c:v>-2.7746840521535955E-2</c:v>
                </c:pt>
                <c:pt idx="174">
                  <c:v>-6.5274543279952552E-2</c:v>
                </c:pt>
                <c:pt idx="175">
                  <c:v>-5.3776744989162392E-2</c:v>
                </c:pt>
                <c:pt idx="176">
                  <c:v>-1.9363479292404163E-2</c:v>
                </c:pt>
                <c:pt idx="177">
                  <c:v>-3.5022593669008568E-2</c:v>
                </c:pt>
                <c:pt idx="178">
                  <c:v>-3.6361237848919196E-2</c:v>
                </c:pt>
                <c:pt idx="179">
                  <c:v>-1.1798741814755081E-2</c:v>
                </c:pt>
                <c:pt idx="180">
                  <c:v>-6.0802714564243798E-2</c:v>
                </c:pt>
                <c:pt idx="181">
                  <c:v>-7.6637821515030666E-2</c:v>
                </c:pt>
                <c:pt idx="182">
                  <c:v>-6.6304375470817828E-2</c:v>
                </c:pt>
                <c:pt idx="183">
                  <c:v>-4.4896474826119755E-2</c:v>
                </c:pt>
                <c:pt idx="184">
                  <c:v>-1.4241558513429115E-2</c:v>
                </c:pt>
                <c:pt idx="185">
                  <c:v>-1.9037889967823702E-2</c:v>
                </c:pt>
                <c:pt idx="186">
                  <c:v>-2.9837775607804595E-2</c:v>
                </c:pt>
                <c:pt idx="187">
                  <c:v>1.0241900418411408E-2</c:v>
                </c:pt>
                <c:pt idx="188">
                  <c:v>1.03676438232544E-2</c:v>
                </c:pt>
                <c:pt idx="189">
                  <c:v>1.2100289771203628E-3</c:v>
                </c:pt>
                <c:pt idx="190">
                  <c:v>-8.2117683488684041E-3</c:v>
                </c:pt>
                <c:pt idx="191">
                  <c:v>2.8961166529062037E-2</c:v>
                </c:pt>
                <c:pt idx="192">
                  <c:v>1.8567812789418849E-2</c:v>
                </c:pt>
                <c:pt idx="193">
                  <c:v>-6.0798441913847779E-3</c:v>
                </c:pt>
                <c:pt idx="194">
                  <c:v>2.637010505487385E-3</c:v>
                </c:pt>
                <c:pt idx="195">
                  <c:v>1.0503780182159509E-2</c:v>
                </c:pt>
                <c:pt idx="196">
                  <c:v>1.6671480450637065E-2</c:v>
                </c:pt>
                <c:pt idx="197">
                  <c:v>8.1624369699501969E-3</c:v>
                </c:pt>
                <c:pt idx="198">
                  <c:v>2.4062435863018299E-2</c:v>
                </c:pt>
                <c:pt idx="199">
                  <c:v>4.43834858545398E-2</c:v>
                </c:pt>
                <c:pt idx="200">
                  <c:v>4.2600549776816501E-2</c:v>
                </c:pt>
                <c:pt idx="201">
                  <c:v>1.8055161083961838E-2</c:v>
                </c:pt>
                <c:pt idx="202">
                  <c:v>-6.3072331583418446E-3</c:v>
                </c:pt>
                <c:pt idx="203">
                  <c:v>-2.2960514632304519E-2</c:v>
                </c:pt>
                <c:pt idx="204">
                  <c:v>-2.5396033440593799E-2</c:v>
                </c:pt>
                <c:pt idx="205">
                  <c:v>-5.9946647002458379E-2</c:v>
                </c:pt>
                <c:pt idx="206">
                  <c:v>-6.3252323769133353E-2</c:v>
                </c:pt>
                <c:pt idx="207">
                  <c:v>-8.915563696395834E-2</c:v>
                </c:pt>
                <c:pt idx="208">
                  <c:v>-8.1868049061690512E-2</c:v>
                </c:pt>
                <c:pt idx="209">
                  <c:v>-9.4032856769622919E-2</c:v>
                </c:pt>
                <c:pt idx="210">
                  <c:v>-5.5239375498249199E-2</c:v>
                </c:pt>
                <c:pt idx="211">
                  <c:v>-3.2121772714851657E-2</c:v>
                </c:pt>
                <c:pt idx="212">
                  <c:v>1.0229598527886829E-3</c:v>
                </c:pt>
                <c:pt idx="213">
                  <c:v>1.6989605474180488E-2</c:v>
                </c:pt>
                <c:pt idx="214">
                  <c:v>1.8623996353650862E-2</c:v>
                </c:pt>
                <c:pt idx="215">
                  <c:v>7.009084907068637E-2</c:v>
                </c:pt>
                <c:pt idx="216">
                  <c:v>6.6226178930475846E-2</c:v>
                </c:pt>
                <c:pt idx="217">
                  <c:v>8.1014308234186039E-2</c:v>
                </c:pt>
                <c:pt idx="218">
                  <c:v>6.4193671694398463E-2</c:v>
                </c:pt>
                <c:pt idx="219">
                  <c:v>6.5156653149935739E-2</c:v>
                </c:pt>
                <c:pt idx="220">
                  <c:v>3.4534718085162508E-2</c:v>
                </c:pt>
                <c:pt idx="221">
                  <c:v>3.9072525983717958E-2</c:v>
                </c:pt>
                <c:pt idx="222">
                  <c:v>4.0000495482549095E-2</c:v>
                </c:pt>
                <c:pt idx="223">
                  <c:v>3.4406527791589488E-2</c:v>
                </c:pt>
                <c:pt idx="224">
                  <c:v>3.5009764776959953E-2</c:v>
                </c:pt>
                <c:pt idx="225">
                  <c:v>1.7797359577264728E-2</c:v>
                </c:pt>
                <c:pt idx="226">
                  <c:v>1.251482304324132E-2</c:v>
                </c:pt>
                <c:pt idx="227">
                  <c:v>1.9508012300320631E-2</c:v>
                </c:pt>
                <c:pt idx="228">
                  <c:v>1.9040843590503037E-2</c:v>
                </c:pt>
                <c:pt idx="229">
                  <c:v>4.7200946813150423E-2</c:v>
                </c:pt>
                <c:pt idx="230">
                  <c:v>4.8798873588288653E-2</c:v>
                </c:pt>
                <c:pt idx="231">
                  <c:v>3.2362646164594527E-2</c:v>
                </c:pt>
                <c:pt idx="232">
                  <c:v>9.7326601931589322E-3</c:v>
                </c:pt>
                <c:pt idx="233">
                  <c:v>3.7144206967249975E-3</c:v>
                </c:pt>
                <c:pt idx="234">
                  <c:v>1.1039321746233274E-2</c:v>
                </c:pt>
                <c:pt idx="235">
                  <c:v>1.9996134042225226E-3</c:v>
                </c:pt>
                <c:pt idx="236">
                  <c:v>-1.4097871990197032E-2</c:v>
                </c:pt>
                <c:pt idx="237">
                  <c:v>-9.0529833288084394E-3</c:v>
                </c:pt>
                <c:pt idx="238">
                  <c:v>3.3075581776821732E-3</c:v>
                </c:pt>
                <c:pt idx="239">
                  <c:v>-2.2676436694044035E-2</c:v>
                </c:pt>
                <c:pt idx="240">
                  <c:v>-8.5475298082961521E-3</c:v>
                </c:pt>
                <c:pt idx="241">
                  <c:v>-1.5584517166322906E-2</c:v>
                </c:pt>
                <c:pt idx="242">
                  <c:v>-2.9214326396087939E-2</c:v>
                </c:pt>
                <c:pt idx="243">
                  <c:v>-2.6049021849871498E-2</c:v>
                </c:pt>
                <c:pt idx="244">
                  <c:v>-3.3008926198145647E-2</c:v>
                </c:pt>
                <c:pt idx="245">
                  <c:v>-4.1869477603737985E-2</c:v>
                </c:pt>
                <c:pt idx="246">
                  <c:v>-2.623329868633802E-2</c:v>
                </c:pt>
                <c:pt idx="247">
                  <c:v>-2.1152402068689072E-2</c:v>
                </c:pt>
                <c:pt idx="248">
                  <c:v>-1.4103507609410947E-2</c:v>
                </c:pt>
                <c:pt idx="249">
                  <c:v>-9.6902862006603124E-3</c:v>
                </c:pt>
                <c:pt idx="250">
                  <c:v>2.9597967293565706E-3</c:v>
                </c:pt>
                <c:pt idx="251">
                  <c:v>1.2773374869596061E-2</c:v>
                </c:pt>
                <c:pt idx="252">
                  <c:v>4.0770950193619399E-2</c:v>
                </c:pt>
                <c:pt idx="253">
                  <c:v>4.5879631645187456E-2</c:v>
                </c:pt>
                <c:pt idx="254">
                  <c:v>3.2509773822446658E-2</c:v>
                </c:pt>
                <c:pt idx="255">
                  <c:v>5.1739863073133475E-2</c:v>
                </c:pt>
                <c:pt idx="256">
                  <c:v>7.2603729436339873E-2</c:v>
                </c:pt>
                <c:pt idx="257">
                  <c:v>6.4916176821402424E-2</c:v>
                </c:pt>
                <c:pt idx="258">
                  <c:v>6.7633637691506973E-2</c:v>
                </c:pt>
                <c:pt idx="259">
                  <c:v>6.3433052546371771E-2</c:v>
                </c:pt>
                <c:pt idx="260">
                  <c:v>3.4640071999959436E-2</c:v>
                </c:pt>
                <c:pt idx="261">
                  <c:v>3.099821289970614E-2</c:v>
                </c:pt>
                <c:pt idx="262">
                  <c:v>1.4684900796965727E-2</c:v>
                </c:pt>
                <c:pt idx="263">
                  <c:v>2.9589913614487783E-2</c:v>
                </c:pt>
                <c:pt idx="264">
                  <c:v>3.0659693320079669E-2</c:v>
                </c:pt>
                <c:pt idx="265">
                  <c:v>2.2250762035296009E-2</c:v>
                </c:pt>
                <c:pt idx="266">
                  <c:v>9.5859532509904311E-3</c:v>
                </c:pt>
                <c:pt idx="267">
                  <c:v>1.7448902717028904E-2</c:v>
                </c:pt>
                <c:pt idx="268">
                  <c:v>1.4166508188897908E-3</c:v>
                </c:pt>
                <c:pt idx="269">
                  <c:v>1.9792126397959495E-3</c:v>
                </c:pt>
                <c:pt idx="270">
                  <c:v>2.4647580126121566E-3</c:v>
                </c:pt>
                <c:pt idx="271">
                  <c:v>1.5294769934790053E-3</c:v>
                </c:pt>
                <c:pt idx="272">
                  <c:v>1.521465931178469E-2</c:v>
                </c:pt>
                <c:pt idx="273">
                  <c:v>-8.3470410277628002E-3</c:v>
                </c:pt>
                <c:pt idx="274">
                  <c:v>1.0626262254110083E-2</c:v>
                </c:pt>
                <c:pt idx="275">
                  <c:v>2.3053908405803791E-2</c:v>
                </c:pt>
                <c:pt idx="276">
                  <c:v>2.0528483331602763E-2</c:v>
                </c:pt>
                <c:pt idx="277">
                  <c:v>1.0506409227233816E-2</c:v>
                </c:pt>
                <c:pt idx="278">
                  <c:v>1.7603439498277362E-2</c:v>
                </c:pt>
                <c:pt idx="279">
                  <c:v>1.4795604078930172E-2</c:v>
                </c:pt>
                <c:pt idx="280">
                  <c:v>3.1474892906803914E-2</c:v>
                </c:pt>
                <c:pt idx="281">
                  <c:v>3.1679252960738154E-2</c:v>
                </c:pt>
                <c:pt idx="282">
                  <c:v>1.9559292016833617E-2</c:v>
                </c:pt>
                <c:pt idx="283">
                  <c:v>3.302511306922315E-2</c:v>
                </c:pt>
                <c:pt idx="284">
                  <c:v>1.2016388476301385E-2</c:v>
                </c:pt>
                <c:pt idx="285">
                  <c:v>8.3328557102494098E-3</c:v>
                </c:pt>
                <c:pt idx="286">
                  <c:v>1.6765731385573284E-2</c:v>
                </c:pt>
                <c:pt idx="287">
                  <c:v>1.4696316257581049E-2</c:v>
                </c:pt>
                <c:pt idx="288">
                  <c:v>1.3931834756186201E-2</c:v>
                </c:pt>
                <c:pt idx="289">
                  <c:v>8.0412857031988381E-3</c:v>
                </c:pt>
                <c:pt idx="290">
                  <c:v>-1.7788006855145335E-2</c:v>
                </c:pt>
                <c:pt idx="291">
                  <c:v>-8.6488163077803638E-3</c:v>
                </c:pt>
                <c:pt idx="292">
                  <c:v>-4.9584714015950314E-3</c:v>
                </c:pt>
                <c:pt idx="293">
                  <c:v>-8.3762689033295736E-3</c:v>
                </c:pt>
                <c:pt idx="294">
                  <c:v>9.3427963705223528E-3</c:v>
                </c:pt>
                <c:pt idx="295">
                  <c:v>3.4919315141765531E-3</c:v>
                </c:pt>
                <c:pt idx="296">
                  <c:v>1.8059721603429845E-2</c:v>
                </c:pt>
                <c:pt idx="297">
                  <c:v>2.3067774912731553E-2</c:v>
                </c:pt>
                <c:pt idx="298">
                  <c:v>1.6890680252310792E-2</c:v>
                </c:pt>
                <c:pt idx="299">
                  <c:v>2.899234273688648E-2</c:v>
                </c:pt>
                <c:pt idx="300">
                  <c:v>2.9823478124399047E-2</c:v>
                </c:pt>
                <c:pt idx="301">
                  <c:v>2.3900653224463084E-2</c:v>
                </c:pt>
                <c:pt idx="302">
                  <c:v>2.1219359911071815E-2</c:v>
                </c:pt>
                <c:pt idx="303">
                  <c:v>2.1848836522108155E-2</c:v>
                </c:pt>
                <c:pt idx="304">
                  <c:v>-1.3205510743776091E-2</c:v>
                </c:pt>
                <c:pt idx="305">
                  <c:v>-9.8606492440403808E-3</c:v>
                </c:pt>
                <c:pt idx="306">
                  <c:v>-1.6177114166081634E-2</c:v>
                </c:pt>
                <c:pt idx="307">
                  <c:v>-2.4556332124025276E-2</c:v>
                </c:pt>
                <c:pt idx="308">
                  <c:v>-2.9337474795402725E-2</c:v>
                </c:pt>
                <c:pt idx="309">
                  <c:v>-5.1320259164610513E-2</c:v>
                </c:pt>
                <c:pt idx="310">
                  <c:v>-2.7862956861426744E-2</c:v>
                </c:pt>
                <c:pt idx="311">
                  <c:v>-2.0201900148128449E-2</c:v>
                </c:pt>
                <c:pt idx="312">
                  <c:v>-2.2358302157947214E-2</c:v>
                </c:pt>
                <c:pt idx="313">
                  <c:v>-4.7401621716086008E-2</c:v>
                </c:pt>
                <c:pt idx="314">
                  <c:v>-2.7410756310083932E-2</c:v>
                </c:pt>
                <c:pt idx="315">
                  <c:v>-8.8328293751098828E-3</c:v>
                </c:pt>
                <c:pt idx="316">
                  <c:v>-1.993712012303155E-4</c:v>
                </c:pt>
                <c:pt idx="317">
                  <c:v>2.1763097589286681E-3</c:v>
                </c:pt>
                <c:pt idx="318">
                  <c:v>1.5623257387554783E-2</c:v>
                </c:pt>
                <c:pt idx="319">
                  <c:v>3.9895613091765363E-2</c:v>
                </c:pt>
                <c:pt idx="320">
                  <c:v>2.4002975683380556E-2</c:v>
                </c:pt>
                <c:pt idx="321">
                  <c:v>1.8950952525651307E-2</c:v>
                </c:pt>
                <c:pt idx="322">
                  <c:v>2.5128372715838371E-2</c:v>
                </c:pt>
                <c:pt idx="323">
                  <c:v>5.4308497466089352E-2</c:v>
                </c:pt>
                <c:pt idx="324">
                  <c:v>6.358648197199826E-2</c:v>
                </c:pt>
                <c:pt idx="325">
                  <c:v>4.1600211790133186E-2</c:v>
                </c:pt>
                <c:pt idx="326">
                  <c:v>1.9498105830129443E-2</c:v>
                </c:pt>
                <c:pt idx="327">
                  <c:v>2.1767105115273074E-2</c:v>
                </c:pt>
                <c:pt idx="328">
                  <c:v>2.0808698757901829E-2</c:v>
                </c:pt>
                <c:pt idx="329">
                  <c:v>2.4379940955719187E-2</c:v>
                </c:pt>
                <c:pt idx="330">
                  <c:v>3.2089640665168291E-2</c:v>
                </c:pt>
                <c:pt idx="331">
                  <c:v>3.187486417540087E-2</c:v>
                </c:pt>
                <c:pt idx="332">
                  <c:v>3.315684462828903E-2</c:v>
                </c:pt>
                <c:pt idx="333">
                  <c:v>2.2875036717215157E-2</c:v>
                </c:pt>
                <c:pt idx="334">
                  <c:v>1.3454682822578863E-2</c:v>
                </c:pt>
                <c:pt idx="335">
                  <c:v>3.0147398687518229E-3</c:v>
                </c:pt>
                <c:pt idx="336">
                  <c:v>2.2321248141178328E-2</c:v>
                </c:pt>
                <c:pt idx="337">
                  <c:v>2.8890165200317647E-2</c:v>
                </c:pt>
                <c:pt idx="338">
                  <c:v>2.1476555695506418E-2</c:v>
                </c:pt>
                <c:pt idx="339">
                  <c:v>5.450691394768347E-3</c:v>
                </c:pt>
                <c:pt idx="340">
                  <c:v>-4.5545268387105053E-3</c:v>
                </c:pt>
                <c:pt idx="341">
                  <c:v>2.9908182925491183E-3</c:v>
                </c:pt>
                <c:pt idx="342">
                  <c:v>6.9322413264123993E-3</c:v>
                </c:pt>
                <c:pt idx="343">
                  <c:v>4.5789515157497818E-3</c:v>
                </c:pt>
                <c:pt idx="344">
                  <c:v>5.1883174044398033E-3</c:v>
                </c:pt>
                <c:pt idx="345">
                  <c:v>1.4431109866647224E-2</c:v>
                </c:pt>
                <c:pt idx="346">
                  <c:v>7.0520494735936958E-3</c:v>
                </c:pt>
                <c:pt idx="347">
                  <c:v>-1.117430449609369E-2</c:v>
                </c:pt>
                <c:pt idx="348">
                  <c:v>-2.550733791930844E-2</c:v>
                </c:pt>
                <c:pt idx="349">
                  <c:v>-1.4827830594122064E-2</c:v>
                </c:pt>
                <c:pt idx="350">
                  <c:v>-2.0924113632797411E-3</c:v>
                </c:pt>
                <c:pt idx="351">
                  <c:v>-1.6145523178626102E-2</c:v>
                </c:pt>
                <c:pt idx="352">
                  <c:v>-1.3562682886151239E-2</c:v>
                </c:pt>
                <c:pt idx="353">
                  <c:v>-9.8091029530330536E-3</c:v>
                </c:pt>
                <c:pt idx="354">
                  <c:v>-2.0314681760124482E-2</c:v>
                </c:pt>
                <c:pt idx="355">
                  <c:v>-2.0722106974142424E-2</c:v>
                </c:pt>
                <c:pt idx="356">
                  <c:v>-1.6415875223145516E-2</c:v>
                </c:pt>
                <c:pt idx="357">
                  <c:v>3.9025596484465078E-3</c:v>
                </c:pt>
                <c:pt idx="358">
                  <c:v>1.9480417731882825E-2</c:v>
                </c:pt>
                <c:pt idx="359">
                  <c:v>1.7006151578401844E-2</c:v>
                </c:pt>
                <c:pt idx="360">
                  <c:v>1.7871433920691297E-2</c:v>
                </c:pt>
                <c:pt idx="361">
                  <c:v>2.891689894684139E-2</c:v>
                </c:pt>
                <c:pt idx="362">
                  <c:v>1.382212248155869E-2</c:v>
                </c:pt>
                <c:pt idx="363">
                  <c:v>9.1664534214959906E-3</c:v>
                </c:pt>
                <c:pt idx="364">
                  <c:v>3.0398505499386327E-2</c:v>
                </c:pt>
                <c:pt idx="365">
                  <c:v>3.3073467195145957E-2</c:v>
                </c:pt>
                <c:pt idx="366">
                  <c:v>1.321580898717575E-2</c:v>
                </c:pt>
                <c:pt idx="367">
                  <c:v>1.4099961033536862E-2</c:v>
                </c:pt>
                <c:pt idx="368">
                  <c:v>1.7238835217060943E-2</c:v>
                </c:pt>
                <c:pt idx="369">
                  <c:v>1.4173644216786383E-2</c:v>
                </c:pt>
                <c:pt idx="370">
                  <c:v>-6.0054068200714817E-3</c:v>
                </c:pt>
                <c:pt idx="371">
                  <c:v>-1.564712530705727E-2</c:v>
                </c:pt>
                <c:pt idx="372">
                  <c:v>-2.1504157848537198E-2</c:v>
                </c:pt>
                <c:pt idx="373">
                  <c:v>-1.675584993708901E-2</c:v>
                </c:pt>
                <c:pt idx="374">
                  <c:v>-1.0228784237779922E-2</c:v>
                </c:pt>
                <c:pt idx="375">
                  <c:v>-1.0964014228007943E-2</c:v>
                </c:pt>
                <c:pt idx="376">
                  <c:v>-1.6925377560660482E-2</c:v>
                </c:pt>
                <c:pt idx="377">
                  <c:v>-2.8398196390603231E-2</c:v>
                </c:pt>
                <c:pt idx="378">
                  <c:v>-1.3610332758703226E-2</c:v>
                </c:pt>
                <c:pt idx="379">
                  <c:v>-1.533983288944143E-2</c:v>
                </c:pt>
                <c:pt idx="380">
                  <c:v>-6.8432057972834847E-3</c:v>
                </c:pt>
                <c:pt idx="381">
                  <c:v>-3.6753937287183035E-3</c:v>
                </c:pt>
                <c:pt idx="382">
                  <c:v>2.321929609745949E-3</c:v>
                </c:pt>
                <c:pt idx="383">
                  <c:v>-1.2696861762980509E-2</c:v>
                </c:pt>
                <c:pt idx="384">
                  <c:v>-2.9170605254214933E-2</c:v>
                </c:pt>
                <c:pt idx="385">
                  <c:v>-3.7180823242193989E-2</c:v>
                </c:pt>
                <c:pt idx="386">
                  <c:v>-4.1357312155296151E-2</c:v>
                </c:pt>
                <c:pt idx="387">
                  <c:v>-5.5022424118169884E-2</c:v>
                </c:pt>
                <c:pt idx="388">
                  <c:v>-5.2823957209086267E-2</c:v>
                </c:pt>
                <c:pt idx="389">
                  <c:v>-4.6514689658296582E-2</c:v>
                </c:pt>
                <c:pt idx="390">
                  <c:v>-3.1923131648357604E-2</c:v>
                </c:pt>
                <c:pt idx="391">
                  <c:v>-3.6136079471803993E-2</c:v>
                </c:pt>
                <c:pt idx="392">
                  <c:v>-2.4107164272548449E-2</c:v>
                </c:pt>
                <c:pt idx="393">
                  <c:v>6.0685014004799569E-3</c:v>
                </c:pt>
                <c:pt idx="394">
                  <c:v>1.2292312198735401E-2</c:v>
                </c:pt>
                <c:pt idx="395">
                  <c:v>2.2133264448370094E-2</c:v>
                </c:pt>
                <c:pt idx="396">
                  <c:v>4.0752320364899751E-2</c:v>
                </c:pt>
                <c:pt idx="397">
                  <c:v>6.0654988096291149E-2</c:v>
                </c:pt>
                <c:pt idx="398">
                  <c:v>3.6652509808251139E-2</c:v>
                </c:pt>
                <c:pt idx="399">
                  <c:v>4.9769608446651119E-2</c:v>
                </c:pt>
                <c:pt idx="400">
                  <c:v>3.9128711096731002E-2</c:v>
                </c:pt>
                <c:pt idx="401">
                  <c:v>4.1527593990046283E-2</c:v>
                </c:pt>
                <c:pt idx="402">
                  <c:v>4.1443760230659092E-2</c:v>
                </c:pt>
                <c:pt idx="403">
                  <c:v>2.1282338627873175E-2</c:v>
                </c:pt>
                <c:pt idx="404">
                  <c:v>2.5927077733962516E-2</c:v>
                </c:pt>
                <c:pt idx="405">
                  <c:v>2.4913627060903897E-2</c:v>
                </c:pt>
                <c:pt idx="406">
                  <c:v>5.4301179773334901E-3</c:v>
                </c:pt>
                <c:pt idx="407">
                  <c:v>1.0392492734053099E-2</c:v>
                </c:pt>
                <c:pt idx="408">
                  <c:v>9.271866270411851E-3</c:v>
                </c:pt>
                <c:pt idx="409">
                  <c:v>-2.3171892929560178E-3</c:v>
                </c:pt>
                <c:pt idx="410">
                  <c:v>-2.4717209949879363E-2</c:v>
                </c:pt>
                <c:pt idx="411">
                  <c:v>-1.8513742497381639E-2</c:v>
                </c:pt>
                <c:pt idx="412">
                  <c:v>-3.1284763885819824E-3</c:v>
                </c:pt>
                <c:pt idx="413">
                  <c:v>1.8177786368135077E-3</c:v>
                </c:pt>
                <c:pt idx="414">
                  <c:v>2.2449290300649901E-3</c:v>
                </c:pt>
                <c:pt idx="415">
                  <c:v>2.4287234747450721E-3</c:v>
                </c:pt>
                <c:pt idx="416">
                  <c:v>1.752193050331699E-2</c:v>
                </c:pt>
                <c:pt idx="417">
                  <c:v>1.1980310853877102E-2</c:v>
                </c:pt>
                <c:pt idx="418">
                  <c:v>3.3930766650993099E-3</c:v>
                </c:pt>
                <c:pt idx="419">
                  <c:v>-1.2761177505650397E-2</c:v>
                </c:pt>
                <c:pt idx="420">
                  <c:v>1.8012025891239593E-2</c:v>
                </c:pt>
                <c:pt idx="421">
                  <c:v>7.7401911487008238E-3</c:v>
                </c:pt>
                <c:pt idx="422">
                  <c:v>-5.5974721484070825E-4</c:v>
                </c:pt>
                <c:pt idx="423">
                  <c:v>-7.053379583499093E-3</c:v>
                </c:pt>
                <c:pt idx="424">
                  <c:v>-2.070936116230503E-2</c:v>
                </c:pt>
                <c:pt idx="425">
                  <c:v>-2.3727917284942175E-2</c:v>
                </c:pt>
                <c:pt idx="426">
                  <c:v>-2.4382564941895436E-2</c:v>
                </c:pt>
                <c:pt idx="427">
                  <c:v>-3.7158030541359473E-2</c:v>
                </c:pt>
                <c:pt idx="428">
                  <c:v>-1.0175136244570738E-2</c:v>
                </c:pt>
                <c:pt idx="429">
                  <c:v>6.0643653293431608E-3</c:v>
                </c:pt>
                <c:pt idx="430">
                  <c:v>-4.7428824215221856E-3</c:v>
                </c:pt>
                <c:pt idx="431">
                  <c:v>-1.813511085987338E-2</c:v>
                </c:pt>
                <c:pt idx="432">
                  <c:v>-2.7024621223626175E-2</c:v>
                </c:pt>
                <c:pt idx="433">
                  <c:v>-1.7872964189740933E-2</c:v>
                </c:pt>
                <c:pt idx="434">
                  <c:v>-1.0818686691680957E-2</c:v>
                </c:pt>
                <c:pt idx="435">
                  <c:v>2.1913679022493517E-3</c:v>
                </c:pt>
                <c:pt idx="436">
                  <c:v>1.1130177147656493E-2</c:v>
                </c:pt>
                <c:pt idx="437">
                  <c:v>1.1469546689979402E-2</c:v>
                </c:pt>
                <c:pt idx="438">
                  <c:v>-1.2839759756802516E-2</c:v>
                </c:pt>
                <c:pt idx="439">
                  <c:v>-1.7099730851020248E-2</c:v>
                </c:pt>
                <c:pt idx="440">
                  <c:v>-1.4448698443849918E-2</c:v>
                </c:pt>
                <c:pt idx="441">
                  <c:v>4.916022323906419E-3</c:v>
                </c:pt>
                <c:pt idx="442">
                  <c:v>-8.4887330164504868E-3</c:v>
                </c:pt>
                <c:pt idx="443">
                  <c:v>-2.3536485578980349E-3</c:v>
                </c:pt>
                <c:pt idx="444">
                  <c:v>-1.9781202561526698E-2</c:v>
                </c:pt>
                <c:pt idx="445">
                  <c:v>-2.8247325407901036E-2</c:v>
                </c:pt>
                <c:pt idx="446">
                  <c:v>-3.1692315513581426E-2</c:v>
                </c:pt>
                <c:pt idx="447">
                  <c:v>-3.1886421631918668E-2</c:v>
                </c:pt>
                <c:pt idx="448">
                  <c:v>-2.5828661348558941E-2</c:v>
                </c:pt>
                <c:pt idx="449">
                  <c:v>-2.4213906486153888E-2</c:v>
                </c:pt>
                <c:pt idx="450">
                  <c:v>-2.9382854588731713E-2</c:v>
                </c:pt>
                <c:pt idx="451">
                  <c:v>-1.5350869659586099E-2</c:v>
                </c:pt>
                <c:pt idx="452">
                  <c:v>-6.19935882185094E-3</c:v>
                </c:pt>
                <c:pt idx="453">
                  <c:v>-3.1563528785068615E-2</c:v>
                </c:pt>
                <c:pt idx="454">
                  <c:v>-1.1877817704591811E-2</c:v>
                </c:pt>
                <c:pt idx="455">
                  <c:v>-8.8937415333870829E-3</c:v>
                </c:pt>
                <c:pt idx="456">
                  <c:v>-6.266220792293678E-3</c:v>
                </c:pt>
                <c:pt idx="457">
                  <c:v>1.9554875818840311E-2</c:v>
                </c:pt>
                <c:pt idx="458">
                  <c:v>4.2412569987824028E-2</c:v>
                </c:pt>
                <c:pt idx="459">
                  <c:v>4.6967546042701619E-2</c:v>
                </c:pt>
                <c:pt idx="460">
                  <c:v>5.5372685127392914E-2</c:v>
                </c:pt>
                <c:pt idx="461">
                  <c:v>4.2164535944037192E-2</c:v>
                </c:pt>
                <c:pt idx="462">
                  <c:v>3.9055873635238998E-2</c:v>
                </c:pt>
                <c:pt idx="463">
                  <c:v>6.4848749200633271E-2</c:v>
                </c:pt>
                <c:pt idx="464">
                  <c:v>5.0122140667405127E-2</c:v>
                </c:pt>
                <c:pt idx="465">
                  <c:v>3.5504737716201239E-2</c:v>
                </c:pt>
                <c:pt idx="466">
                  <c:v>1.7546239710845162E-2</c:v>
                </c:pt>
                <c:pt idx="467">
                  <c:v>8.5833496148093134E-3</c:v>
                </c:pt>
                <c:pt idx="468">
                  <c:v>-1.6749793339518239E-2</c:v>
                </c:pt>
                <c:pt idx="469">
                  <c:v>-2.4694031679956277E-2</c:v>
                </c:pt>
                <c:pt idx="470">
                  <c:v>-4.4990106843164644E-2</c:v>
                </c:pt>
                <c:pt idx="471">
                  <c:v>-3.962590609717756E-2</c:v>
                </c:pt>
                <c:pt idx="472">
                  <c:v>-2.5151577920303231E-2</c:v>
                </c:pt>
                <c:pt idx="473">
                  <c:v>-2.5876348828367486E-2</c:v>
                </c:pt>
                <c:pt idx="474">
                  <c:v>-9.3178375906836381E-3</c:v>
                </c:pt>
                <c:pt idx="475">
                  <c:v>-6.5798244717249141E-4</c:v>
                </c:pt>
                <c:pt idx="476">
                  <c:v>1.0301234693903183E-2</c:v>
                </c:pt>
                <c:pt idx="477">
                  <c:v>-8.4757725156499493E-3</c:v>
                </c:pt>
                <c:pt idx="478">
                  <c:v>4.4811749914254904E-3</c:v>
                </c:pt>
                <c:pt idx="479">
                  <c:v>-4.8838533112446885E-3</c:v>
                </c:pt>
                <c:pt idx="480">
                  <c:v>3.7511191492596661E-3</c:v>
                </c:pt>
                <c:pt idx="481">
                  <c:v>-1.2443267227159303E-2</c:v>
                </c:pt>
                <c:pt idx="482">
                  <c:v>-4.7097745922856434E-2</c:v>
                </c:pt>
                <c:pt idx="483">
                  <c:v>-8.9805931074698669E-2</c:v>
                </c:pt>
                <c:pt idx="484">
                  <c:v>-0.12321581904409008</c:v>
                </c:pt>
                <c:pt idx="485">
                  <c:v>-0.15609087235186755</c:v>
                </c:pt>
                <c:pt idx="486">
                  <c:v>-0.13808906719148417</c:v>
                </c:pt>
                <c:pt idx="487">
                  <c:v>-0.156696927370471</c:v>
                </c:pt>
                <c:pt idx="488">
                  <c:v>-0.12891645399216448</c:v>
                </c:pt>
                <c:pt idx="489">
                  <c:v>-8.8994517120101202E-2</c:v>
                </c:pt>
                <c:pt idx="490">
                  <c:v>-7.6234583991064905E-2</c:v>
                </c:pt>
                <c:pt idx="491">
                  <c:v>-6.5165584120336073E-2</c:v>
                </c:pt>
                <c:pt idx="492">
                  <c:v>-4.6345312920021087E-2</c:v>
                </c:pt>
                <c:pt idx="493">
                  <c:v>-5.7411927027919286E-2</c:v>
                </c:pt>
                <c:pt idx="494">
                  <c:v>-4.009771448594493E-2</c:v>
                </c:pt>
                <c:pt idx="495">
                  <c:v>5.1848506343015622E-3</c:v>
                </c:pt>
                <c:pt idx="496">
                  <c:v>-6.8970212222554022E-3</c:v>
                </c:pt>
                <c:pt idx="497">
                  <c:v>3.8914105149209462E-2</c:v>
                </c:pt>
                <c:pt idx="498">
                  <c:v>-6.1648176141525938E-3</c:v>
                </c:pt>
                <c:pt idx="499">
                  <c:v>-3.6388877916226005E-2</c:v>
                </c:pt>
                <c:pt idx="500">
                  <c:v>-1.5428905475199184E-2</c:v>
                </c:pt>
                <c:pt idx="501">
                  <c:v>6.8637640933547819E-3</c:v>
                </c:pt>
                <c:pt idx="502">
                  <c:v>1.6195326188103706E-2</c:v>
                </c:pt>
                <c:pt idx="503">
                  <c:v>3.8486066603424678E-2</c:v>
                </c:pt>
                <c:pt idx="504">
                  <c:v>1.2189429802030867E-2</c:v>
                </c:pt>
                <c:pt idx="505">
                  <c:v>1.200544259993548E-2</c:v>
                </c:pt>
                <c:pt idx="506">
                  <c:v>3.6215638268881564E-2</c:v>
                </c:pt>
                <c:pt idx="507">
                  <c:v>2.5513818239874336E-2</c:v>
                </c:pt>
                <c:pt idx="508">
                  <c:v>1.6151910958323131E-2</c:v>
                </c:pt>
                <c:pt idx="509">
                  <c:v>-5.8482154187318112E-5</c:v>
                </c:pt>
                <c:pt idx="510">
                  <c:v>-1.8081659659407563E-2</c:v>
                </c:pt>
                <c:pt idx="511">
                  <c:v>-3.1544151203501555E-2</c:v>
                </c:pt>
                <c:pt idx="512">
                  <c:v>-1.5081834263968806E-2</c:v>
                </c:pt>
                <c:pt idx="513">
                  <c:v>1.432986012130061E-2</c:v>
                </c:pt>
                <c:pt idx="514">
                  <c:v>3.0301078892750289E-2</c:v>
                </c:pt>
                <c:pt idx="515">
                  <c:v>3.933191102934492E-2</c:v>
                </c:pt>
                <c:pt idx="516">
                  <c:v>-5.6905970477866708E-3</c:v>
                </c:pt>
                <c:pt idx="517">
                  <c:v>-5.7571335972756911E-2</c:v>
                </c:pt>
                <c:pt idx="518">
                  <c:v>-2.8760543848858684E-2</c:v>
                </c:pt>
                <c:pt idx="519">
                  <c:v>-7.8775315651128351E-3</c:v>
                </c:pt>
                <c:pt idx="520">
                  <c:v>2.2889147302443933E-2</c:v>
                </c:pt>
                <c:pt idx="521">
                  <c:v>-1.7980502036565444E-3</c:v>
                </c:pt>
                <c:pt idx="522">
                  <c:v>-2.671412411198101E-2</c:v>
                </c:pt>
                <c:pt idx="523">
                  <c:v>-4.5722456310220337E-2</c:v>
                </c:pt>
                <c:pt idx="524">
                  <c:v>-3.5622330818283456E-2</c:v>
                </c:pt>
                <c:pt idx="525">
                  <c:v>-8.1392186867502353E-2</c:v>
                </c:pt>
                <c:pt idx="526">
                  <c:v>-3.5851694152037109E-2</c:v>
                </c:pt>
                <c:pt idx="527">
                  <c:v>4.8330927247593802E-2</c:v>
                </c:pt>
                <c:pt idx="528">
                  <c:v>4.5636696055154469E-2</c:v>
                </c:pt>
                <c:pt idx="529">
                  <c:v>5.9059700436278478E-2</c:v>
                </c:pt>
                <c:pt idx="530">
                  <c:v>1.9018791646993976E-2</c:v>
                </c:pt>
                <c:pt idx="531">
                  <c:v>4.2066612684902117E-2</c:v>
                </c:pt>
                <c:pt idx="532">
                  <c:v>3.8973935126346421E-2</c:v>
                </c:pt>
                <c:pt idx="533">
                  <c:v>6.3803628045578778E-2</c:v>
                </c:pt>
                <c:pt idx="534">
                  <c:v>6.8747216911516223E-2</c:v>
                </c:pt>
                <c:pt idx="535">
                  <c:v>9.0050072815833909E-2</c:v>
                </c:pt>
                <c:pt idx="536">
                  <c:v>6.6039573459454312E-2</c:v>
                </c:pt>
                <c:pt idx="537">
                  <c:v>1.7501481752020747E-2</c:v>
                </c:pt>
                <c:pt idx="538">
                  <c:v>3.4334199330509317E-2</c:v>
                </c:pt>
                <c:pt idx="539">
                  <c:v>2.723456586595966E-2</c:v>
                </c:pt>
                <c:pt idx="540">
                  <c:v>2.3778640122745096E-2</c:v>
                </c:pt>
                <c:pt idx="541">
                  <c:v>2.0271652715364262E-2</c:v>
                </c:pt>
                <c:pt idx="542">
                  <c:v>5.5863118051091176E-2</c:v>
                </c:pt>
                <c:pt idx="543">
                  <c:v>4.2246133071723257E-2</c:v>
                </c:pt>
                <c:pt idx="544">
                  <c:v>1.9583684486088514E-2</c:v>
                </c:pt>
                <c:pt idx="545">
                  <c:v>2.0716556275880761E-3</c:v>
                </c:pt>
                <c:pt idx="546">
                  <c:v>6.1474835083485122E-3</c:v>
                </c:pt>
                <c:pt idx="547">
                  <c:v>2.945414892287658E-2</c:v>
                </c:pt>
                <c:pt idx="548">
                  <c:v>6.9917975856036577E-3</c:v>
                </c:pt>
                <c:pt idx="549">
                  <c:v>-6.7348846832540757E-3</c:v>
                </c:pt>
                <c:pt idx="550">
                  <c:v>7.5364013392191899E-3</c:v>
                </c:pt>
                <c:pt idx="551">
                  <c:v>-1.6863156802016162E-2</c:v>
                </c:pt>
                <c:pt idx="552">
                  <c:v>-4.8223103750056243E-2</c:v>
                </c:pt>
                <c:pt idx="553">
                  <c:v>-2.789393143762647E-2</c:v>
                </c:pt>
                <c:pt idx="554">
                  <c:v>-4.5520115190548494E-3</c:v>
                </c:pt>
                <c:pt idx="555">
                  <c:v>1.752854319677969E-2</c:v>
                </c:pt>
                <c:pt idx="556">
                  <c:v>4.5337525080570741E-3</c:v>
                </c:pt>
                <c:pt idx="557">
                  <c:v>-2.2337049943981478E-2</c:v>
                </c:pt>
                <c:pt idx="558">
                  <c:v>-3.016178905876896E-2</c:v>
                </c:pt>
                <c:pt idx="559">
                  <c:v>-5.3718070235926757E-2</c:v>
                </c:pt>
                <c:pt idx="560">
                  <c:v>-6.694807678997293E-2</c:v>
                </c:pt>
                <c:pt idx="561">
                  <c:v>-6.0508107410006333E-2</c:v>
                </c:pt>
                <c:pt idx="562">
                  <c:v>-6.0032835238915609E-2</c:v>
                </c:pt>
                <c:pt idx="563">
                  <c:v>-7.1127812180877409E-2</c:v>
                </c:pt>
                <c:pt idx="564">
                  <c:v>-3.8092457891473183E-2</c:v>
                </c:pt>
                <c:pt idx="565">
                  <c:v>-3.3250287247560628E-2</c:v>
                </c:pt>
                <c:pt idx="566">
                  <c:v>-6.53687364621791E-4</c:v>
                </c:pt>
                <c:pt idx="567">
                  <c:v>1.2133046220653705E-2</c:v>
                </c:pt>
                <c:pt idx="568">
                  <c:v>3.4698123099615917E-2</c:v>
                </c:pt>
                <c:pt idx="569">
                  <c:v>6.4033376915339321E-2</c:v>
                </c:pt>
                <c:pt idx="570">
                  <c:v>6.7195920283464203E-2</c:v>
                </c:pt>
                <c:pt idx="571">
                  <c:v>7.6230738960351124E-2</c:v>
                </c:pt>
                <c:pt idx="572">
                  <c:v>6.7160957882565389E-2</c:v>
                </c:pt>
                <c:pt idx="573">
                  <c:v>6.8207611705573074E-2</c:v>
                </c:pt>
                <c:pt idx="574">
                  <c:v>2.1433475221921378E-2</c:v>
                </c:pt>
                <c:pt idx="575">
                  <c:v>2.8291880200752885E-2</c:v>
                </c:pt>
                <c:pt idx="576">
                  <c:v>-2.550123380813251E-2</c:v>
                </c:pt>
                <c:pt idx="577">
                  <c:v>-1.6251681124981616E-2</c:v>
                </c:pt>
                <c:pt idx="578">
                  <c:v>-3.0158698656789509E-2</c:v>
                </c:pt>
                <c:pt idx="579">
                  <c:v>-3.7134226950241961E-2</c:v>
                </c:pt>
                <c:pt idx="580">
                  <c:v>-2.7143213026945095E-2</c:v>
                </c:pt>
                <c:pt idx="581">
                  <c:v>-2.8743869674359473E-2</c:v>
                </c:pt>
                <c:pt idx="582">
                  <c:v>-4.8991299680408527E-3</c:v>
                </c:pt>
                <c:pt idx="583">
                  <c:v>-2.9904268923761717E-3</c:v>
                </c:pt>
                <c:pt idx="584">
                  <c:v>1.4547693019616177E-2</c:v>
                </c:pt>
                <c:pt idx="585">
                  <c:v>1.3859415904002555E-2</c:v>
                </c:pt>
                <c:pt idx="586">
                  <c:v>3.757247817710891E-2</c:v>
                </c:pt>
                <c:pt idx="587">
                  <c:v>5.3894036651775126E-2</c:v>
                </c:pt>
                <c:pt idx="588">
                  <c:v>5.0863955147959432E-2</c:v>
                </c:pt>
                <c:pt idx="589">
                  <c:v>4.7194871732711037E-2</c:v>
                </c:pt>
                <c:pt idx="590">
                  <c:v>4.1576894396124095E-2</c:v>
                </c:pt>
                <c:pt idx="591">
                  <c:v>4.0456344180782797E-2</c:v>
                </c:pt>
                <c:pt idx="592">
                  <c:v>4.2993369154473444E-2</c:v>
                </c:pt>
                <c:pt idx="593">
                  <c:v>2.8279206800410055E-2</c:v>
                </c:pt>
                <c:pt idx="594">
                  <c:v>2.7758720203067501E-2</c:v>
                </c:pt>
                <c:pt idx="595">
                  <c:v>1.2473149846180503E-2</c:v>
                </c:pt>
                <c:pt idx="596">
                  <c:v>1.5167187166955436E-2</c:v>
                </c:pt>
                <c:pt idx="597">
                  <c:v>-1.0461775980388555E-3</c:v>
                </c:pt>
                <c:pt idx="598">
                  <c:v>5.9661661367484357E-3</c:v>
                </c:pt>
                <c:pt idx="599">
                  <c:v>2.0570154815726667E-2</c:v>
                </c:pt>
                <c:pt idx="600">
                  <c:v>1.3863538215571878E-2</c:v>
                </c:pt>
                <c:pt idx="601">
                  <c:v>2.9893000743100109E-2</c:v>
                </c:pt>
                <c:pt idx="602">
                  <c:v>9.6431751929745655E-3</c:v>
                </c:pt>
                <c:pt idx="603">
                  <c:v>9.1594153325985118E-3</c:v>
                </c:pt>
                <c:pt idx="604">
                  <c:v>2.3178626032926537E-2</c:v>
                </c:pt>
                <c:pt idx="605">
                  <c:v>1.7029300478728374E-2</c:v>
                </c:pt>
                <c:pt idx="606">
                  <c:v>2.4098460446093516E-3</c:v>
                </c:pt>
                <c:pt idx="607">
                  <c:v>-2.1695643714023378E-3</c:v>
                </c:pt>
                <c:pt idx="608">
                  <c:v>1.5374758287701146E-2</c:v>
                </c:pt>
                <c:pt idx="609">
                  <c:v>9.5205629837281907E-3</c:v>
                </c:pt>
                <c:pt idx="610">
                  <c:v>2.9671245799043063E-2</c:v>
                </c:pt>
                <c:pt idx="611">
                  <c:v>1.8782951151069337E-2</c:v>
                </c:pt>
                <c:pt idx="612">
                  <c:v>2.3769904293521511E-2</c:v>
                </c:pt>
                <c:pt idx="613">
                  <c:v>2.6371201947811691E-2</c:v>
                </c:pt>
                <c:pt idx="614">
                  <c:v>1.715427068776788E-2</c:v>
                </c:pt>
                <c:pt idx="615">
                  <c:v>2.0532681038234198E-2</c:v>
                </c:pt>
                <c:pt idx="616">
                  <c:v>4.053664710784656E-2</c:v>
                </c:pt>
                <c:pt idx="617">
                  <c:v>3.769567349789469E-2</c:v>
                </c:pt>
                <c:pt idx="618">
                  <c:v>1.7366017511318232E-2</c:v>
                </c:pt>
                <c:pt idx="619">
                  <c:v>1.5291207890510205E-2</c:v>
                </c:pt>
                <c:pt idx="620">
                  <c:v>6.7761353889641131E-4</c:v>
                </c:pt>
                <c:pt idx="621">
                  <c:v>8.9631390476531229E-3</c:v>
                </c:pt>
                <c:pt idx="622">
                  <c:v>6.4204863124587902E-3</c:v>
                </c:pt>
                <c:pt idx="623">
                  <c:v>6.8891633742705922E-3</c:v>
                </c:pt>
                <c:pt idx="624">
                  <c:v>7.1695920194475545E-3</c:v>
                </c:pt>
                <c:pt idx="625">
                  <c:v>1.4038806961598599E-2</c:v>
                </c:pt>
                <c:pt idx="626">
                  <c:v>1.6664908160492734E-3</c:v>
                </c:pt>
                <c:pt idx="627">
                  <c:v>4.7413889216816607E-3</c:v>
                </c:pt>
                <c:pt idx="628">
                  <c:v>-3.5108127328721383E-3</c:v>
                </c:pt>
                <c:pt idx="629">
                  <c:v>7.7636738053988045E-3</c:v>
                </c:pt>
                <c:pt idx="630">
                  <c:v>1.0257105552212095E-3</c:v>
                </c:pt>
                <c:pt idx="631">
                  <c:v>-1.1917160140249849E-2</c:v>
                </c:pt>
                <c:pt idx="632">
                  <c:v>-2.7776713092542135E-2</c:v>
                </c:pt>
                <c:pt idx="633">
                  <c:v>-2.1377723495071187E-2</c:v>
                </c:pt>
                <c:pt idx="634">
                  <c:v>-1.3250323972065124E-2</c:v>
                </c:pt>
                <c:pt idx="635">
                  <c:v>-8.0591709540118687E-3</c:v>
                </c:pt>
                <c:pt idx="636">
                  <c:v>-3.8616953048458179E-3</c:v>
                </c:pt>
                <c:pt idx="637">
                  <c:v>4.7122982026667291E-3</c:v>
                </c:pt>
                <c:pt idx="638">
                  <c:v>1.251101625204745E-2</c:v>
                </c:pt>
                <c:pt idx="639">
                  <c:v>1.5953547740691851E-3</c:v>
                </c:pt>
                <c:pt idx="640">
                  <c:v>9.1692701921859202E-3</c:v>
                </c:pt>
                <c:pt idx="641">
                  <c:v>1.4581284084192856E-2</c:v>
                </c:pt>
                <c:pt idx="642">
                  <c:v>2.1551445285380364E-2</c:v>
                </c:pt>
                <c:pt idx="643">
                  <c:v>1.7211227227576325E-2</c:v>
                </c:pt>
                <c:pt idx="644">
                  <c:v>-2.4057325419120619E-3</c:v>
                </c:pt>
                <c:pt idx="645">
                  <c:v>-5.5525513153269245E-3</c:v>
                </c:pt>
                <c:pt idx="646">
                  <c:v>1.6870916090592589E-3</c:v>
                </c:pt>
                <c:pt idx="647">
                  <c:v>-1.4606033981640721E-2</c:v>
                </c:pt>
                <c:pt idx="648">
                  <c:v>-2.321613967366944E-2</c:v>
                </c:pt>
                <c:pt idx="649">
                  <c:v>-3.4017531804549389E-2</c:v>
                </c:pt>
                <c:pt idx="650">
                  <c:v>-3.3602871104123015E-2</c:v>
                </c:pt>
                <c:pt idx="651">
                  <c:v>-1.4569368896498569E-2</c:v>
                </c:pt>
                <c:pt idx="652">
                  <c:v>-9.0488479500584768E-3</c:v>
                </c:pt>
                <c:pt idx="653">
                  <c:v>-3.2459652763180045E-2</c:v>
                </c:pt>
                <c:pt idx="654">
                  <c:v>-2.1087586859545166E-2</c:v>
                </c:pt>
                <c:pt idx="655">
                  <c:v>-4.5305570524001561E-2</c:v>
                </c:pt>
                <c:pt idx="656">
                  <c:v>-4.6458867118923303E-2</c:v>
                </c:pt>
                <c:pt idx="657">
                  <c:v>-2.7478389069908682E-2</c:v>
                </c:pt>
                <c:pt idx="658">
                  <c:v>-2.7434408399591069E-2</c:v>
                </c:pt>
                <c:pt idx="659">
                  <c:v>-1.3279988579765692E-2</c:v>
                </c:pt>
                <c:pt idx="660">
                  <c:v>-2.6006900644183316E-4</c:v>
                </c:pt>
                <c:pt idx="661">
                  <c:v>-2.2306947746858308E-2</c:v>
                </c:pt>
                <c:pt idx="662">
                  <c:v>-1.6194930607957556E-2</c:v>
                </c:pt>
                <c:pt idx="663">
                  <c:v>1.1917268381569358E-2</c:v>
                </c:pt>
                <c:pt idx="664">
                  <c:v>-1.0202700793541788E-2</c:v>
                </c:pt>
                <c:pt idx="665">
                  <c:v>2.0158063703213627E-2</c:v>
                </c:pt>
                <c:pt idx="666">
                  <c:v>1.4823724384320221E-2</c:v>
                </c:pt>
                <c:pt idx="667">
                  <c:v>6.6776404891957736E-3</c:v>
                </c:pt>
                <c:pt idx="668">
                  <c:v>2.1931248499970732E-2</c:v>
                </c:pt>
                <c:pt idx="669">
                  <c:v>1.2539558172961388E-2</c:v>
                </c:pt>
                <c:pt idx="670">
                  <c:v>7.8209736450451095E-3</c:v>
                </c:pt>
                <c:pt idx="671">
                  <c:v>2.2289071591892083E-3</c:v>
                </c:pt>
                <c:pt idx="672">
                  <c:v>3.822402165976175E-3</c:v>
                </c:pt>
                <c:pt idx="673">
                  <c:v>-2.0493908508569084E-2</c:v>
                </c:pt>
                <c:pt idx="674">
                  <c:v>-1.9790095537658686E-2</c:v>
                </c:pt>
                <c:pt idx="675">
                  <c:v>-3.1932845606489707E-2</c:v>
                </c:pt>
                <c:pt idx="676">
                  <c:v>-3.1067487528445598E-2</c:v>
                </c:pt>
                <c:pt idx="677">
                  <c:v>-3.0591634793536503E-2</c:v>
                </c:pt>
                <c:pt idx="678">
                  <c:v>-5.5444289580008542E-2</c:v>
                </c:pt>
                <c:pt idx="679">
                  <c:v>-5.3730910802012928E-2</c:v>
                </c:pt>
                <c:pt idx="680">
                  <c:v>-7.2593614731138748E-2</c:v>
                </c:pt>
                <c:pt idx="681">
                  <c:v>-7.5687059703652526E-2</c:v>
                </c:pt>
                <c:pt idx="682">
                  <c:v>-9.0495333774872219E-2</c:v>
                </c:pt>
                <c:pt idx="683">
                  <c:v>-6.39989730649283E-2</c:v>
                </c:pt>
                <c:pt idx="684">
                  <c:v>-2.7611235129027387E-2</c:v>
                </c:pt>
                <c:pt idx="685">
                  <c:v>-4.8847941084640925E-2</c:v>
                </c:pt>
                <c:pt idx="686">
                  <c:v>-3.5601336429277951E-2</c:v>
                </c:pt>
                <c:pt idx="687">
                  <c:v>-4.1003085207610347E-2</c:v>
                </c:pt>
                <c:pt idx="688">
                  <c:v>-2.0178362039341056E-2</c:v>
                </c:pt>
                <c:pt idx="689">
                  <c:v>-8.5845997965268549E-3</c:v>
                </c:pt>
                <c:pt idx="690">
                  <c:v>-2.0177222215683941E-2</c:v>
                </c:pt>
                <c:pt idx="691">
                  <c:v>-3.2872917350911563E-3</c:v>
                </c:pt>
                <c:pt idx="692">
                  <c:v>-1.4114998719745025E-3</c:v>
                </c:pt>
                <c:pt idx="693">
                  <c:v>1.4900276513663054E-2</c:v>
                </c:pt>
                <c:pt idx="694">
                  <c:v>8.2038452683560418E-3</c:v>
                </c:pt>
                <c:pt idx="695">
                  <c:v>3.1525323876019133E-2</c:v>
                </c:pt>
                <c:pt idx="696">
                  <c:v>1.526959615286211E-2</c:v>
                </c:pt>
                <c:pt idx="697">
                  <c:v>2.2579610899216711E-2</c:v>
                </c:pt>
                <c:pt idx="698">
                  <c:v>2.3519208833001095E-2</c:v>
                </c:pt>
                <c:pt idx="699">
                  <c:v>1.398230031455666E-2</c:v>
                </c:pt>
                <c:pt idx="700">
                  <c:v>3.3694442819225047E-2</c:v>
                </c:pt>
                <c:pt idx="701">
                  <c:v>3.149183419525562E-2</c:v>
                </c:pt>
                <c:pt idx="702">
                  <c:v>6.0151814095458854E-2</c:v>
                </c:pt>
                <c:pt idx="703">
                  <c:v>4.3287031180396014E-2</c:v>
                </c:pt>
                <c:pt idx="704">
                  <c:v>2.1531317567961967E-2</c:v>
                </c:pt>
                <c:pt idx="705">
                  <c:v>1.4359850615543774E-2</c:v>
                </c:pt>
                <c:pt idx="706">
                  <c:v>3.3593648070699648E-3</c:v>
                </c:pt>
                <c:pt idx="707">
                  <c:v>-4.9044573479397457E-3</c:v>
                </c:pt>
                <c:pt idx="708">
                  <c:v>7.2876383266891262E-3</c:v>
                </c:pt>
                <c:pt idx="709">
                  <c:v>4.7463116388944803E-3</c:v>
                </c:pt>
                <c:pt idx="710">
                  <c:v>1.6713571730227181E-2</c:v>
                </c:pt>
                <c:pt idx="711">
                  <c:v>2.687075562992652E-2</c:v>
                </c:pt>
                <c:pt idx="712">
                  <c:v>1.7992261154142288E-2</c:v>
                </c:pt>
                <c:pt idx="713">
                  <c:v>1.0998840843578522E-2</c:v>
                </c:pt>
                <c:pt idx="714">
                  <c:v>2.2431016344570703E-2</c:v>
                </c:pt>
                <c:pt idx="715">
                  <c:v>2.6654358111404774E-2</c:v>
                </c:pt>
                <c:pt idx="716">
                  <c:v>3.1900216927796772E-2</c:v>
                </c:pt>
                <c:pt idx="717">
                  <c:v>3.9085060189368401E-2</c:v>
                </c:pt>
                <c:pt idx="718">
                  <c:v>2.5127345380466719E-2</c:v>
                </c:pt>
                <c:pt idx="719">
                  <c:v>2.07532506175497E-2</c:v>
                </c:pt>
                <c:pt idx="720">
                  <c:v>1.6904849196576813E-2</c:v>
                </c:pt>
                <c:pt idx="721">
                  <c:v>3.8555944523852442E-3</c:v>
                </c:pt>
                <c:pt idx="722">
                  <c:v>-1.03634280354712E-2</c:v>
                </c:pt>
                <c:pt idx="723">
                  <c:v>2.2866711796134094E-4</c:v>
                </c:pt>
                <c:pt idx="724">
                  <c:v>3.7801991570289096E-3</c:v>
                </c:pt>
                <c:pt idx="725">
                  <c:v>-1.9196781685415531E-3</c:v>
                </c:pt>
                <c:pt idx="726">
                  <c:v>-1.6747694603196937E-2</c:v>
                </c:pt>
                <c:pt idx="727">
                  <c:v>-2.9534632634601574E-2</c:v>
                </c:pt>
                <c:pt idx="728">
                  <c:v>-2.9772507531182289E-2</c:v>
                </c:pt>
                <c:pt idx="729">
                  <c:v>-6.2765098849306665E-3</c:v>
                </c:pt>
                <c:pt idx="730">
                  <c:v>-6.8925852021252806E-3</c:v>
                </c:pt>
                <c:pt idx="731">
                  <c:v>5.4948773612540714E-3</c:v>
                </c:pt>
                <c:pt idx="732">
                  <c:v>1.0990407138738068E-3</c:v>
                </c:pt>
                <c:pt idx="733">
                  <c:v>4.7462099748277389E-3</c:v>
                </c:pt>
                <c:pt idx="734">
                  <c:v>-9.1223848212568844E-3</c:v>
                </c:pt>
                <c:pt idx="735">
                  <c:v>2.369363529640443E-2</c:v>
                </c:pt>
                <c:pt idx="736">
                  <c:v>4.8481454549513886E-2</c:v>
                </c:pt>
                <c:pt idx="737">
                  <c:v>6.0335020631186273E-2</c:v>
                </c:pt>
                <c:pt idx="738">
                  <c:v>6.1301390992544127E-2</c:v>
                </c:pt>
                <c:pt idx="739">
                  <c:v>4.873752956839026E-2</c:v>
                </c:pt>
                <c:pt idx="740">
                  <c:v>3.8333762264356828E-2</c:v>
                </c:pt>
                <c:pt idx="741">
                  <c:v>2.3991412299887434E-2</c:v>
                </c:pt>
                <c:pt idx="742">
                  <c:v>3.9918135047206024E-2</c:v>
                </c:pt>
                <c:pt idx="743">
                  <c:v>2.082553312583232E-2</c:v>
                </c:pt>
                <c:pt idx="744">
                  <c:v>2.9960116108398764E-2</c:v>
                </c:pt>
                <c:pt idx="745">
                  <c:v>1.1192845186560482E-2</c:v>
                </c:pt>
                <c:pt idx="746">
                  <c:v>2.6819946035244184E-3</c:v>
                </c:pt>
                <c:pt idx="747">
                  <c:v>2.7832027512376179E-3</c:v>
                </c:pt>
                <c:pt idx="748">
                  <c:v>-1.2344263351352766E-2</c:v>
                </c:pt>
                <c:pt idx="749">
                  <c:v>-1.2884473282826443E-2</c:v>
                </c:pt>
                <c:pt idx="750">
                  <c:v>-1.2132247771189033E-2</c:v>
                </c:pt>
                <c:pt idx="751">
                  <c:v>-9.6782257891374519E-3</c:v>
                </c:pt>
                <c:pt idx="752">
                  <c:v>-2.0890966859879845E-2</c:v>
                </c:pt>
                <c:pt idx="753">
                  <c:v>-1.9665658360228815E-2</c:v>
                </c:pt>
                <c:pt idx="754">
                  <c:v>-2.1312101726830453E-2</c:v>
                </c:pt>
                <c:pt idx="755">
                  <c:v>-1.619385598281934E-2</c:v>
                </c:pt>
                <c:pt idx="756">
                  <c:v>-2.6507286821389423E-2</c:v>
                </c:pt>
                <c:pt idx="757">
                  <c:v>-3.468057697238796E-2</c:v>
                </c:pt>
                <c:pt idx="758">
                  <c:v>5.4365047038531188E-4</c:v>
                </c:pt>
                <c:pt idx="759">
                  <c:v>3.1456893734488614E-3</c:v>
                </c:pt>
                <c:pt idx="760">
                  <c:v>2.8695416326534645E-3</c:v>
                </c:pt>
                <c:pt idx="761">
                  <c:v>2.8492658389425484E-3</c:v>
                </c:pt>
                <c:pt idx="762">
                  <c:v>6.6894756557486501E-3</c:v>
                </c:pt>
                <c:pt idx="763">
                  <c:v>1.7413869021930841E-2</c:v>
                </c:pt>
                <c:pt idx="764">
                  <c:v>3.5106292568097865E-2</c:v>
                </c:pt>
                <c:pt idx="765">
                  <c:v>2.3192047313295862E-2</c:v>
                </c:pt>
                <c:pt idx="766">
                  <c:v>3.3997574164527547E-2</c:v>
                </c:pt>
                <c:pt idx="767">
                  <c:v>3.9952170995442793E-2</c:v>
                </c:pt>
                <c:pt idx="768">
                  <c:v>1.3291140106059977E-2</c:v>
                </c:pt>
                <c:pt idx="769">
                  <c:v>9.9284605454587355E-3</c:v>
                </c:pt>
                <c:pt idx="770">
                  <c:v>7.8473310290068481E-3</c:v>
                </c:pt>
                <c:pt idx="771">
                  <c:v>1.1589655896956087E-2</c:v>
                </c:pt>
                <c:pt idx="772">
                  <c:v>-2.4224763517014017E-3</c:v>
                </c:pt>
                <c:pt idx="773">
                  <c:v>-6.9831843158799419E-3</c:v>
                </c:pt>
                <c:pt idx="774">
                  <c:v>-2.9764704547925507E-2</c:v>
                </c:pt>
                <c:pt idx="775">
                  <c:v>-1.2475863905945406E-2</c:v>
                </c:pt>
                <c:pt idx="776">
                  <c:v>-1.0055224428251653E-2</c:v>
                </c:pt>
                <c:pt idx="777">
                  <c:v>-1.0699854264594027E-2</c:v>
                </c:pt>
                <c:pt idx="778">
                  <c:v>-4.5983704283129425E-3</c:v>
                </c:pt>
                <c:pt idx="779">
                  <c:v>3.1389594201175455E-3</c:v>
                </c:pt>
                <c:pt idx="780">
                  <c:v>4.9655069518556917E-4</c:v>
                </c:pt>
                <c:pt idx="781">
                  <c:v>-8.4765151117550293E-3</c:v>
                </c:pt>
                <c:pt idx="782">
                  <c:v>1.4933132842269512E-3</c:v>
                </c:pt>
                <c:pt idx="783">
                  <c:v>8.6707861677756213E-3</c:v>
                </c:pt>
                <c:pt idx="784">
                  <c:v>8.8857571716914226E-3</c:v>
                </c:pt>
                <c:pt idx="785">
                  <c:v>-2.5528868868115139E-3</c:v>
                </c:pt>
                <c:pt idx="786">
                  <c:v>1.046072078348882E-2</c:v>
                </c:pt>
                <c:pt idx="787">
                  <c:v>1.450175029781303E-2</c:v>
                </c:pt>
                <c:pt idx="788">
                  <c:v>1.5201875065457643E-2</c:v>
                </c:pt>
                <c:pt idx="789">
                  <c:v>4.2712118894169459E-3</c:v>
                </c:pt>
                <c:pt idx="790">
                  <c:v>7.0228397793566343E-3</c:v>
                </c:pt>
                <c:pt idx="791">
                  <c:v>-2.1260914129954916E-3</c:v>
                </c:pt>
                <c:pt idx="792">
                  <c:v>4.8473995943594476E-3</c:v>
                </c:pt>
                <c:pt idx="793">
                  <c:v>-4.2458894191135729E-3</c:v>
                </c:pt>
                <c:pt idx="794">
                  <c:v>2.3086157444531692E-3</c:v>
                </c:pt>
                <c:pt idx="795">
                  <c:v>-1.8119585569382598E-3</c:v>
                </c:pt>
                <c:pt idx="796">
                  <c:v>-3.5220557140147732E-3</c:v>
                </c:pt>
                <c:pt idx="797">
                  <c:v>-2.1929094234572229E-2</c:v>
                </c:pt>
                <c:pt idx="798">
                  <c:v>-9.3608189108127168E-3</c:v>
                </c:pt>
                <c:pt idx="799">
                  <c:v>-4.6920109538542152E-3</c:v>
                </c:pt>
                <c:pt idx="800">
                  <c:v>-7.4817124673618104E-3</c:v>
                </c:pt>
                <c:pt idx="801">
                  <c:v>1.4892240429438252E-2</c:v>
                </c:pt>
                <c:pt idx="802">
                  <c:v>-2.2679442407600027E-3</c:v>
                </c:pt>
                <c:pt idx="803">
                  <c:v>-5.0081703144350346E-3</c:v>
                </c:pt>
                <c:pt idx="804">
                  <c:v>-6.3975257049795594E-3</c:v>
                </c:pt>
                <c:pt idx="805">
                  <c:v>-4.8139012578779627E-3</c:v>
                </c:pt>
                <c:pt idx="806">
                  <c:v>-1.0940153717223405E-2</c:v>
                </c:pt>
                <c:pt idx="807">
                  <c:v>-1.0550559374559355E-2</c:v>
                </c:pt>
                <c:pt idx="808">
                  <c:v>-3.1922167482631846E-2</c:v>
                </c:pt>
                <c:pt idx="809">
                  <c:v>-4.5843270444257948E-2</c:v>
                </c:pt>
                <c:pt idx="810">
                  <c:v>-1.7518363272675475E-2</c:v>
                </c:pt>
                <c:pt idx="811">
                  <c:v>-2.352038279337914E-2</c:v>
                </c:pt>
                <c:pt idx="812">
                  <c:v>-6.8609358451188901E-3</c:v>
                </c:pt>
                <c:pt idx="813">
                  <c:v>2.5901106199072259E-3</c:v>
                </c:pt>
                <c:pt idx="814">
                  <c:v>8.5358647918149094E-3</c:v>
                </c:pt>
                <c:pt idx="815">
                  <c:v>3.3668054711414644E-3</c:v>
                </c:pt>
                <c:pt idx="816">
                  <c:v>2.3235029389887677E-3</c:v>
                </c:pt>
                <c:pt idx="817">
                  <c:v>1.4103132682061649E-2</c:v>
                </c:pt>
                <c:pt idx="818">
                  <c:v>3.3350712365887998E-2</c:v>
                </c:pt>
                <c:pt idx="819">
                  <c:v>4.5548435255843296E-2</c:v>
                </c:pt>
                <c:pt idx="820">
                  <c:v>2.3014393434723199E-2</c:v>
                </c:pt>
                <c:pt idx="821">
                  <c:v>2.0821711603043344E-2</c:v>
                </c:pt>
                <c:pt idx="822">
                  <c:v>2.4056240258390985E-2</c:v>
                </c:pt>
                <c:pt idx="823">
                  <c:v>1.8882831236819768E-2</c:v>
                </c:pt>
                <c:pt idx="824">
                  <c:v>1.6237570758949469E-2</c:v>
                </c:pt>
                <c:pt idx="825">
                  <c:v>2.3046111723762492E-2</c:v>
                </c:pt>
                <c:pt idx="826">
                  <c:v>2.1367707414905197E-2</c:v>
                </c:pt>
                <c:pt idx="827">
                  <c:v>2.4270222265170061E-2</c:v>
                </c:pt>
                <c:pt idx="828">
                  <c:v>1.0052703702426221E-2</c:v>
                </c:pt>
                <c:pt idx="829">
                  <c:v>9.3209526110432719E-3</c:v>
                </c:pt>
                <c:pt idx="830">
                  <c:v>6.9437003057268671E-3</c:v>
                </c:pt>
                <c:pt idx="831">
                  <c:v>1.1327582337900167E-2</c:v>
                </c:pt>
                <c:pt idx="832">
                  <c:v>1.1728147780959892E-2</c:v>
                </c:pt>
                <c:pt idx="833">
                  <c:v>9.5989188729745829E-3</c:v>
                </c:pt>
                <c:pt idx="834">
                  <c:v>4.3173946106997837E-3</c:v>
                </c:pt>
                <c:pt idx="835">
                  <c:v>5.4817450783242331E-3</c:v>
                </c:pt>
                <c:pt idx="836">
                  <c:v>4.9380239019286565E-3</c:v>
                </c:pt>
                <c:pt idx="837">
                  <c:v>-3.4503648854782866E-3</c:v>
                </c:pt>
                <c:pt idx="838">
                  <c:v>-5.3773479976227797E-3</c:v>
                </c:pt>
                <c:pt idx="839">
                  <c:v>1.76770610172882E-2</c:v>
                </c:pt>
                <c:pt idx="840">
                  <c:v>2.2608950489796196E-2</c:v>
                </c:pt>
                <c:pt idx="841">
                  <c:v>2.560314943668706E-2</c:v>
                </c:pt>
                <c:pt idx="842">
                  <c:v>1.7128066182550566E-2</c:v>
                </c:pt>
                <c:pt idx="843">
                  <c:v>1.5866173322263016E-2</c:v>
                </c:pt>
                <c:pt idx="844">
                  <c:v>2.6359985339404274E-2</c:v>
                </c:pt>
                <c:pt idx="845">
                  <c:v>2.4442787616087772E-2</c:v>
                </c:pt>
                <c:pt idx="846">
                  <c:v>2.7706585519586602E-2</c:v>
                </c:pt>
                <c:pt idx="847">
                  <c:v>3.0333334005211848E-2</c:v>
                </c:pt>
                <c:pt idx="848">
                  <c:v>3.6541361849204708E-2</c:v>
                </c:pt>
                <c:pt idx="849">
                  <c:v>1.2630254410398676E-2</c:v>
                </c:pt>
                <c:pt idx="850">
                  <c:v>1.396116176284652E-2</c:v>
                </c:pt>
                <c:pt idx="851">
                  <c:v>1.0547089216352109E-2</c:v>
                </c:pt>
                <c:pt idx="852">
                  <c:v>1.9011544745289873E-2</c:v>
                </c:pt>
                <c:pt idx="853">
                  <c:v>2.0525866128144252E-2</c:v>
                </c:pt>
                <c:pt idx="854">
                  <c:v>1.6101139215139594E-2</c:v>
                </c:pt>
                <c:pt idx="855">
                  <c:v>2.6427941192443009E-2</c:v>
                </c:pt>
                <c:pt idx="856">
                  <c:v>2.6258095129927994E-2</c:v>
                </c:pt>
                <c:pt idx="857">
                  <c:v>3.008547159107635E-2</c:v>
                </c:pt>
                <c:pt idx="858">
                  <c:v>3.5628542621270624E-2</c:v>
                </c:pt>
                <c:pt idx="859">
                  <c:v>3.5270158293653264E-2</c:v>
                </c:pt>
                <c:pt idx="860">
                  <c:v>2.3293374038708878E-2</c:v>
                </c:pt>
                <c:pt idx="861">
                  <c:v>3.0851174734469432E-2</c:v>
                </c:pt>
                <c:pt idx="862">
                  <c:v>1.0598900940005134E-2</c:v>
                </c:pt>
                <c:pt idx="863">
                  <c:v>1.6625416135465962E-2</c:v>
                </c:pt>
                <c:pt idx="864">
                  <c:v>1.5641102731702015E-2</c:v>
                </c:pt>
                <c:pt idx="865">
                  <c:v>-5.8415336445708952E-3</c:v>
                </c:pt>
                <c:pt idx="866">
                  <c:v>-3.2705446106902581E-3</c:v>
                </c:pt>
                <c:pt idx="867">
                  <c:v>-2.7602199290191328E-3</c:v>
                </c:pt>
                <c:pt idx="868">
                  <c:v>-1.2778474125588215E-4</c:v>
                </c:pt>
                <c:pt idx="869">
                  <c:v>5.677254722534707E-3</c:v>
                </c:pt>
                <c:pt idx="870">
                  <c:v>8.0100458104498291E-3</c:v>
                </c:pt>
                <c:pt idx="871">
                  <c:v>-2.9947558968521104E-3</c:v>
                </c:pt>
                <c:pt idx="872">
                  <c:v>1.1357038846034683E-2</c:v>
                </c:pt>
                <c:pt idx="873">
                  <c:v>1.5212944328101059E-2</c:v>
                </c:pt>
                <c:pt idx="874">
                  <c:v>1.5764613900744049E-2</c:v>
                </c:pt>
                <c:pt idx="875">
                  <c:v>1.0083184736456901E-2</c:v>
                </c:pt>
                <c:pt idx="876">
                  <c:v>1.1392521248311341E-2</c:v>
                </c:pt>
                <c:pt idx="877">
                  <c:v>1.2398406823032138E-2</c:v>
                </c:pt>
                <c:pt idx="878">
                  <c:v>-1.0776687672231571E-2</c:v>
                </c:pt>
                <c:pt idx="879">
                  <c:v>-5.2392750823767181E-3</c:v>
                </c:pt>
                <c:pt idx="880">
                  <c:v>5.2726401828652823E-3</c:v>
                </c:pt>
                <c:pt idx="881">
                  <c:v>7.9233206878291211E-3</c:v>
                </c:pt>
                <c:pt idx="882">
                  <c:v>4.3336122819233585E-3</c:v>
                </c:pt>
                <c:pt idx="883">
                  <c:v>8.2554395081806588E-3</c:v>
                </c:pt>
                <c:pt idx="884">
                  <c:v>5.0331502702656615E-3</c:v>
                </c:pt>
                <c:pt idx="885">
                  <c:v>2.3192223012310356E-2</c:v>
                </c:pt>
                <c:pt idx="886">
                  <c:v>2.3072522038796766E-2</c:v>
                </c:pt>
                <c:pt idx="887">
                  <c:v>2.3060357739310006E-2</c:v>
                </c:pt>
                <c:pt idx="888">
                  <c:v>3.7588162159611714E-2</c:v>
                </c:pt>
                <c:pt idx="889">
                  <c:v>2.4302809687335208E-2</c:v>
                </c:pt>
                <c:pt idx="890">
                  <c:v>2.616085925261831E-2</c:v>
                </c:pt>
                <c:pt idx="891">
                  <c:v>1.7259962599567909E-2</c:v>
                </c:pt>
                <c:pt idx="892">
                  <c:v>1.754089750572407E-2</c:v>
                </c:pt>
                <c:pt idx="893">
                  <c:v>1.4557298424878347E-3</c:v>
                </c:pt>
                <c:pt idx="894">
                  <c:v>7.8691547208101058E-4</c:v>
                </c:pt>
                <c:pt idx="895">
                  <c:v>-7.8907712443280226E-3</c:v>
                </c:pt>
                <c:pt idx="896">
                  <c:v>-1.4106726925726469E-2</c:v>
                </c:pt>
                <c:pt idx="897">
                  <c:v>-1.9446335939799778E-2</c:v>
                </c:pt>
                <c:pt idx="898">
                  <c:v>-1.723514176051898E-2</c:v>
                </c:pt>
                <c:pt idx="899">
                  <c:v>-1.4599616225875219E-2</c:v>
                </c:pt>
                <c:pt idx="900">
                  <c:v>-1.818590203131645E-2</c:v>
                </c:pt>
                <c:pt idx="901">
                  <c:v>1.5562032062994613E-4</c:v>
                </c:pt>
                <c:pt idx="902">
                  <c:v>-5.8455540652288408E-3</c:v>
                </c:pt>
                <c:pt idx="903">
                  <c:v>-1.5205088392727922E-2</c:v>
                </c:pt>
                <c:pt idx="904">
                  <c:v>-2.8848093672013995E-2</c:v>
                </c:pt>
                <c:pt idx="905">
                  <c:v>-1.7624724998648002E-2</c:v>
                </c:pt>
                <c:pt idx="906">
                  <c:v>-1.2521836495235054E-2</c:v>
                </c:pt>
                <c:pt idx="907">
                  <c:v>1.4084564535821397E-3</c:v>
                </c:pt>
                <c:pt idx="908">
                  <c:v>2.6171427546911939E-3</c:v>
                </c:pt>
                <c:pt idx="909">
                  <c:v>-4.9640032494561071E-4</c:v>
                </c:pt>
                <c:pt idx="910">
                  <c:v>-1.0684254312186021E-2</c:v>
                </c:pt>
                <c:pt idx="911">
                  <c:v>-2.9087867061162839E-2</c:v>
                </c:pt>
                <c:pt idx="912">
                  <c:v>-2.7807096083356287E-2</c:v>
                </c:pt>
                <c:pt idx="913">
                  <c:v>-1.5960249144540598E-2</c:v>
                </c:pt>
                <c:pt idx="914">
                  <c:v>5.8725302121138108E-3</c:v>
                </c:pt>
                <c:pt idx="915">
                  <c:v>5.861011383333257E-4</c:v>
                </c:pt>
                <c:pt idx="916">
                  <c:v>1.4609519925718956E-2</c:v>
                </c:pt>
                <c:pt idx="917">
                  <c:v>6.9256146754423957E-3</c:v>
                </c:pt>
                <c:pt idx="918">
                  <c:v>4.113942404025352E-3</c:v>
                </c:pt>
                <c:pt idx="919">
                  <c:v>6.561669527813529E-3</c:v>
                </c:pt>
                <c:pt idx="920">
                  <c:v>1.7876338623014527E-2</c:v>
                </c:pt>
                <c:pt idx="921">
                  <c:v>1.971684719531281E-2</c:v>
                </c:pt>
                <c:pt idx="922">
                  <c:v>3.2625476435718927E-2</c:v>
                </c:pt>
                <c:pt idx="923">
                  <c:v>3.417106835607947E-2</c:v>
                </c:pt>
                <c:pt idx="924">
                  <c:v>3.667948391027058E-2</c:v>
                </c:pt>
                <c:pt idx="925">
                  <c:v>4.311023114398415E-2</c:v>
                </c:pt>
                <c:pt idx="926">
                  <c:v>2.7309697462016551E-2</c:v>
                </c:pt>
                <c:pt idx="927">
                  <c:v>2.4720825840680877E-2</c:v>
                </c:pt>
                <c:pt idx="928">
                  <c:v>2.7916719820750398E-2</c:v>
                </c:pt>
                <c:pt idx="929">
                  <c:v>3.1452610964704177E-2</c:v>
                </c:pt>
                <c:pt idx="930">
                  <c:v>3.470199266778886E-2</c:v>
                </c:pt>
                <c:pt idx="931">
                  <c:v>4.0151175554607579E-2</c:v>
                </c:pt>
                <c:pt idx="932">
                  <c:v>3.6004860218690468E-2</c:v>
                </c:pt>
                <c:pt idx="933">
                  <c:v>3.9804189158405293E-2</c:v>
                </c:pt>
                <c:pt idx="934">
                  <c:v>3.5277954060867374E-2</c:v>
                </c:pt>
                <c:pt idx="935">
                  <c:v>3.6912635077451378E-2</c:v>
                </c:pt>
                <c:pt idx="936">
                  <c:v>3.8263723627732261E-2</c:v>
                </c:pt>
                <c:pt idx="937">
                  <c:v>1.5659263523740204E-2</c:v>
                </c:pt>
                <c:pt idx="938">
                  <c:v>4.4219203755292997E-3</c:v>
                </c:pt>
                <c:pt idx="939">
                  <c:v>1.9449954137353752E-2</c:v>
                </c:pt>
                <c:pt idx="940">
                  <c:v>-8.84689652287814E-3</c:v>
                </c:pt>
                <c:pt idx="941">
                  <c:v>-5.476945710153276E-3</c:v>
                </c:pt>
                <c:pt idx="942">
                  <c:v>-1.5780731058445446E-2</c:v>
                </c:pt>
                <c:pt idx="943">
                  <c:v>-2.9884064190067634E-2</c:v>
                </c:pt>
                <c:pt idx="944">
                  <c:v>-2.9602115202250069E-2</c:v>
                </c:pt>
                <c:pt idx="945">
                  <c:v>-5.818093265276187E-2</c:v>
                </c:pt>
                <c:pt idx="946">
                  <c:v>-7.6562189067070865E-2</c:v>
                </c:pt>
                <c:pt idx="947">
                  <c:v>-4.3458631941791954E-2</c:v>
                </c:pt>
                <c:pt idx="948">
                  <c:v>-3.8900972981515722E-2</c:v>
                </c:pt>
                <c:pt idx="949">
                  <c:v>-6.4428796470956839E-2</c:v>
                </c:pt>
                <c:pt idx="950">
                  <c:v>-5.0715537411054043E-2</c:v>
                </c:pt>
                <c:pt idx="951">
                  <c:v>-5.438314632880277E-2</c:v>
                </c:pt>
                <c:pt idx="952">
                  <c:v>-4.2644354217632893E-2</c:v>
                </c:pt>
                <c:pt idx="953">
                  <c:v>-3.0281701521378681E-2</c:v>
                </c:pt>
                <c:pt idx="954">
                  <c:v>-2.8513954312826766E-2</c:v>
                </c:pt>
                <c:pt idx="955">
                  <c:v>-1.1041666425315469E-2</c:v>
                </c:pt>
                <c:pt idx="956">
                  <c:v>-2.8267786545557911E-2</c:v>
                </c:pt>
                <c:pt idx="957">
                  <c:v>-4.7233591544717082E-2</c:v>
                </c:pt>
                <c:pt idx="958">
                  <c:v>-5.9770554525513921E-2</c:v>
                </c:pt>
                <c:pt idx="959">
                  <c:v>-3.8289549742884864E-2</c:v>
                </c:pt>
                <c:pt idx="960">
                  <c:v>-2.149633553293917E-2</c:v>
                </c:pt>
                <c:pt idx="961">
                  <c:v>-9.7593783230061643E-3</c:v>
                </c:pt>
                <c:pt idx="962">
                  <c:v>-1.4818540158044275E-2</c:v>
                </c:pt>
                <c:pt idx="963">
                  <c:v>-3.5938501777646602E-3</c:v>
                </c:pt>
                <c:pt idx="964">
                  <c:v>-1.1085327053164182E-2</c:v>
                </c:pt>
                <c:pt idx="965">
                  <c:v>-1.8913503057041078E-2</c:v>
                </c:pt>
                <c:pt idx="966">
                  <c:v>4.1680979558945716E-2</c:v>
                </c:pt>
                <c:pt idx="967">
                  <c:v>4.1529572719823472E-2</c:v>
                </c:pt>
                <c:pt idx="968">
                  <c:v>6.749323759366474E-2</c:v>
                </c:pt>
                <c:pt idx="969">
                  <c:v>6.5210625691713459E-2</c:v>
                </c:pt>
                <c:pt idx="970">
                  <c:v>5.3598970363257441E-2</c:v>
                </c:pt>
                <c:pt idx="971">
                  <c:v>4.6933530524209378E-2</c:v>
                </c:pt>
                <c:pt idx="972">
                  <c:v>5.1650886421643276E-2</c:v>
                </c:pt>
                <c:pt idx="973">
                  <c:v>4.3179093764945151E-2</c:v>
                </c:pt>
                <c:pt idx="974">
                  <c:v>3.9259210923908244E-2</c:v>
                </c:pt>
                <c:pt idx="975">
                  <c:v>5.3452083062607375E-2</c:v>
                </c:pt>
                <c:pt idx="976">
                  <c:v>3.2583996469522869E-2</c:v>
                </c:pt>
                <c:pt idx="977">
                  <c:v>3.9240198553513857E-2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7-4BCA-A5E9-2C9031085670}"/>
            </c:ext>
          </c:extLst>
        </c:ser>
        <c:ser>
          <c:idx val="1"/>
          <c:order val="1"/>
          <c:tx>
            <c:v>Var 10d</c:v>
          </c:tx>
          <c:spPr>
            <a:solidFill>
              <a:schemeClr val="accent2"/>
            </a:solidFill>
            <a:ln w="28575">
              <a:noFill/>
            </a:ln>
            <a:effectLst/>
          </c:spPr>
          <c:invertIfNegative val="0"/>
          <c:cat>
            <c:numRef>
              <c:f>'Historic Data'!$A$24:$A$1001</c:f>
              <c:numCache>
                <c:formatCode>d/m/yyyy</c:formatCode>
                <c:ptCount val="978"/>
                <c:pt idx="0">
                  <c:v>40045</c:v>
                </c:pt>
                <c:pt idx="1">
                  <c:v>40046</c:v>
                </c:pt>
                <c:pt idx="2">
                  <c:v>40049</c:v>
                </c:pt>
                <c:pt idx="3">
                  <c:v>40050</c:v>
                </c:pt>
                <c:pt idx="4">
                  <c:v>40051</c:v>
                </c:pt>
                <c:pt idx="5">
                  <c:v>40052</c:v>
                </c:pt>
                <c:pt idx="6">
                  <c:v>40053</c:v>
                </c:pt>
                <c:pt idx="7">
                  <c:v>40057</c:v>
                </c:pt>
                <c:pt idx="8">
                  <c:v>40058</c:v>
                </c:pt>
                <c:pt idx="9">
                  <c:v>40059</c:v>
                </c:pt>
                <c:pt idx="10">
                  <c:v>40060</c:v>
                </c:pt>
                <c:pt idx="11">
                  <c:v>40063</c:v>
                </c:pt>
                <c:pt idx="12">
                  <c:v>40064</c:v>
                </c:pt>
                <c:pt idx="13">
                  <c:v>40065</c:v>
                </c:pt>
                <c:pt idx="14">
                  <c:v>40066</c:v>
                </c:pt>
                <c:pt idx="15">
                  <c:v>40067</c:v>
                </c:pt>
                <c:pt idx="16">
                  <c:v>40070</c:v>
                </c:pt>
                <c:pt idx="17">
                  <c:v>40071</c:v>
                </c:pt>
                <c:pt idx="18">
                  <c:v>40072</c:v>
                </c:pt>
                <c:pt idx="19">
                  <c:v>40073</c:v>
                </c:pt>
                <c:pt idx="20">
                  <c:v>40074</c:v>
                </c:pt>
                <c:pt idx="21">
                  <c:v>40077</c:v>
                </c:pt>
                <c:pt idx="22">
                  <c:v>40078</c:v>
                </c:pt>
                <c:pt idx="23">
                  <c:v>40079</c:v>
                </c:pt>
                <c:pt idx="24">
                  <c:v>40080</c:v>
                </c:pt>
                <c:pt idx="25">
                  <c:v>40081</c:v>
                </c:pt>
                <c:pt idx="26">
                  <c:v>40084</c:v>
                </c:pt>
                <c:pt idx="27">
                  <c:v>40085</c:v>
                </c:pt>
                <c:pt idx="28">
                  <c:v>40086</c:v>
                </c:pt>
                <c:pt idx="29">
                  <c:v>40087</c:v>
                </c:pt>
                <c:pt idx="30">
                  <c:v>40088</c:v>
                </c:pt>
                <c:pt idx="31">
                  <c:v>40091</c:v>
                </c:pt>
                <c:pt idx="32">
                  <c:v>40092</c:v>
                </c:pt>
                <c:pt idx="33">
                  <c:v>40093</c:v>
                </c:pt>
                <c:pt idx="34">
                  <c:v>40094</c:v>
                </c:pt>
                <c:pt idx="35">
                  <c:v>40095</c:v>
                </c:pt>
                <c:pt idx="36">
                  <c:v>40098</c:v>
                </c:pt>
                <c:pt idx="37">
                  <c:v>40099</c:v>
                </c:pt>
                <c:pt idx="38">
                  <c:v>40100</c:v>
                </c:pt>
                <c:pt idx="39">
                  <c:v>40101</c:v>
                </c:pt>
                <c:pt idx="40">
                  <c:v>40102</c:v>
                </c:pt>
                <c:pt idx="41">
                  <c:v>40105</c:v>
                </c:pt>
                <c:pt idx="42">
                  <c:v>40106</c:v>
                </c:pt>
                <c:pt idx="43">
                  <c:v>40107</c:v>
                </c:pt>
                <c:pt idx="44">
                  <c:v>40108</c:v>
                </c:pt>
                <c:pt idx="45">
                  <c:v>40109</c:v>
                </c:pt>
                <c:pt idx="46">
                  <c:v>40112</c:v>
                </c:pt>
                <c:pt idx="47">
                  <c:v>40113</c:v>
                </c:pt>
                <c:pt idx="48">
                  <c:v>40114</c:v>
                </c:pt>
                <c:pt idx="49">
                  <c:v>40115</c:v>
                </c:pt>
                <c:pt idx="50">
                  <c:v>40116</c:v>
                </c:pt>
                <c:pt idx="51">
                  <c:v>40119</c:v>
                </c:pt>
                <c:pt idx="52">
                  <c:v>40120</c:v>
                </c:pt>
                <c:pt idx="53">
                  <c:v>40121</c:v>
                </c:pt>
                <c:pt idx="54">
                  <c:v>40122</c:v>
                </c:pt>
                <c:pt idx="55">
                  <c:v>40123</c:v>
                </c:pt>
                <c:pt idx="56">
                  <c:v>40126</c:v>
                </c:pt>
                <c:pt idx="57">
                  <c:v>40127</c:v>
                </c:pt>
                <c:pt idx="58">
                  <c:v>40128</c:v>
                </c:pt>
                <c:pt idx="59">
                  <c:v>40129</c:v>
                </c:pt>
                <c:pt idx="60">
                  <c:v>40130</c:v>
                </c:pt>
                <c:pt idx="61">
                  <c:v>40133</c:v>
                </c:pt>
                <c:pt idx="62">
                  <c:v>40134</c:v>
                </c:pt>
                <c:pt idx="63">
                  <c:v>40135</c:v>
                </c:pt>
                <c:pt idx="64">
                  <c:v>40136</c:v>
                </c:pt>
                <c:pt idx="65">
                  <c:v>40137</c:v>
                </c:pt>
                <c:pt idx="66">
                  <c:v>40140</c:v>
                </c:pt>
                <c:pt idx="67">
                  <c:v>40141</c:v>
                </c:pt>
                <c:pt idx="68">
                  <c:v>40142</c:v>
                </c:pt>
                <c:pt idx="69">
                  <c:v>40143</c:v>
                </c:pt>
                <c:pt idx="70">
                  <c:v>40144</c:v>
                </c:pt>
                <c:pt idx="71">
                  <c:v>40147</c:v>
                </c:pt>
                <c:pt idx="72">
                  <c:v>40148</c:v>
                </c:pt>
                <c:pt idx="73">
                  <c:v>40149</c:v>
                </c:pt>
                <c:pt idx="74">
                  <c:v>40150</c:v>
                </c:pt>
                <c:pt idx="75">
                  <c:v>40151</c:v>
                </c:pt>
                <c:pt idx="76">
                  <c:v>40154</c:v>
                </c:pt>
                <c:pt idx="77">
                  <c:v>40155</c:v>
                </c:pt>
                <c:pt idx="78">
                  <c:v>40156</c:v>
                </c:pt>
                <c:pt idx="79">
                  <c:v>40157</c:v>
                </c:pt>
                <c:pt idx="80">
                  <c:v>40158</c:v>
                </c:pt>
                <c:pt idx="81">
                  <c:v>40161</c:v>
                </c:pt>
                <c:pt idx="82">
                  <c:v>40162</c:v>
                </c:pt>
                <c:pt idx="83">
                  <c:v>40163</c:v>
                </c:pt>
                <c:pt idx="84">
                  <c:v>40164</c:v>
                </c:pt>
                <c:pt idx="85">
                  <c:v>40165</c:v>
                </c:pt>
                <c:pt idx="86">
                  <c:v>40168</c:v>
                </c:pt>
                <c:pt idx="87">
                  <c:v>40169</c:v>
                </c:pt>
                <c:pt idx="88">
                  <c:v>40170</c:v>
                </c:pt>
                <c:pt idx="89">
                  <c:v>40171</c:v>
                </c:pt>
                <c:pt idx="90">
                  <c:v>40176</c:v>
                </c:pt>
                <c:pt idx="91">
                  <c:v>40177</c:v>
                </c:pt>
                <c:pt idx="92">
                  <c:v>40178</c:v>
                </c:pt>
                <c:pt idx="93">
                  <c:v>40182</c:v>
                </c:pt>
                <c:pt idx="94">
                  <c:v>40183</c:v>
                </c:pt>
                <c:pt idx="95">
                  <c:v>40184</c:v>
                </c:pt>
                <c:pt idx="96">
                  <c:v>40185</c:v>
                </c:pt>
                <c:pt idx="97">
                  <c:v>40186</c:v>
                </c:pt>
                <c:pt idx="98">
                  <c:v>40189</c:v>
                </c:pt>
                <c:pt idx="99">
                  <c:v>40190</c:v>
                </c:pt>
                <c:pt idx="100">
                  <c:v>40191</c:v>
                </c:pt>
                <c:pt idx="101">
                  <c:v>40192</c:v>
                </c:pt>
                <c:pt idx="102">
                  <c:v>40193</c:v>
                </c:pt>
                <c:pt idx="103">
                  <c:v>40196</c:v>
                </c:pt>
                <c:pt idx="104">
                  <c:v>40197</c:v>
                </c:pt>
                <c:pt idx="105">
                  <c:v>40198</c:v>
                </c:pt>
                <c:pt idx="106">
                  <c:v>40199</c:v>
                </c:pt>
                <c:pt idx="107">
                  <c:v>40200</c:v>
                </c:pt>
                <c:pt idx="108">
                  <c:v>40203</c:v>
                </c:pt>
                <c:pt idx="109">
                  <c:v>40204</c:v>
                </c:pt>
                <c:pt idx="110">
                  <c:v>40205</c:v>
                </c:pt>
                <c:pt idx="111">
                  <c:v>40206</c:v>
                </c:pt>
                <c:pt idx="112">
                  <c:v>40207</c:v>
                </c:pt>
                <c:pt idx="113">
                  <c:v>40210</c:v>
                </c:pt>
                <c:pt idx="114">
                  <c:v>40211</c:v>
                </c:pt>
                <c:pt idx="115">
                  <c:v>40212</c:v>
                </c:pt>
                <c:pt idx="116">
                  <c:v>40213</c:v>
                </c:pt>
                <c:pt idx="117">
                  <c:v>40214</c:v>
                </c:pt>
                <c:pt idx="118">
                  <c:v>40217</c:v>
                </c:pt>
                <c:pt idx="119">
                  <c:v>40218</c:v>
                </c:pt>
                <c:pt idx="120">
                  <c:v>40219</c:v>
                </c:pt>
                <c:pt idx="121">
                  <c:v>40220</c:v>
                </c:pt>
                <c:pt idx="122">
                  <c:v>40221</c:v>
                </c:pt>
                <c:pt idx="123">
                  <c:v>40224</c:v>
                </c:pt>
                <c:pt idx="124">
                  <c:v>40225</c:v>
                </c:pt>
                <c:pt idx="125">
                  <c:v>40226</c:v>
                </c:pt>
                <c:pt idx="126">
                  <c:v>40227</c:v>
                </c:pt>
                <c:pt idx="127">
                  <c:v>40228</c:v>
                </c:pt>
                <c:pt idx="128">
                  <c:v>40231</c:v>
                </c:pt>
                <c:pt idx="129">
                  <c:v>40232</c:v>
                </c:pt>
                <c:pt idx="130">
                  <c:v>40233</c:v>
                </c:pt>
                <c:pt idx="131">
                  <c:v>40234</c:v>
                </c:pt>
                <c:pt idx="132">
                  <c:v>40235</c:v>
                </c:pt>
                <c:pt idx="133">
                  <c:v>40238</c:v>
                </c:pt>
                <c:pt idx="134">
                  <c:v>40239</c:v>
                </c:pt>
                <c:pt idx="135">
                  <c:v>40240</c:v>
                </c:pt>
                <c:pt idx="136">
                  <c:v>40241</c:v>
                </c:pt>
                <c:pt idx="137">
                  <c:v>40242</c:v>
                </c:pt>
                <c:pt idx="138">
                  <c:v>40245</c:v>
                </c:pt>
                <c:pt idx="139">
                  <c:v>40246</c:v>
                </c:pt>
                <c:pt idx="140">
                  <c:v>40247</c:v>
                </c:pt>
                <c:pt idx="141">
                  <c:v>40248</c:v>
                </c:pt>
                <c:pt idx="142">
                  <c:v>40249</c:v>
                </c:pt>
                <c:pt idx="143">
                  <c:v>40252</c:v>
                </c:pt>
                <c:pt idx="144">
                  <c:v>40253</c:v>
                </c:pt>
                <c:pt idx="145">
                  <c:v>40254</c:v>
                </c:pt>
                <c:pt idx="146">
                  <c:v>40255</c:v>
                </c:pt>
                <c:pt idx="147">
                  <c:v>40256</c:v>
                </c:pt>
                <c:pt idx="148">
                  <c:v>40259</c:v>
                </c:pt>
                <c:pt idx="149">
                  <c:v>40260</c:v>
                </c:pt>
                <c:pt idx="150">
                  <c:v>40261</c:v>
                </c:pt>
                <c:pt idx="151">
                  <c:v>40262</c:v>
                </c:pt>
                <c:pt idx="152">
                  <c:v>40263</c:v>
                </c:pt>
                <c:pt idx="153">
                  <c:v>40266</c:v>
                </c:pt>
                <c:pt idx="154">
                  <c:v>40267</c:v>
                </c:pt>
                <c:pt idx="155">
                  <c:v>40268</c:v>
                </c:pt>
                <c:pt idx="156">
                  <c:v>40269</c:v>
                </c:pt>
                <c:pt idx="157">
                  <c:v>40274</c:v>
                </c:pt>
                <c:pt idx="158">
                  <c:v>40275</c:v>
                </c:pt>
                <c:pt idx="159">
                  <c:v>40276</c:v>
                </c:pt>
                <c:pt idx="160">
                  <c:v>40277</c:v>
                </c:pt>
                <c:pt idx="161">
                  <c:v>40280</c:v>
                </c:pt>
                <c:pt idx="162">
                  <c:v>40281</c:v>
                </c:pt>
                <c:pt idx="163">
                  <c:v>40282</c:v>
                </c:pt>
                <c:pt idx="164">
                  <c:v>40283</c:v>
                </c:pt>
                <c:pt idx="165">
                  <c:v>40284</c:v>
                </c:pt>
                <c:pt idx="166">
                  <c:v>40287</c:v>
                </c:pt>
                <c:pt idx="167">
                  <c:v>40288</c:v>
                </c:pt>
                <c:pt idx="168">
                  <c:v>40289</c:v>
                </c:pt>
                <c:pt idx="169">
                  <c:v>40290</c:v>
                </c:pt>
                <c:pt idx="170">
                  <c:v>40291</c:v>
                </c:pt>
                <c:pt idx="171">
                  <c:v>40294</c:v>
                </c:pt>
                <c:pt idx="172">
                  <c:v>40295</c:v>
                </c:pt>
                <c:pt idx="173">
                  <c:v>40296</c:v>
                </c:pt>
                <c:pt idx="174">
                  <c:v>40297</c:v>
                </c:pt>
                <c:pt idx="175">
                  <c:v>40298</c:v>
                </c:pt>
                <c:pt idx="176">
                  <c:v>40302</c:v>
                </c:pt>
                <c:pt idx="177">
                  <c:v>40303</c:v>
                </c:pt>
                <c:pt idx="178">
                  <c:v>40304</c:v>
                </c:pt>
                <c:pt idx="179">
                  <c:v>40305</c:v>
                </c:pt>
                <c:pt idx="180">
                  <c:v>40308</c:v>
                </c:pt>
                <c:pt idx="181">
                  <c:v>40309</c:v>
                </c:pt>
                <c:pt idx="182">
                  <c:v>40310</c:v>
                </c:pt>
                <c:pt idx="183">
                  <c:v>40311</c:v>
                </c:pt>
                <c:pt idx="184">
                  <c:v>40312</c:v>
                </c:pt>
                <c:pt idx="185">
                  <c:v>40315</c:v>
                </c:pt>
                <c:pt idx="186">
                  <c:v>40316</c:v>
                </c:pt>
                <c:pt idx="187">
                  <c:v>40317</c:v>
                </c:pt>
                <c:pt idx="188">
                  <c:v>40318</c:v>
                </c:pt>
                <c:pt idx="189">
                  <c:v>40319</c:v>
                </c:pt>
                <c:pt idx="190">
                  <c:v>40322</c:v>
                </c:pt>
                <c:pt idx="191">
                  <c:v>40323</c:v>
                </c:pt>
                <c:pt idx="192">
                  <c:v>40324</c:v>
                </c:pt>
                <c:pt idx="193">
                  <c:v>40325</c:v>
                </c:pt>
                <c:pt idx="194">
                  <c:v>40326</c:v>
                </c:pt>
                <c:pt idx="195">
                  <c:v>40330</c:v>
                </c:pt>
                <c:pt idx="196">
                  <c:v>40331</c:v>
                </c:pt>
                <c:pt idx="197">
                  <c:v>40332</c:v>
                </c:pt>
                <c:pt idx="198">
                  <c:v>40333</c:v>
                </c:pt>
                <c:pt idx="199">
                  <c:v>40336</c:v>
                </c:pt>
                <c:pt idx="200">
                  <c:v>40337</c:v>
                </c:pt>
                <c:pt idx="201">
                  <c:v>40338</c:v>
                </c:pt>
                <c:pt idx="202">
                  <c:v>40339</c:v>
                </c:pt>
                <c:pt idx="203">
                  <c:v>40340</c:v>
                </c:pt>
                <c:pt idx="204">
                  <c:v>40343</c:v>
                </c:pt>
                <c:pt idx="205">
                  <c:v>40344</c:v>
                </c:pt>
                <c:pt idx="206">
                  <c:v>40345</c:v>
                </c:pt>
                <c:pt idx="207">
                  <c:v>40346</c:v>
                </c:pt>
                <c:pt idx="208">
                  <c:v>40347</c:v>
                </c:pt>
                <c:pt idx="209">
                  <c:v>40350</c:v>
                </c:pt>
                <c:pt idx="210">
                  <c:v>40351</c:v>
                </c:pt>
                <c:pt idx="211">
                  <c:v>40352</c:v>
                </c:pt>
                <c:pt idx="212">
                  <c:v>40353</c:v>
                </c:pt>
                <c:pt idx="213">
                  <c:v>40354</c:v>
                </c:pt>
                <c:pt idx="214">
                  <c:v>40357</c:v>
                </c:pt>
                <c:pt idx="215">
                  <c:v>40358</c:v>
                </c:pt>
                <c:pt idx="216">
                  <c:v>40359</c:v>
                </c:pt>
                <c:pt idx="217">
                  <c:v>40360</c:v>
                </c:pt>
                <c:pt idx="218">
                  <c:v>40361</c:v>
                </c:pt>
                <c:pt idx="219">
                  <c:v>40364</c:v>
                </c:pt>
                <c:pt idx="220">
                  <c:v>40365</c:v>
                </c:pt>
                <c:pt idx="221">
                  <c:v>40366</c:v>
                </c:pt>
                <c:pt idx="222">
                  <c:v>40367</c:v>
                </c:pt>
                <c:pt idx="223">
                  <c:v>40368</c:v>
                </c:pt>
                <c:pt idx="224">
                  <c:v>40371</c:v>
                </c:pt>
                <c:pt idx="225">
                  <c:v>40372</c:v>
                </c:pt>
                <c:pt idx="226">
                  <c:v>40373</c:v>
                </c:pt>
                <c:pt idx="227">
                  <c:v>40374</c:v>
                </c:pt>
                <c:pt idx="228">
                  <c:v>40375</c:v>
                </c:pt>
                <c:pt idx="229">
                  <c:v>40378</c:v>
                </c:pt>
                <c:pt idx="230">
                  <c:v>40379</c:v>
                </c:pt>
                <c:pt idx="231">
                  <c:v>40380</c:v>
                </c:pt>
                <c:pt idx="232">
                  <c:v>40381</c:v>
                </c:pt>
                <c:pt idx="233">
                  <c:v>40382</c:v>
                </c:pt>
                <c:pt idx="234">
                  <c:v>40385</c:v>
                </c:pt>
                <c:pt idx="235">
                  <c:v>40386</c:v>
                </c:pt>
                <c:pt idx="236">
                  <c:v>40387</c:v>
                </c:pt>
                <c:pt idx="237">
                  <c:v>40388</c:v>
                </c:pt>
                <c:pt idx="238">
                  <c:v>40389</c:v>
                </c:pt>
                <c:pt idx="239">
                  <c:v>40392</c:v>
                </c:pt>
                <c:pt idx="240">
                  <c:v>40393</c:v>
                </c:pt>
                <c:pt idx="241">
                  <c:v>40394</c:v>
                </c:pt>
                <c:pt idx="242">
                  <c:v>40395</c:v>
                </c:pt>
                <c:pt idx="243">
                  <c:v>40396</c:v>
                </c:pt>
                <c:pt idx="244">
                  <c:v>40399</c:v>
                </c:pt>
                <c:pt idx="245">
                  <c:v>40400</c:v>
                </c:pt>
                <c:pt idx="246">
                  <c:v>40401</c:v>
                </c:pt>
                <c:pt idx="247">
                  <c:v>40402</c:v>
                </c:pt>
                <c:pt idx="248">
                  <c:v>40403</c:v>
                </c:pt>
                <c:pt idx="249">
                  <c:v>40406</c:v>
                </c:pt>
                <c:pt idx="250">
                  <c:v>40407</c:v>
                </c:pt>
                <c:pt idx="251">
                  <c:v>40408</c:v>
                </c:pt>
                <c:pt idx="252">
                  <c:v>40409</c:v>
                </c:pt>
                <c:pt idx="253">
                  <c:v>40410</c:v>
                </c:pt>
                <c:pt idx="254">
                  <c:v>40413</c:v>
                </c:pt>
                <c:pt idx="255">
                  <c:v>40414</c:v>
                </c:pt>
                <c:pt idx="256">
                  <c:v>40415</c:v>
                </c:pt>
                <c:pt idx="257">
                  <c:v>40416</c:v>
                </c:pt>
                <c:pt idx="258">
                  <c:v>40417</c:v>
                </c:pt>
                <c:pt idx="259">
                  <c:v>40421</c:v>
                </c:pt>
                <c:pt idx="260">
                  <c:v>40422</c:v>
                </c:pt>
                <c:pt idx="261">
                  <c:v>40423</c:v>
                </c:pt>
                <c:pt idx="262">
                  <c:v>40424</c:v>
                </c:pt>
                <c:pt idx="263">
                  <c:v>40427</c:v>
                </c:pt>
                <c:pt idx="264">
                  <c:v>40428</c:v>
                </c:pt>
                <c:pt idx="265">
                  <c:v>40429</c:v>
                </c:pt>
                <c:pt idx="266">
                  <c:v>40430</c:v>
                </c:pt>
                <c:pt idx="267">
                  <c:v>40431</c:v>
                </c:pt>
                <c:pt idx="268">
                  <c:v>40434</c:v>
                </c:pt>
                <c:pt idx="269">
                  <c:v>40435</c:v>
                </c:pt>
                <c:pt idx="270">
                  <c:v>40436</c:v>
                </c:pt>
                <c:pt idx="271">
                  <c:v>40437</c:v>
                </c:pt>
                <c:pt idx="272">
                  <c:v>40438</c:v>
                </c:pt>
                <c:pt idx="273">
                  <c:v>40441</c:v>
                </c:pt>
                <c:pt idx="274">
                  <c:v>40442</c:v>
                </c:pt>
                <c:pt idx="275">
                  <c:v>40443</c:v>
                </c:pt>
                <c:pt idx="276">
                  <c:v>40444</c:v>
                </c:pt>
                <c:pt idx="277">
                  <c:v>40445</c:v>
                </c:pt>
                <c:pt idx="278">
                  <c:v>40448</c:v>
                </c:pt>
                <c:pt idx="279">
                  <c:v>40449</c:v>
                </c:pt>
                <c:pt idx="280">
                  <c:v>40450</c:v>
                </c:pt>
                <c:pt idx="281">
                  <c:v>40451</c:v>
                </c:pt>
                <c:pt idx="282">
                  <c:v>40452</c:v>
                </c:pt>
                <c:pt idx="283">
                  <c:v>40455</c:v>
                </c:pt>
                <c:pt idx="284">
                  <c:v>40456</c:v>
                </c:pt>
                <c:pt idx="285">
                  <c:v>40457</c:v>
                </c:pt>
                <c:pt idx="286">
                  <c:v>40458</c:v>
                </c:pt>
                <c:pt idx="287">
                  <c:v>40459</c:v>
                </c:pt>
                <c:pt idx="288">
                  <c:v>40462</c:v>
                </c:pt>
                <c:pt idx="289">
                  <c:v>40463</c:v>
                </c:pt>
                <c:pt idx="290">
                  <c:v>40464</c:v>
                </c:pt>
                <c:pt idx="291">
                  <c:v>40465</c:v>
                </c:pt>
                <c:pt idx="292">
                  <c:v>40466</c:v>
                </c:pt>
                <c:pt idx="293">
                  <c:v>40469</c:v>
                </c:pt>
                <c:pt idx="294">
                  <c:v>40470</c:v>
                </c:pt>
                <c:pt idx="295">
                  <c:v>40471</c:v>
                </c:pt>
                <c:pt idx="296">
                  <c:v>40472</c:v>
                </c:pt>
                <c:pt idx="297">
                  <c:v>40473</c:v>
                </c:pt>
                <c:pt idx="298">
                  <c:v>40476</c:v>
                </c:pt>
                <c:pt idx="299">
                  <c:v>40477</c:v>
                </c:pt>
                <c:pt idx="300">
                  <c:v>40478</c:v>
                </c:pt>
                <c:pt idx="301">
                  <c:v>40479</c:v>
                </c:pt>
                <c:pt idx="302">
                  <c:v>40480</c:v>
                </c:pt>
                <c:pt idx="303">
                  <c:v>40483</c:v>
                </c:pt>
                <c:pt idx="304">
                  <c:v>40484</c:v>
                </c:pt>
                <c:pt idx="305">
                  <c:v>40485</c:v>
                </c:pt>
                <c:pt idx="306">
                  <c:v>40486</c:v>
                </c:pt>
                <c:pt idx="307">
                  <c:v>40487</c:v>
                </c:pt>
                <c:pt idx="308">
                  <c:v>40490</c:v>
                </c:pt>
                <c:pt idx="309">
                  <c:v>40491</c:v>
                </c:pt>
                <c:pt idx="310">
                  <c:v>40492</c:v>
                </c:pt>
                <c:pt idx="311">
                  <c:v>40493</c:v>
                </c:pt>
                <c:pt idx="312">
                  <c:v>40494</c:v>
                </c:pt>
                <c:pt idx="313">
                  <c:v>40497</c:v>
                </c:pt>
                <c:pt idx="314">
                  <c:v>40498</c:v>
                </c:pt>
                <c:pt idx="315">
                  <c:v>40499</c:v>
                </c:pt>
                <c:pt idx="316">
                  <c:v>40500</c:v>
                </c:pt>
                <c:pt idx="317">
                  <c:v>40501</c:v>
                </c:pt>
                <c:pt idx="318">
                  <c:v>40504</c:v>
                </c:pt>
                <c:pt idx="319">
                  <c:v>40505</c:v>
                </c:pt>
                <c:pt idx="320">
                  <c:v>40506</c:v>
                </c:pt>
                <c:pt idx="321">
                  <c:v>40507</c:v>
                </c:pt>
                <c:pt idx="322">
                  <c:v>40508</c:v>
                </c:pt>
                <c:pt idx="323">
                  <c:v>40511</c:v>
                </c:pt>
                <c:pt idx="324">
                  <c:v>40512</c:v>
                </c:pt>
                <c:pt idx="325">
                  <c:v>40513</c:v>
                </c:pt>
                <c:pt idx="326">
                  <c:v>40514</c:v>
                </c:pt>
                <c:pt idx="327">
                  <c:v>40515</c:v>
                </c:pt>
                <c:pt idx="328">
                  <c:v>40518</c:v>
                </c:pt>
                <c:pt idx="329">
                  <c:v>40519</c:v>
                </c:pt>
                <c:pt idx="330">
                  <c:v>40520</c:v>
                </c:pt>
                <c:pt idx="331">
                  <c:v>40521</c:v>
                </c:pt>
                <c:pt idx="332">
                  <c:v>40522</c:v>
                </c:pt>
                <c:pt idx="333">
                  <c:v>40525</c:v>
                </c:pt>
                <c:pt idx="334">
                  <c:v>40526</c:v>
                </c:pt>
                <c:pt idx="335">
                  <c:v>40527</c:v>
                </c:pt>
                <c:pt idx="336">
                  <c:v>40528</c:v>
                </c:pt>
                <c:pt idx="337">
                  <c:v>40529</c:v>
                </c:pt>
                <c:pt idx="338">
                  <c:v>40532</c:v>
                </c:pt>
                <c:pt idx="339">
                  <c:v>40533</c:v>
                </c:pt>
                <c:pt idx="340">
                  <c:v>40534</c:v>
                </c:pt>
                <c:pt idx="341">
                  <c:v>40535</c:v>
                </c:pt>
                <c:pt idx="342">
                  <c:v>40536</c:v>
                </c:pt>
                <c:pt idx="343">
                  <c:v>40541</c:v>
                </c:pt>
                <c:pt idx="344">
                  <c:v>40542</c:v>
                </c:pt>
                <c:pt idx="345">
                  <c:v>40543</c:v>
                </c:pt>
                <c:pt idx="346">
                  <c:v>40547</c:v>
                </c:pt>
                <c:pt idx="347">
                  <c:v>40548</c:v>
                </c:pt>
                <c:pt idx="348">
                  <c:v>40549</c:v>
                </c:pt>
                <c:pt idx="349">
                  <c:v>40550</c:v>
                </c:pt>
                <c:pt idx="350">
                  <c:v>40553</c:v>
                </c:pt>
                <c:pt idx="351">
                  <c:v>40554</c:v>
                </c:pt>
                <c:pt idx="352">
                  <c:v>40555</c:v>
                </c:pt>
                <c:pt idx="353">
                  <c:v>40556</c:v>
                </c:pt>
                <c:pt idx="354">
                  <c:v>40557</c:v>
                </c:pt>
                <c:pt idx="355">
                  <c:v>40560</c:v>
                </c:pt>
                <c:pt idx="356">
                  <c:v>40561</c:v>
                </c:pt>
                <c:pt idx="357">
                  <c:v>40562</c:v>
                </c:pt>
                <c:pt idx="358">
                  <c:v>40563</c:v>
                </c:pt>
                <c:pt idx="359">
                  <c:v>40564</c:v>
                </c:pt>
                <c:pt idx="360">
                  <c:v>40567</c:v>
                </c:pt>
                <c:pt idx="361">
                  <c:v>40568</c:v>
                </c:pt>
                <c:pt idx="362">
                  <c:v>40569</c:v>
                </c:pt>
                <c:pt idx="363">
                  <c:v>40570</c:v>
                </c:pt>
                <c:pt idx="364">
                  <c:v>40571</c:v>
                </c:pt>
                <c:pt idx="365">
                  <c:v>40574</c:v>
                </c:pt>
                <c:pt idx="366">
                  <c:v>40575</c:v>
                </c:pt>
                <c:pt idx="367">
                  <c:v>40576</c:v>
                </c:pt>
                <c:pt idx="368">
                  <c:v>40577</c:v>
                </c:pt>
                <c:pt idx="369">
                  <c:v>40578</c:v>
                </c:pt>
                <c:pt idx="370">
                  <c:v>40581</c:v>
                </c:pt>
                <c:pt idx="371">
                  <c:v>40582</c:v>
                </c:pt>
                <c:pt idx="372">
                  <c:v>40583</c:v>
                </c:pt>
                <c:pt idx="373">
                  <c:v>40584</c:v>
                </c:pt>
                <c:pt idx="374">
                  <c:v>40585</c:v>
                </c:pt>
                <c:pt idx="375">
                  <c:v>40588</c:v>
                </c:pt>
                <c:pt idx="376">
                  <c:v>40589</c:v>
                </c:pt>
                <c:pt idx="377">
                  <c:v>40590</c:v>
                </c:pt>
                <c:pt idx="378">
                  <c:v>40591</c:v>
                </c:pt>
                <c:pt idx="379">
                  <c:v>40592</c:v>
                </c:pt>
                <c:pt idx="380">
                  <c:v>40595</c:v>
                </c:pt>
                <c:pt idx="381">
                  <c:v>40596</c:v>
                </c:pt>
                <c:pt idx="382">
                  <c:v>40597</c:v>
                </c:pt>
                <c:pt idx="383">
                  <c:v>40598</c:v>
                </c:pt>
                <c:pt idx="384">
                  <c:v>40599</c:v>
                </c:pt>
                <c:pt idx="385">
                  <c:v>40602</c:v>
                </c:pt>
                <c:pt idx="386">
                  <c:v>40603</c:v>
                </c:pt>
                <c:pt idx="387">
                  <c:v>40604</c:v>
                </c:pt>
                <c:pt idx="388">
                  <c:v>40605</c:v>
                </c:pt>
                <c:pt idx="389">
                  <c:v>40606</c:v>
                </c:pt>
                <c:pt idx="390">
                  <c:v>40609</c:v>
                </c:pt>
                <c:pt idx="391">
                  <c:v>40610</c:v>
                </c:pt>
                <c:pt idx="392">
                  <c:v>40611</c:v>
                </c:pt>
                <c:pt idx="393">
                  <c:v>40612</c:v>
                </c:pt>
                <c:pt idx="394">
                  <c:v>40613</c:v>
                </c:pt>
                <c:pt idx="395">
                  <c:v>40616</c:v>
                </c:pt>
                <c:pt idx="396">
                  <c:v>40617</c:v>
                </c:pt>
                <c:pt idx="397">
                  <c:v>40618</c:v>
                </c:pt>
                <c:pt idx="398">
                  <c:v>40619</c:v>
                </c:pt>
                <c:pt idx="399">
                  <c:v>40620</c:v>
                </c:pt>
                <c:pt idx="400">
                  <c:v>40623</c:v>
                </c:pt>
                <c:pt idx="401">
                  <c:v>40624</c:v>
                </c:pt>
                <c:pt idx="402">
                  <c:v>40625</c:v>
                </c:pt>
                <c:pt idx="403">
                  <c:v>40626</c:v>
                </c:pt>
                <c:pt idx="404">
                  <c:v>40627</c:v>
                </c:pt>
                <c:pt idx="405">
                  <c:v>40630</c:v>
                </c:pt>
                <c:pt idx="406">
                  <c:v>40631</c:v>
                </c:pt>
                <c:pt idx="407">
                  <c:v>40632</c:v>
                </c:pt>
                <c:pt idx="408">
                  <c:v>40633</c:v>
                </c:pt>
                <c:pt idx="409">
                  <c:v>40634</c:v>
                </c:pt>
                <c:pt idx="410">
                  <c:v>40637</c:v>
                </c:pt>
                <c:pt idx="411">
                  <c:v>40638</c:v>
                </c:pt>
                <c:pt idx="412">
                  <c:v>40639</c:v>
                </c:pt>
                <c:pt idx="413">
                  <c:v>40640</c:v>
                </c:pt>
                <c:pt idx="414">
                  <c:v>40641</c:v>
                </c:pt>
                <c:pt idx="415">
                  <c:v>40644</c:v>
                </c:pt>
                <c:pt idx="416">
                  <c:v>40645</c:v>
                </c:pt>
                <c:pt idx="417">
                  <c:v>40646</c:v>
                </c:pt>
                <c:pt idx="418">
                  <c:v>40647</c:v>
                </c:pt>
                <c:pt idx="419">
                  <c:v>40648</c:v>
                </c:pt>
                <c:pt idx="420">
                  <c:v>40651</c:v>
                </c:pt>
                <c:pt idx="421">
                  <c:v>40652</c:v>
                </c:pt>
                <c:pt idx="422">
                  <c:v>40653</c:v>
                </c:pt>
                <c:pt idx="423">
                  <c:v>40654</c:v>
                </c:pt>
                <c:pt idx="424">
                  <c:v>40659</c:v>
                </c:pt>
                <c:pt idx="425">
                  <c:v>40660</c:v>
                </c:pt>
                <c:pt idx="426">
                  <c:v>40661</c:v>
                </c:pt>
                <c:pt idx="427">
                  <c:v>40666</c:v>
                </c:pt>
                <c:pt idx="428">
                  <c:v>40667</c:v>
                </c:pt>
                <c:pt idx="429">
                  <c:v>40668</c:v>
                </c:pt>
                <c:pt idx="430">
                  <c:v>40669</c:v>
                </c:pt>
                <c:pt idx="431">
                  <c:v>40672</c:v>
                </c:pt>
                <c:pt idx="432">
                  <c:v>40673</c:v>
                </c:pt>
                <c:pt idx="433">
                  <c:v>40674</c:v>
                </c:pt>
                <c:pt idx="434">
                  <c:v>40675</c:v>
                </c:pt>
                <c:pt idx="435">
                  <c:v>40676</c:v>
                </c:pt>
                <c:pt idx="436">
                  <c:v>40679</c:v>
                </c:pt>
                <c:pt idx="437">
                  <c:v>40680</c:v>
                </c:pt>
                <c:pt idx="438">
                  <c:v>40681</c:v>
                </c:pt>
                <c:pt idx="439">
                  <c:v>40682</c:v>
                </c:pt>
                <c:pt idx="440">
                  <c:v>40683</c:v>
                </c:pt>
                <c:pt idx="441">
                  <c:v>40686</c:v>
                </c:pt>
                <c:pt idx="442">
                  <c:v>40687</c:v>
                </c:pt>
                <c:pt idx="443">
                  <c:v>40688</c:v>
                </c:pt>
                <c:pt idx="444">
                  <c:v>40689</c:v>
                </c:pt>
                <c:pt idx="445">
                  <c:v>40690</c:v>
                </c:pt>
                <c:pt idx="446">
                  <c:v>40694</c:v>
                </c:pt>
                <c:pt idx="447">
                  <c:v>40695</c:v>
                </c:pt>
                <c:pt idx="448">
                  <c:v>40696</c:v>
                </c:pt>
                <c:pt idx="449">
                  <c:v>40697</c:v>
                </c:pt>
                <c:pt idx="450">
                  <c:v>40700</c:v>
                </c:pt>
                <c:pt idx="451">
                  <c:v>40701</c:v>
                </c:pt>
                <c:pt idx="452">
                  <c:v>40702</c:v>
                </c:pt>
                <c:pt idx="453">
                  <c:v>40703</c:v>
                </c:pt>
                <c:pt idx="454">
                  <c:v>40704</c:v>
                </c:pt>
                <c:pt idx="455">
                  <c:v>40707</c:v>
                </c:pt>
                <c:pt idx="456">
                  <c:v>40708</c:v>
                </c:pt>
                <c:pt idx="457">
                  <c:v>40709</c:v>
                </c:pt>
                <c:pt idx="458">
                  <c:v>40710</c:v>
                </c:pt>
                <c:pt idx="459">
                  <c:v>40711</c:v>
                </c:pt>
                <c:pt idx="460">
                  <c:v>40714</c:v>
                </c:pt>
                <c:pt idx="461">
                  <c:v>40715</c:v>
                </c:pt>
                <c:pt idx="462">
                  <c:v>40716</c:v>
                </c:pt>
                <c:pt idx="463">
                  <c:v>40717</c:v>
                </c:pt>
                <c:pt idx="464">
                  <c:v>40718</c:v>
                </c:pt>
                <c:pt idx="465">
                  <c:v>40721</c:v>
                </c:pt>
                <c:pt idx="466">
                  <c:v>40722</c:v>
                </c:pt>
                <c:pt idx="467">
                  <c:v>40723</c:v>
                </c:pt>
                <c:pt idx="468">
                  <c:v>40724</c:v>
                </c:pt>
                <c:pt idx="469">
                  <c:v>40725</c:v>
                </c:pt>
                <c:pt idx="470">
                  <c:v>40728</c:v>
                </c:pt>
                <c:pt idx="471">
                  <c:v>40729</c:v>
                </c:pt>
                <c:pt idx="472">
                  <c:v>40730</c:v>
                </c:pt>
                <c:pt idx="473">
                  <c:v>40731</c:v>
                </c:pt>
                <c:pt idx="474">
                  <c:v>40732</c:v>
                </c:pt>
                <c:pt idx="475">
                  <c:v>40735</c:v>
                </c:pt>
                <c:pt idx="476">
                  <c:v>40736</c:v>
                </c:pt>
                <c:pt idx="477">
                  <c:v>40737</c:v>
                </c:pt>
                <c:pt idx="478">
                  <c:v>40738</c:v>
                </c:pt>
                <c:pt idx="479">
                  <c:v>40739</c:v>
                </c:pt>
                <c:pt idx="480">
                  <c:v>40742</c:v>
                </c:pt>
                <c:pt idx="481">
                  <c:v>40743</c:v>
                </c:pt>
                <c:pt idx="482">
                  <c:v>40744</c:v>
                </c:pt>
                <c:pt idx="483">
                  <c:v>40745</c:v>
                </c:pt>
                <c:pt idx="484">
                  <c:v>40746</c:v>
                </c:pt>
                <c:pt idx="485">
                  <c:v>40749</c:v>
                </c:pt>
                <c:pt idx="486">
                  <c:v>40750</c:v>
                </c:pt>
                <c:pt idx="487">
                  <c:v>40751</c:v>
                </c:pt>
                <c:pt idx="488">
                  <c:v>40752</c:v>
                </c:pt>
                <c:pt idx="489">
                  <c:v>40753</c:v>
                </c:pt>
                <c:pt idx="490">
                  <c:v>40756</c:v>
                </c:pt>
                <c:pt idx="491">
                  <c:v>40757</c:v>
                </c:pt>
                <c:pt idx="492">
                  <c:v>40758</c:v>
                </c:pt>
                <c:pt idx="493">
                  <c:v>40759</c:v>
                </c:pt>
                <c:pt idx="494">
                  <c:v>40760</c:v>
                </c:pt>
                <c:pt idx="495">
                  <c:v>40763</c:v>
                </c:pt>
                <c:pt idx="496">
                  <c:v>40764</c:v>
                </c:pt>
                <c:pt idx="497">
                  <c:v>40765</c:v>
                </c:pt>
                <c:pt idx="498">
                  <c:v>40766</c:v>
                </c:pt>
                <c:pt idx="499">
                  <c:v>40767</c:v>
                </c:pt>
                <c:pt idx="500">
                  <c:v>40770</c:v>
                </c:pt>
                <c:pt idx="501">
                  <c:v>40771</c:v>
                </c:pt>
                <c:pt idx="502">
                  <c:v>40772</c:v>
                </c:pt>
                <c:pt idx="503">
                  <c:v>40773</c:v>
                </c:pt>
                <c:pt idx="504">
                  <c:v>40774</c:v>
                </c:pt>
                <c:pt idx="505">
                  <c:v>40777</c:v>
                </c:pt>
                <c:pt idx="506">
                  <c:v>40778</c:v>
                </c:pt>
                <c:pt idx="507">
                  <c:v>40779</c:v>
                </c:pt>
                <c:pt idx="508">
                  <c:v>40780</c:v>
                </c:pt>
                <c:pt idx="509">
                  <c:v>40781</c:v>
                </c:pt>
                <c:pt idx="510">
                  <c:v>40785</c:v>
                </c:pt>
                <c:pt idx="511">
                  <c:v>40786</c:v>
                </c:pt>
                <c:pt idx="512">
                  <c:v>40787</c:v>
                </c:pt>
                <c:pt idx="513">
                  <c:v>40788</c:v>
                </c:pt>
                <c:pt idx="514">
                  <c:v>40791</c:v>
                </c:pt>
                <c:pt idx="515">
                  <c:v>40792</c:v>
                </c:pt>
                <c:pt idx="516">
                  <c:v>40793</c:v>
                </c:pt>
                <c:pt idx="517">
                  <c:v>40794</c:v>
                </c:pt>
                <c:pt idx="518">
                  <c:v>40795</c:v>
                </c:pt>
                <c:pt idx="519">
                  <c:v>40798</c:v>
                </c:pt>
                <c:pt idx="520">
                  <c:v>40799</c:v>
                </c:pt>
                <c:pt idx="521">
                  <c:v>40800</c:v>
                </c:pt>
                <c:pt idx="522">
                  <c:v>40801</c:v>
                </c:pt>
                <c:pt idx="523">
                  <c:v>40802</c:v>
                </c:pt>
                <c:pt idx="524">
                  <c:v>40805</c:v>
                </c:pt>
                <c:pt idx="525">
                  <c:v>40806</c:v>
                </c:pt>
                <c:pt idx="526">
                  <c:v>40807</c:v>
                </c:pt>
                <c:pt idx="527">
                  <c:v>40808</c:v>
                </c:pt>
                <c:pt idx="528">
                  <c:v>40809</c:v>
                </c:pt>
                <c:pt idx="529">
                  <c:v>40812</c:v>
                </c:pt>
                <c:pt idx="530">
                  <c:v>40813</c:v>
                </c:pt>
                <c:pt idx="531">
                  <c:v>40814</c:v>
                </c:pt>
                <c:pt idx="532">
                  <c:v>40815</c:v>
                </c:pt>
                <c:pt idx="533">
                  <c:v>40816</c:v>
                </c:pt>
                <c:pt idx="534">
                  <c:v>40819</c:v>
                </c:pt>
                <c:pt idx="535">
                  <c:v>40820</c:v>
                </c:pt>
                <c:pt idx="536">
                  <c:v>40821</c:v>
                </c:pt>
                <c:pt idx="537">
                  <c:v>40822</c:v>
                </c:pt>
                <c:pt idx="538">
                  <c:v>40823</c:v>
                </c:pt>
                <c:pt idx="539">
                  <c:v>40826</c:v>
                </c:pt>
                <c:pt idx="540">
                  <c:v>40827</c:v>
                </c:pt>
                <c:pt idx="541">
                  <c:v>40828</c:v>
                </c:pt>
                <c:pt idx="542">
                  <c:v>40829</c:v>
                </c:pt>
                <c:pt idx="543">
                  <c:v>40830</c:v>
                </c:pt>
                <c:pt idx="544">
                  <c:v>40833</c:v>
                </c:pt>
                <c:pt idx="545">
                  <c:v>40834</c:v>
                </c:pt>
                <c:pt idx="546">
                  <c:v>40835</c:v>
                </c:pt>
                <c:pt idx="547">
                  <c:v>40836</c:v>
                </c:pt>
                <c:pt idx="548">
                  <c:v>40837</c:v>
                </c:pt>
                <c:pt idx="549">
                  <c:v>40840</c:v>
                </c:pt>
                <c:pt idx="550">
                  <c:v>40841</c:v>
                </c:pt>
                <c:pt idx="551">
                  <c:v>40842</c:v>
                </c:pt>
                <c:pt idx="552">
                  <c:v>40843</c:v>
                </c:pt>
                <c:pt idx="553">
                  <c:v>40844</c:v>
                </c:pt>
                <c:pt idx="554">
                  <c:v>40847</c:v>
                </c:pt>
                <c:pt idx="555">
                  <c:v>40848</c:v>
                </c:pt>
                <c:pt idx="556">
                  <c:v>40849</c:v>
                </c:pt>
                <c:pt idx="557">
                  <c:v>40850</c:v>
                </c:pt>
                <c:pt idx="558">
                  <c:v>40851</c:v>
                </c:pt>
                <c:pt idx="559">
                  <c:v>40854</c:v>
                </c:pt>
                <c:pt idx="560">
                  <c:v>40855</c:v>
                </c:pt>
                <c:pt idx="561">
                  <c:v>40856</c:v>
                </c:pt>
                <c:pt idx="562">
                  <c:v>40857</c:v>
                </c:pt>
                <c:pt idx="563">
                  <c:v>40858</c:v>
                </c:pt>
                <c:pt idx="564">
                  <c:v>40861</c:v>
                </c:pt>
                <c:pt idx="565">
                  <c:v>40862</c:v>
                </c:pt>
                <c:pt idx="566">
                  <c:v>40863</c:v>
                </c:pt>
                <c:pt idx="567">
                  <c:v>40864</c:v>
                </c:pt>
                <c:pt idx="568">
                  <c:v>40865</c:v>
                </c:pt>
                <c:pt idx="569">
                  <c:v>40868</c:v>
                </c:pt>
                <c:pt idx="570">
                  <c:v>40869</c:v>
                </c:pt>
                <c:pt idx="571">
                  <c:v>40870</c:v>
                </c:pt>
                <c:pt idx="572">
                  <c:v>40871</c:v>
                </c:pt>
                <c:pt idx="573">
                  <c:v>40872</c:v>
                </c:pt>
                <c:pt idx="574">
                  <c:v>40875</c:v>
                </c:pt>
                <c:pt idx="575">
                  <c:v>40876</c:v>
                </c:pt>
                <c:pt idx="576">
                  <c:v>40877</c:v>
                </c:pt>
                <c:pt idx="577">
                  <c:v>40878</c:v>
                </c:pt>
                <c:pt idx="578">
                  <c:v>40879</c:v>
                </c:pt>
                <c:pt idx="579">
                  <c:v>40882</c:v>
                </c:pt>
                <c:pt idx="580">
                  <c:v>40883</c:v>
                </c:pt>
                <c:pt idx="581">
                  <c:v>40884</c:v>
                </c:pt>
                <c:pt idx="582">
                  <c:v>40885</c:v>
                </c:pt>
                <c:pt idx="583">
                  <c:v>40886</c:v>
                </c:pt>
                <c:pt idx="584">
                  <c:v>40889</c:v>
                </c:pt>
                <c:pt idx="585">
                  <c:v>40890</c:v>
                </c:pt>
                <c:pt idx="586">
                  <c:v>40891</c:v>
                </c:pt>
                <c:pt idx="587">
                  <c:v>40892</c:v>
                </c:pt>
                <c:pt idx="588">
                  <c:v>40893</c:v>
                </c:pt>
                <c:pt idx="589">
                  <c:v>40896</c:v>
                </c:pt>
                <c:pt idx="590">
                  <c:v>40897</c:v>
                </c:pt>
                <c:pt idx="591">
                  <c:v>40898</c:v>
                </c:pt>
                <c:pt idx="592">
                  <c:v>40899</c:v>
                </c:pt>
                <c:pt idx="593">
                  <c:v>40900</c:v>
                </c:pt>
                <c:pt idx="594">
                  <c:v>40905</c:v>
                </c:pt>
                <c:pt idx="595">
                  <c:v>40906</c:v>
                </c:pt>
                <c:pt idx="596">
                  <c:v>40907</c:v>
                </c:pt>
                <c:pt idx="597">
                  <c:v>40911</c:v>
                </c:pt>
                <c:pt idx="598">
                  <c:v>40912</c:v>
                </c:pt>
                <c:pt idx="599">
                  <c:v>40913</c:v>
                </c:pt>
                <c:pt idx="600">
                  <c:v>40914</c:v>
                </c:pt>
                <c:pt idx="601">
                  <c:v>40917</c:v>
                </c:pt>
                <c:pt idx="602">
                  <c:v>40918</c:v>
                </c:pt>
                <c:pt idx="603">
                  <c:v>40919</c:v>
                </c:pt>
                <c:pt idx="604">
                  <c:v>40920</c:v>
                </c:pt>
                <c:pt idx="605">
                  <c:v>40921</c:v>
                </c:pt>
                <c:pt idx="606">
                  <c:v>40924</c:v>
                </c:pt>
                <c:pt idx="607">
                  <c:v>40925</c:v>
                </c:pt>
                <c:pt idx="608">
                  <c:v>40926</c:v>
                </c:pt>
                <c:pt idx="609">
                  <c:v>40927</c:v>
                </c:pt>
                <c:pt idx="610">
                  <c:v>40928</c:v>
                </c:pt>
                <c:pt idx="611">
                  <c:v>40931</c:v>
                </c:pt>
                <c:pt idx="612">
                  <c:v>40932</c:v>
                </c:pt>
                <c:pt idx="613">
                  <c:v>40933</c:v>
                </c:pt>
                <c:pt idx="614">
                  <c:v>40934</c:v>
                </c:pt>
                <c:pt idx="615">
                  <c:v>40935</c:v>
                </c:pt>
                <c:pt idx="616">
                  <c:v>40938</c:v>
                </c:pt>
                <c:pt idx="617">
                  <c:v>40939</c:v>
                </c:pt>
                <c:pt idx="618">
                  <c:v>40940</c:v>
                </c:pt>
                <c:pt idx="619">
                  <c:v>40941</c:v>
                </c:pt>
                <c:pt idx="620">
                  <c:v>40942</c:v>
                </c:pt>
                <c:pt idx="621">
                  <c:v>40945</c:v>
                </c:pt>
                <c:pt idx="622">
                  <c:v>40946</c:v>
                </c:pt>
                <c:pt idx="623">
                  <c:v>40947</c:v>
                </c:pt>
                <c:pt idx="624">
                  <c:v>40948</c:v>
                </c:pt>
                <c:pt idx="625">
                  <c:v>40949</c:v>
                </c:pt>
                <c:pt idx="626">
                  <c:v>40952</c:v>
                </c:pt>
                <c:pt idx="627">
                  <c:v>40953</c:v>
                </c:pt>
                <c:pt idx="628">
                  <c:v>40954</c:v>
                </c:pt>
                <c:pt idx="629">
                  <c:v>40955</c:v>
                </c:pt>
                <c:pt idx="630">
                  <c:v>40956</c:v>
                </c:pt>
                <c:pt idx="631">
                  <c:v>40959</c:v>
                </c:pt>
                <c:pt idx="632">
                  <c:v>40960</c:v>
                </c:pt>
                <c:pt idx="633">
                  <c:v>40961</c:v>
                </c:pt>
                <c:pt idx="634">
                  <c:v>40962</c:v>
                </c:pt>
                <c:pt idx="635">
                  <c:v>40963</c:v>
                </c:pt>
                <c:pt idx="636">
                  <c:v>40966</c:v>
                </c:pt>
                <c:pt idx="637">
                  <c:v>40967</c:v>
                </c:pt>
                <c:pt idx="638">
                  <c:v>40968</c:v>
                </c:pt>
                <c:pt idx="639">
                  <c:v>40969</c:v>
                </c:pt>
                <c:pt idx="640">
                  <c:v>40970</c:v>
                </c:pt>
                <c:pt idx="641">
                  <c:v>40973</c:v>
                </c:pt>
                <c:pt idx="642">
                  <c:v>40974</c:v>
                </c:pt>
                <c:pt idx="643">
                  <c:v>40975</c:v>
                </c:pt>
                <c:pt idx="644">
                  <c:v>40976</c:v>
                </c:pt>
                <c:pt idx="645">
                  <c:v>40977</c:v>
                </c:pt>
                <c:pt idx="646">
                  <c:v>40980</c:v>
                </c:pt>
                <c:pt idx="647">
                  <c:v>40981</c:v>
                </c:pt>
                <c:pt idx="648">
                  <c:v>40982</c:v>
                </c:pt>
                <c:pt idx="649">
                  <c:v>40983</c:v>
                </c:pt>
                <c:pt idx="650">
                  <c:v>40984</c:v>
                </c:pt>
                <c:pt idx="651">
                  <c:v>40987</c:v>
                </c:pt>
                <c:pt idx="652">
                  <c:v>40988</c:v>
                </c:pt>
                <c:pt idx="653">
                  <c:v>40989</c:v>
                </c:pt>
                <c:pt idx="654">
                  <c:v>40990</c:v>
                </c:pt>
                <c:pt idx="655">
                  <c:v>40991</c:v>
                </c:pt>
                <c:pt idx="656">
                  <c:v>40994</c:v>
                </c:pt>
                <c:pt idx="657">
                  <c:v>40995</c:v>
                </c:pt>
                <c:pt idx="658">
                  <c:v>40996</c:v>
                </c:pt>
                <c:pt idx="659">
                  <c:v>40997</c:v>
                </c:pt>
                <c:pt idx="660">
                  <c:v>40998</c:v>
                </c:pt>
                <c:pt idx="661">
                  <c:v>41001</c:v>
                </c:pt>
                <c:pt idx="662">
                  <c:v>41002</c:v>
                </c:pt>
                <c:pt idx="663">
                  <c:v>41003</c:v>
                </c:pt>
                <c:pt idx="664">
                  <c:v>41004</c:v>
                </c:pt>
                <c:pt idx="665">
                  <c:v>41009</c:v>
                </c:pt>
                <c:pt idx="666">
                  <c:v>41010</c:v>
                </c:pt>
                <c:pt idx="667">
                  <c:v>41011</c:v>
                </c:pt>
                <c:pt idx="668">
                  <c:v>41012</c:v>
                </c:pt>
                <c:pt idx="669">
                  <c:v>41015</c:v>
                </c:pt>
                <c:pt idx="670">
                  <c:v>41016</c:v>
                </c:pt>
                <c:pt idx="671">
                  <c:v>41017</c:v>
                </c:pt>
                <c:pt idx="672">
                  <c:v>41018</c:v>
                </c:pt>
                <c:pt idx="673">
                  <c:v>41019</c:v>
                </c:pt>
                <c:pt idx="674">
                  <c:v>41022</c:v>
                </c:pt>
                <c:pt idx="675">
                  <c:v>41023</c:v>
                </c:pt>
                <c:pt idx="676">
                  <c:v>41024</c:v>
                </c:pt>
                <c:pt idx="677">
                  <c:v>41025</c:v>
                </c:pt>
                <c:pt idx="678">
                  <c:v>41026</c:v>
                </c:pt>
                <c:pt idx="679">
                  <c:v>41029</c:v>
                </c:pt>
                <c:pt idx="680">
                  <c:v>41030</c:v>
                </c:pt>
                <c:pt idx="681">
                  <c:v>41031</c:v>
                </c:pt>
                <c:pt idx="682">
                  <c:v>41032</c:v>
                </c:pt>
                <c:pt idx="683">
                  <c:v>41033</c:v>
                </c:pt>
                <c:pt idx="684">
                  <c:v>41037</c:v>
                </c:pt>
                <c:pt idx="685">
                  <c:v>41038</c:v>
                </c:pt>
                <c:pt idx="686">
                  <c:v>41039</c:v>
                </c:pt>
                <c:pt idx="687">
                  <c:v>41040</c:v>
                </c:pt>
                <c:pt idx="688">
                  <c:v>41043</c:v>
                </c:pt>
                <c:pt idx="689">
                  <c:v>41044</c:v>
                </c:pt>
                <c:pt idx="690">
                  <c:v>41045</c:v>
                </c:pt>
                <c:pt idx="691">
                  <c:v>41046</c:v>
                </c:pt>
                <c:pt idx="692">
                  <c:v>41047</c:v>
                </c:pt>
                <c:pt idx="693">
                  <c:v>41050</c:v>
                </c:pt>
                <c:pt idx="694">
                  <c:v>41051</c:v>
                </c:pt>
                <c:pt idx="695">
                  <c:v>41052</c:v>
                </c:pt>
                <c:pt idx="696">
                  <c:v>41053</c:v>
                </c:pt>
                <c:pt idx="697">
                  <c:v>41054</c:v>
                </c:pt>
                <c:pt idx="698">
                  <c:v>41057</c:v>
                </c:pt>
                <c:pt idx="699">
                  <c:v>41058</c:v>
                </c:pt>
                <c:pt idx="700">
                  <c:v>41059</c:v>
                </c:pt>
                <c:pt idx="701">
                  <c:v>41060</c:v>
                </c:pt>
                <c:pt idx="702">
                  <c:v>41061</c:v>
                </c:pt>
                <c:pt idx="703">
                  <c:v>41066</c:v>
                </c:pt>
                <c:pt idx="704">
                  <c:v>41067</c:v>
                </c:pt>
                <c:pt idx="705">
                  <c:v>41068</c:v>
                </c:pt>
                <c:pt idx="706">
                  <c:v>41071</c:v>
                </c:pt>
                <c:pt idx="707">
                  <c:v>41072</c:v>
                </c:pt>
                <c:pt idx="708">
                  <c:v>41073</c:v>
                </c:pt>
                <c:pt idx="709">
                  <c:v>41074</c:v>
                </c:pt>
                <c:pt idx="710">
                  <c:v>41075</c:v>
                </c:pt>
                <c:pt idx="711">
                  <c:v>41078</c:v>
                </c:pt>
                <c:pt idx="712">
                  <c:v>41079</c:v>
                </c:pt>
                <c:pt idx="713">
                  <c:v>41080</c:v>
                </c:pt>
                <c:pt idx="714">
                  <c:v>41081</c:v>
                </c:pt>
                <c:pt idx="715">
                  <c:v>41082</c:v>
                </c:pt>
                <c:pt idx="716">
                  <c:v>41085</c:v>
                </c:pt>
                <c:pt idx="717">
                  <c:v>41086</c:v>
                </c:pt>
                <c:pt idx="718">
                  <c:v>41087</c:v>
                </c:pt>
                <c:pt idx="719">
                  <c:v>41088</c:v>
                </c:pt>
                <c:pt idx="720">
                  <c:v>41089</c:v>
                </c:pt>
                <c:pt idx="721">
                  <c:v>41092</c:v>
                </c:pt>
                <c:pt idx="722">
                  <c:v>41093</c:v>
                </c:pt>
                <c:pt idx="723">
                  <c:v>41094</c:v>
                </c:pt>
                <c:pt idx="724">
                  <c:v>41095</c:v>
                </c:pt>
                <c:pt idx="725">
                  <c:v>41096</c:v>
                </c:pt>
                <c:pt idx="726">
                  <c:v>41099</c:v>
                </c:pt>
                <c:pt idx="727">
                  <c:v>41100</c:v>
                </c:pt>
                <c:pt idx="728">
                  <c:v>41101</c:v>
                </c:pt>
                <c:pt idx="729">
                  <c:v>41102</c:v>
                </c:pt>
                <c:pt idx="730">
                  <c:v>41103</c:v>
                </c:pt>
                <c:pt idx="731">
                  <c:v>41106</c:v>
                </c:pt>
                <c:pt idx="732">
                  <c:v>41107</c:v>
                </c:pt>
                <c:pt idx="733">
                  <c:v>41108</c:v>
                </c:pt>
                <c:pt idx="734">
                  <c:v>41109</c:v>
                </c:pt>
                <c:pt idx="735">
                  <c:v>41110</c:v>
                </c:pt>
                <c:pt idx="736">
                  <c:v>41113</c:v>
                </c:pt>
                <c:pt idx="737">
                  <c:v>41114</c:v>
                </c:pt>
                <c:pt idx="738">
                  <c:v>41115</c:v>
                </c:pt>
                <c:pt idx="739">
                  <c:v>41116</c:v>
                </c:pt>
                <c:pt idx="740">
                  <c:v>41117</c:v>
                </c:pt>
                <c:pt idx="741">
                  <c:v>41120</c:v>
                </c:pt>
                <c:pt idx="742">
                  <c:v>41121</c:v>
                </c:pt>
                <c:pt idx="743">
                  <c:v>41122</c:v>
                </c:pt>
                <c:pt idx="744">
                  <c:v>41123</c:v>
                </c:pt>
                <c:pt idx="745">
                  <c:v>41124</c:v>
                </c:pt>
                <c:pt idx="746">
                  <c:v>41127</c:v>
                </c:pt>
                <c:pt idx="747">
                  <c:v>41128</c:v>
                </c:pt>
                <c:pt idx="748">
                  <c:v>41129</c:v>
                </c:pt>
                <c:pt idx="749">
                  <c:v>41130</c:v>
                </c:pt>
                <c:pt idx="750">
                  <c:v>41131</c:v>
                </c:pt>
                <c:pt idx="751">
                  <c:v>41134</c:v>
                </c:pt>
                <c:pt idx="752">
                  <c:v>41135</c:v>
                </c:pt>
                <c:pt idx="753">
                  <c:v>41136</c:v>
                </c:pt>
                <c:pt idx="754">
                  <c:v>41137</c:v>
                </c:pt>
                <c:pt idx="755">
                  <c:v>41138</c:v>
                </c:pt>
                <c:pt idx="756">
                  <c:v>41141</c:v>
                </c:pt>
                <c:pt idx="757">
                  <c:v>41142</c:v>
                </c:pt>
                <c:pt idx="758">
                  <c:v>41143</c:v>
                </c:pt>
                <c:pt idx="759">
                  <c:v>41144</c:v>
                </c:pt>
                <c:pt idx="760">
                  <c:v>41145</c:v>
                </c:pt>
                <c:pt idx="761">
                  <c:v>41149</c:v>
                </c:pt>
                <c:pt idx="762">
                  <c:v>41150</c:v>
                </c:pt>
                <c:pt idx="763">
                  <c:v>41151</c:v>
                </c:pt>
                <c:pt idx="764">
                  <c:v>41152</c:v>
                </c:pt>
                <c:pt idx="765">
                  <c:v>41155</c:v>
                </c:pt>
                <c:pt idx="766">
                  <c:v>41156</c:v>
                </c:pt>
                <c:pt idx="767">
                  <c:v>41157</c:v>
                </c:pt>
                <c:pt idx="768">
                  <c:v>41158</c:v>
                </c:pt>
                <c:pt idx="769">
                  <c:v>41159</c:v>
                </c:pt>
                <c:pt idx="770">
                  <c:v>41162</c:v>
                </c:pt>
                <c:pt idx="771">
                  <c:v>41163</c:v>
                </c:pt>
                <c:pt idx="772">
                  <c:v>41164</c:v>
                </c:pt>
                <c:pt idx="773">
                  <c:v>41165</c:v>
                </c:pt>
                <c:pt idx="774">
                  <c:v>41166</c:v>
                </c:pt>
                <c:pt idx="775">
                  <c:v>41169</c:v>
                </c:pt>
                <c:pt idx="776">
                  <c:v>41170</c:v>
                </c:pt>
                <c:pt idx="777">
                  <c:v>41171</c:v>
                </c:pt>
                <c:pt idx="778">
                  <c:v>41172</c:v>
                </c:pt>
                <c:pt idx="779">
                  <c:v>41173</c:v>
                </c:pt>
                <c:pt idx="780">
                  <c:v>41176</c:v>
                </c:pt>
                <c:pt idx="781">
                  <c:v>41177</c:v>
                </c:pt>
                <c:pt idx="782">
                  <c:v>41178</c:v>
                </c:pt>
                <c:pt idx="783">
                  <c:v>41179</c:v>
                </c:pt>
                <c:pt idx="784">
                  <c:v>41180</c:v>
                </c:pt>
                <c:pt idx="785">
                  <c:v>41183</c:v>
                </c:pt>
                <c:pt idx="786">
                  <c:v>41184</c:v>
                </c:pt>
                <c:pt idx="787">
                  <c:v>41185</c:v>
                </c:pt>
                <c:pt idx="788">
                  <c:v>41186</c:v>
                </c:pt>
                <c:pt idx="789">
                  <c:v>41187</c:v>
                </c:pt>
                <c:pt idx="790">
                  <c:v>41190</c:v>
                </c:pt>
                <c:pt idx="791">
                  <c:v>41191</c:v>
                </c:pt>
                <c:pt idx="792">
                  <c:v>41192</c:v>
                </c:pt>
                <c:pt idx="793">
                  <c:v>41193</c:v>
                </c:pt>
                <c:pt idx="794">
                  <c:v>41194</c:v>
                </c:pt>
                <c:pt idx="795">
                  <c:v>41197</c:v>
                </c:pt>
                <c:pt idx="796">
                  <c:v>41198</c:v>
                </c:pt>
                <c:pt idx="797">
                  <c:v>41199</c:v>
                </c:pt>
                <c:pt idx="798">
                  <c:v>41200</c:v>
                </c:pt>
                <c:pt idx="799">
                  <c:v>41201</c:v>
                </c:pt>
                <c:pt idx="800">
                  <c:v>41204</c:v>
                </c:pt>
                <c:pt idx="801">
                  <c:v>41205</c:v>
                </c:pt>
                <c:pt idx="802">
                  <c:v>41206</c:v>
                </c:pt>
                <c:pt idx="803">
                  <c:v>41207</c:v>
                </c:pt>
                <c:pt idx="804">
                  <c:v>41208</c:v>
                </c:pt>
                <c:pt idx="805">
                  <c:v>41211</c:v>
                </c:pt>
                <c:pt idx="806">
                  <c:v>41212</c:v>
                </c:pt>
                <c:pt idx="807">
                  <c:v>41213</c:v>
                </c:pt>
                <c:pt idx="808">
                  <c:v>41214</c:v>
                </c:pt>
                <c:pt idx="809">
                  <c:v>41215</c:v>
                </c:pt>
                <c:pt idx="810">
                  <c:v>41218</c:v>
                </c:pt>
                <c:pt idx="811">
                  <c:v>41219</c:v>
                </c:pt>
                <c:pt idx="812">
                  <c:v>41220</c:v>
                </c:pt>
                <c:pt idx="813">
                  <c:v>41221</c:v>
                </c:pt>
                <c:pt idx="814">
                  <c:v>41222</c:v>
                </c:pt>
                <c:pt idx="815">
                  <c:v>41225</c:v>
                </c:pt>
                <c:pt idx="816">
                  <c:v>41226</c:v>
                </c:pt>
                <c:pt idx="817">
                  <c:v>41227</c:v>
                </c:pt>
                <c:pt idx="818">
                  <c:v>41228</c:v>
                </c:pt>
                <c:pt idx="819">
                  <c:v>41229</c:v>
                </c:pt>
                <c:pt idx="820">
                  <c:v>41232</c:v>
                </c:pt>
                <c:pt idx="821">
                  <c:v>41233</c:v>
                </c:pt>
                <c:pt idx="822">
                  <c:v>41234</c:v>
                </c:pt>
                <c:pt idx="823">
                  <c:v>41235</c:v>
                </c:pt>
                <c:pt idx="824">
                  <c:v>41236</c:v>
                </c:pt>
                <c:pt idx="825">
                  <c:v>41239</c:v>
                </c:pt>
                <c:pt idx="826">
                  <c:v>41240</c:v>
                </c:pt>
                <c:pt idx="827">
                  <c:v>41241</c:v>
                </c:pt>
                <c:pt idx="828">
                  <c:v>41242</c:v>
                </c:pt>
                <c:pt idx="829">
                  <c:v>41243</c:v>
                </c:pt>
                <c:pt idx="830">
                  <c:v>41246</c:v>
                </c:pt>
                <c:pt idx="831">
                  <c:v>41247</c:v>
                </c:pt>
                <c:pt idx="832">
                  <c:v>41248</c:v>
                </c:pt>
                <c:pt idx="833">
                  <c:v>41249</c:v>
                </c:pt>
                <c:pt idx="834">
                  <c:v>41250</c:v>
                </c:pt>
                <c:pt idx="835">
                  <c:v>41253</c:v>
                </c:pt>
                <c:pt idx="836">
                  <c:v>41254</c:v>
                </c:pt>
                <c:pt idx="837">
                  <c:v>41255</c:v>
                </c:pt>
                <c:pt idx="838">
                  <c:v>41256</c:v>
                </c:pt>
                <c:pt idx="839">
                  <c:v>41257</c:v>
                </c:pt>
                <c:pt idx="840">
                  <c:v>41260</c:v>
                </c:pt>
                <c:pt idx="841">
                  <c:v>41261</c:v>
                </c:pt>
                <c:pt idx="842">
                  <c:v>41262</c:v>
                </c:pt>
                <c:pt idx="843">
                  <c:v>41263</c:v>
                </c:pt>
                <c:pt idx="844">
                  <c:v>41264</c:v>
                </c:pt>
                <c:pt idx="845">
                  <c:v>41267</c:v>
                </c:pt>
                <c:pt idx="846">
                  <c:v>41270</c:v>
                </c:pt>
                <c:pt idx="847">
                  <c:v>41271</c:v>
                </c:pt>
                <c:pt idx="848">
                  <c:v>41274</c:v>
                </c:pt>
                <c:pt idx="849">
                  <c:v>41276</c:v>
                </c:pt>
                <c:pt idx="850">
                  <c:v>41277</c:v>
                </c:pt>
                <c:pt idx="851">
                  <c:v>41278</c:v>
                </c:pt>
                <c:pt idx="852">
                  <c:v>41281</c:v>
                </c:pt>
                <c:pt idx="853">
                  <c:v>41282</c:v>
                </c:pt>
                <c:pt idx="854">
                  <c:v>41283</c:v>
                </c:pt>
                <c:pt idx="855">
                  <c:v>41284</c:v>
                </c:pt>
                <c:pt idx="856">
                  <c:v>41285</c:v>
                </c:pt>
                <c:pt idx="857">
                  <c:v>41288</c:v>
                </c:pt>
                <c:pt idx="858">
                  <c:v>41289</c:v>
                </c:pt>
                <c:pt idx="859">
                  <c:v>41290</c:v>
                </c:pt>
                <c:pt idx="860">
                  <c:v>41291</c:v>
                </c:pt>
                <c:pt idx="861">
                  <c:v>41292</c:v>
                </c:pt>
                <c:pt idx="862">
                  <c:v>41295</c:v>
                </c:pt>
                <c:pt idx="863">
                  <c:v>41296</c:v>
                </c:pt>
                <c:pt idx="864">
                  <c:v>41297</c:v>
                </c:pt>
                <c:pt idx="865">
                  <c:v>41298</c:v>
                </c:pt>
                <c:pt idx="866">
                  <c:v>41299</c:v>
                </c:pt>
                <c:pt idx="867">
                  <c:v>41302</c:v>
                </c:pt>
                <c:pt idx="868">
                  <c:v>41303</c:v>
                </c:pt>
                <c:pt idx="869">
                  <c:v>41304</c:v>
                </c:pt>
                <c:pt idx="870">
                  <c:v>41305</c:v>
                </c:pt>
                <c:pt idx="871">
                  <c:v>41306</c:v>
                </c:pt>
                <c:pt idx="872">
                  <c:v>41309</c:v>
                </c:pt>
                <c:pt idx="873">
                  <c:v>41310</c:v>
                </c:pt>
                <c:pt idx="874">
                  <c:v>41311</c:v>
                </c:pt>
                <c:pt idx="875">
                  <c:v>41312</c:v>
                </c:pt>
                <c:pt idx="876">
                  <c:v>41313</c:v>
                </c:pt>
                <c:pt idx="877">
                  <c:v>41316</c:v>
                </c:pt>
                <c:pt idx="878">
                  <c:v>41317</c:v>
                </c:pt>
                <c:pt idx="879">
                  <c:v>41318</c:v>
                </c:pt>
                <c:pt idx="880">
                  <c:v>41319</c:v>
                </c:pt>
                <c:pt idx="881">
                  <c:v>41320</c:v>
                </c:pt>
                <c:pt idx="882">
                  <c:v>41323</c:v>
                </c:pt>
                <c:pt idx="883">
                  <c:v>41324</c:v>
                </c:pt>
                <c:pt idx="884">
                  <c:v>41325</c:v>
                </c:pt>
                <c:pt idx="885">
                  <c:v>41326</c:v>
                </c:pt>
                <c:pt idx="886">
                  <c:v>41327</c:v>
                </c:pt>
                <c:pt idx="887">
                  <c:v>41330</c:v>
                </c:pt>
                <c:pt idx="888">
                  <c:v>41331</c:v>
                </c:pt>
                <c:pt idx="889">
                  <c:v>41332</c:v>
                </c:pt>
                <c:pt idx="890">
                  <c:v>41333</c:v>
                </c:pt>
                <c:pt idx="891">
                  <c:v>41334</c:v>
                </c:pt>
                <c:pt idx="892">
                  <c:v>41337</c:v>
                </c:pt>
                <c:pt idx="893">
                  <c:v>41338</c:v>
                </c:pt>
                <c:pt idx="894">
                  <c:v>41339</c:v>
                </c:pt>
                <c:pt idx="895">
                  <c:v>41340</c:v>
                </c:pt>
                <c:pt idx="896">
                  <c:v>41341</c:v>
                </c:pt>
                <c:pt idx="897">
                  <c:v>41344</c:v>
                </c:pt>
                <c:pt idx="898">
                  <c:v>41345</c:v>
                </c:pt>
                <c:pt idx="899">
                  <c:v>41346</c:v>
                </c:pt>
                <c:pt idx="900">
                  <c:v>41347</c:v>
                </c:pt>
                <c:pt idx="901">
                  <c:v>41348</c:v>
                </c:pt>
                <c:pt idx="902">
                  <c:v>41351</c:v>
                </c:pt>
                <c:pt idx="903">
                  <c:v>41352</c:v>
                </c:pt>
                <c:pt idx="904">
                  <c:v>41353</c:v>
                </c:pt>
                <c:pt idx="905">
                  <c:v>41354</c:v>
                </c:pt>
                <c:pt idx="906">
                  <c:v>41355</c:v>
                </c:pt>
                <c:pt idx="907">
                  <c:v>41358</c:v>
                </c:pt>
                <c:pt idx="908">
                  <c:v>41359</c:v>
                </c:pt>
                <c:pt idx="909">
                  <c:v>41360</c:v>
                </c:pt>
                <c:pt idx="910">
                  <c:v>41361</c:v>
                </c:pt>
                <c:pt idx="911">
                  <c:v>41366</c:v>
                </c:pt>
                <c:pt idx="912">
                  <c:v>41367</c:v>
                </c:pt>
                <c:pt idx="913">
                  <c:v>41368</c:v>
                </c:pt>
                <c:pt idx="914">
                  <c:v>41369</c:v>
                </c:pt>
                <c:pt idx="915">
                  <c:v>41372</c:v>
                </c:pt>
                <c:pt idx="916">
                  <c:v>41373</c:v>
                </c:pt>
                <c:pt idx="917">
                  <c:v>41374</c:v>
                </c:pt>
                <c:pt idx="918">
                  <c:v>41375</c:v>
                </c:pt>
                <c:pt idx="919">
                  <c:v>41376</c:v>
                </c:pt>
                <c:pt idx="920">
                  <c:v>41379</c:v>
                </c:pt>
                <c:pt idx="921">
                  <c:v>41380</c:v>
                </c:pt>
                <c:pt idx="922">
                  <c:v>41381</c:v>
                </c:pt>
                <c:pt idx="923">
                  <c:v>41382</c:v>
                </c:pt>
                <c:pt idx="924">
                  <c:v>41383</c:v>
                </c:pt>
                <c:pt idx="925">
                  <c:v>41386</c:v>
                </c:pt>
                <c:pt idx="926">
                  <c:v>41387</c:v>
                </c:pt>
                <c:pt idx="927">
                  <c:v>41388</c:v>
                </c:pt>
                <c:pt idx="928">
                  <c:v>41389</c:v>
                </c:pt>
                <c:pt idx="929">
                  <c:v>41390</c:v>
                </c:pt>
                <c:pt idx="930">
                  <c:v>41393</c:v>
                </c:pt>
                <c:pt idx="931">
                  <c:v>41394</c:v>
                </c:pt>
                <c:pt idx="932">
                  <c:v>41395</c:v>
                </c:pt>
                <c:pt idx="933">
                  <c:v>41396</c:v>
                </c:pt>
                <c:pt idx="934">
                  <c:v>41397</c:v>
                </c:pt>
                <c:pt idx="935">
                  <c:v>41401</c:v>
                </c:pt>
                <c:pt idx="936">
                  <c:v>41402</c:v>
                </c:pt>
                <c:pt idx="937">
                  <c:v>41403</c:v>
                </c:pt>
                <c:pt idx="938">
                  <c:v>41404</c:v>
                </c:pt>
                <c:pt idx="939">
                  <c:v>41407</c:v>
                </c:pt>
                <c:pt idx="940">
                  <c:v>41408</c:v>
                </c:pt>
                <c:pt idx="941">
                  <c:v>41409</c:v>
                </c:pt>
                <c:pt idx="942">
                  <c:v>41410</c:v>
                </c:pt>
                <c:pt idx="943">
                  <c:v>41411</c:v>
                </c:pt>
                <c:pt idx="944">
                  <c:v>41414</c:v>
                </c:pt>
                <c:pt idx="945">
                  <c:v>41415</c:v>
                </c:pt>
                <c:pt idx="946">
                  <c:v>41416</c:v>
                </c:pt>
                <c:pt idx="947">
                  <c:v>41417</c:v>
                </c:pt>
                <c:pt idx="948">
                  <c:v>41418</c:v>
                </c:pt>
                <c:pt idx="949">
                  <c:v>41422</c:v>
                </c:pt>
                <c:pt idx="950">
                  <c:v>41423</c:v>
                </c:pt>
                <c:pt idx="951">
                  <c:v>41424</c:v>
                </c:pt>
                <c:pt idx="952">
                  <c:v>41425</c:v>
                </c:pt>
                <c:pt idx="953">
                  <c:v>41428</c:v>
                </c:pt>
                <c:pt idx="954">
                  <c:v>41429</c:v>
                </c:pt>
                <c:pt idx="955">
                  <c:v>41430</c:v>
                </c:pt>
                <c:pt idx="956">
                  <c:v>41431</c:v>
                </c:pt>
                <c:pt idx="957">
                  <c:v>41432</c:v>
                </c:pt>
                <c:pt idx="958">
                  <c:v>41435</c:v>
                </c:pt>
                <c:pt idx="959">
                  <c:v>41436</c:v>
                </c:pt>
                <c:pt idx="960">
                  <c:v>41437</c:v>
                </c:pt>
                <c:pt idx="961">
                  <c:v>41438</c:v>
                </c:pt>
                <c:pt idx="962">
                  <c:v>41439</c:v>
                </c:pt>
                <c:pt idx="963">
                  <c:v>41442</c:v>
                </c:pt>
                <c:pt idx="964">
                  <c:v>41443</c:v>
                </c:pt>
                <c:pt idx="965">
                  <c:v>41444</c:v>
                </c:pt>
                <c:pt idx="966">
                  <c:v>41445</c:v>
                </c:pt>
                <c:pt idx="967">
                  <c:v>41446</c:v>
                </c:pt>
                <c:pt idx="968">
                  <c:v>41449</c:v>
                </c:pt>
                <c:pt idx="969">
                  <c:v>41450</c:v>
                </c:pt>
                <c:pt idx="970">
                  <c:v>41451</c:v>
                </c:pt>
                <c:pt idx="971">
                  <c:v>41452</c:v>
                </c:pt>
                <c:pt idx="972">
                  <c:v>41453</c:v>
                </c:pt>
                <c:pt idx="973">
                  <c:v>41456</c:v>
                </c:pt>
                <c:pt idx="974">
                  <c:v>41457</c:v>
                </c:pt>
                <c:pt idx="975">
                  <c:v>41458</c:v>
                </c:pt>
                <c:pt idx="976">
                  <c:v>41459</c:v>
                </c:pt>
                <c:pt idx="977">
                  <c:v>41460</c:v>
                </c:pt>
              </c:numCache>
            </c:numRef>
          </c:cat>
          <c:val>
            <c:numRef>
              <c:f>'Historic Data'!$K$24:$K$1001</c:f>
              <c:numCache>
                <c:formatCode>0.00%</c:formatCode>
                <c:ptCount val="978"/>
                <c:pt idx="0">
                  <c:v>-6.8251509672279165E-2</c:v>
                </c:pt>
                <c:pt idx="1">
                  <c:v>-7.0911779642910372E-2</c:v>
                </c:pt>
                <c:pt idx="2">
                  <c:v>-7.1604902156878134E-2</c:v>
                </c:pt>
                <c:pt idx="3">
                  <c:v>-7.1595031483760868E-2</c:v>
                </c:pt>
                <c:pt idx="4">
                  <c:v>-6.8288186979152593E-2</c:v>
                </c:pt>
                <c:pt idx="5">
                  <c:v>-6.9418015087811591E-2</c:v>
                </c:pt>
                <c:pt idx="6">
                  <c:v>-6.5447637827101932E-2</c:v>
                </c:pt>
                <c:pt idx="7">
                  <c:v>-7.2460216393522348E-2</c:v>
                </c:pt>
                <c:pt idx="8">
                  <c:v>-6.8871957151759172E-2</c:v>
                </c:pt>
                <c:pt idx="9">
                  <c:v>-6.921106626582775E-2</c:v>
                </c:pt>
                <c:pt idx="10">
                  <c:v>-7.0091948821395023E-2</c:v>
                </c:pt>
                <c:pt idx="11">
                  <c:v>-7.2940444930356382E-2</c:v>
                </c:pt>
                <c:pt idx="12">
                  <c:v>-7.2208946446716896E-2</c:v>
                </c:pt>
                <c:pt idx="13">
                  <c:v>-7.3298593245731014E-2</c:v>
                </c:pt>
                <c:pt idx="14">
                  <c:v>-7.0607255836000749E-2</c:v>
                </c:pt>
                <c:pt idx="15">
                  <c:v>-6.984795356725032E-2</c:v>
                </c:pt>
                <c:pt idx="16">
                  <c:v>-6.9329246070067421E-2</c:v>
                </c:pt>
                <c:pt idx="17">
                  <c:v>-6.6826354232840654E-2</c:v>
                </c:pt>
                <c:pt idx="18">
                  <c:v>-6.2872588737558091E-2</c:v>
                </c:pt>
                <c:pt idx="19">
                  <c:v>-6.2726753587984671E-2</c:v>
                </c:pt>
                <c:pt idx="20">
                  <c:v>-6.2603053373585932E-2</c:v>
                </c:pt>
                <c:pt idx="21">
                  <c:v>-6.3314764892306849E-2</c:v>
                </c:pt>
                <c:pt idx="22">
                  <c:v>-5.768105480214307E-2</c:v>
                </c:pt>
                <c:pt idx="23">
                  <c:v>-5.6890433803628411E-2</c:v>
                </c:pt>
                <c:pt idx="24">
                  <c:v>-6.0835453531005161E-2</c:v>
                </c:pt>
                <c:pt idx="25">
                  <c:v>-5.9814760299089713E-2</c:v>
                </c:pt>
                <c:pt idx="26">
                  <c:v>-6.295124573957632E-2</c:v>
                </c:pt>
                <c:pt idx="27">
                  <c:v>-6.2622652878311647E-2</c:v>
                </c:pt>
                <c:pt idx="28">
                  <c:v>-5.4285097164560786E-2</c:v>
                </c:pt>
                <c:pt idx="29">
                  <c:v>-6.2400018291139205E-2</c:v>
                </c:pt>
                <c:pt idx="30">
                  <c:v>-6.5414585214938231E-2</c:v>
                </c:pt>
                <c:pt idx="31">
                  <c:v>-6.4149213548579595E-2</c:v>
                </c:pt>
                <c:pt idx="32">
                  <c:v>-6.8074506281405683E-2</c:v>
                </c:pt>
                <c:pt idx="33">
                  <c:v>-6.9079124291644964E-2</c:v>
                </c:pt>
                <c:pt idx="34">
                  <c:v>-6.8252905139681269E-2</c:v>
                </c:pt>
                <c:pt idx="35">
                  <c:v>-6.7809323027451338E-2</c:v>
                </c:pt>
                <c:pt idx="36">
                  <c:v>-6.8716737623978091E-2</c:v>
                </c:pt>
                <c:pt idx="37">
                  <c:v>-7.1523578033127075E-2</c:v>
                </c:pt>
                <c:pt idx="38">
                  <c:v>-7.6974192491927815E-2</c:v>
                </c:pt>
                <c:pt idx="39">
                  <c:v>-7.4322502317974132E-2</c:v>
                </c:pt>
                <c:pt idx="40">
                  <c:v>-7.4247684760269203E-2</c:v>
                </c:pt>
                <c:pt idx="41">
                  <c:v>-7.8998792364937689E-2</c:v>
                </c:pt>
                <c:pt idx="42">
                  <c:v>-7.8936141422826775E-2</c:v>
                </c:pt>
                <c:pt idx="43">
                  <c:v>-7.8979421656055121E-2</c:v>
                </c:pt>
                <c:pt idx="44">
                  <c:v>-8.0728429623026024E-2</c:v>
                </c:pt>
                <c:pt idx="45">
                  <c:v>-7.8576449140801391E-2</c:v>
                </c:pt>
                <c:pt idx="46">
                  <c:v>-8.0539006557953971E-2</c:v>
                </c:pt>
                <c:pt idx="47">
                  <c:v>-7.6536915020149129E-2</c:v>
                </c:pt>
                <c:pt idx="48">
                  <c:v>-8.5178458792983802E-2</c:v>
                </c:pt>
                <c:pt idx="49">
                  <c:v>-8.686988439282714E-2</c:v>
                </c:pt>
                <c:pt idx="50">
                  <c:v>-8.7599129378716764E-2</c:v>
                </c:pt>
                <c:pt idx="51">
                  <c:v>-8.7238835280158161E-2</c:v>
                </c:pt>
                <c:pt idx="52">
                  <c:v>-8.9449922276935392E-2</c:v>
                </c:pt>
                <c:pt idx="53">
                  <c:v>-8.4864595310177537E-2</c:v>
                </c:pt>
                <c:pt idx="54">
                  <c:v>-8.4572725995367123E-2</c:v>
                </c:pt>
                <c:pt idx="55">
                  <c:v>-8.3520942708449189E-2</c:v>
                </c:pt>
                <c:pt idx="56">
                  <c:v>-8.8156206462212186E-2</c:v>
                </c:pt>
                <c:pt idx="57">
                  <c:v>-8.7010149005400869E-2</c:v>
                </c:pt>
                <c:pt idx="58">
                  <c:v>-8.5643576717332595E-2</c:v>
                </c:pt>
                <c:pt idx="59">
                  <c:v>-8.002795506653182E-2</c:v>
                </c:pt>
                <c:pt idx="60">
                  <c:v>-7.9468633367825184E-2</c:v>
                </c:pt>
                <c:pt idx="61">
                  <c:v>-8.2159573154943807E-2</c:v>
                </c:pt>
                <c:pt idx="62">
                  <c:v>-7.8926600499986468E-2</c:v>
                </c:pt>
                <c:pt idx="63">
                  <c:v>-7.7910470677649793E-2</c:v>
                </c:pt>
                <c:pt idx="64">
                  <c:v>-8.1256064664944769E-2</c:v>
                </c:pt>
                <c:pt idx="65">
                  <c:v>-7.9861734744370999E-2</c:v>
                </c:pt>
                <c:pt idx="66">
                  <c:v>-8.4921952179284083E-2</c:v>
                </c:pt>
                <c:pt idx="67">
                  <c:v>-8.3868163653302338E-2</c:v>
                </c:pt>
                <c:pt idx="68">
                  <c:v>-8.4478334939125349E-2</c:v>
                </c:pt>
                <c:pt idx="69">
                  <c:v>-9.2105552709292007E-2</c:v>
                </c:pt>
                <c:pt idx="70">
                  <c:v>-9.1746383357929284E-2</c:v>
                </c:pt>
                <c:pt idx="71">
                  <c:v>-8.8249128065977595E-2</c:v>
                </c:pt>
                <c:pt idx="72">
                  <c:v>-9.3392390811802672E-2</c:v>
                </c:pt>
                <c:pt idx="73">
                  <c:v>-8.9960581473284937E-2</c:v>
                </c:pt>
                <c:pt idx="74">
                  <c:v>-8.8336864460472397E-2</c:v>
                </c:pt>
                <c:pt idx="75">
                  <c:v>-8.8297588433502897E-2</c:v>
                </c:pt>
                <c:pt idx="76">
                  <c:v>-8.8476305273743228E-2</c:v>
                </c:pt>
                <c:pt idx="77">
                  <c:v>-8.8587923827351464E-2</c:v>
                </c:pt>
                <c:pt idx="78">
                  <c:v>-8.8761668728758986E-2</c:v>
                </c:pt>
                <c:pt idx="79">
                  <c:v>-8.8949820928553497E-2</c:v>
                </c:pt>
                <c:pt idx="80">
                  <c:v>-8.9063550035103162E-2</c:v>
                </c:pt>
                <c:pt idx="81">
                  <c:v>-9.0354665729749928E-2</c:v>
                </c:pt>
                <c:pt idx="82">
                  <c:v>-8.6754119602451302E-2</c:v>
                </c:pt>
                <c:pt idx="83">
                  <c:v>-8.6903822543614229E-2</c:v>
                </c:pt>
                <c:pt idx="84">
                  <c:v>-9.2046943270205184E-2</c:v>
                </c:pt>
                <c:pt idx="85">
                  <c:v>-8.9709550583211048E-2</c:v>
                </c:pt>
                <c:pt idx="86">
                  <c:v>-9.4508108672967675E-2</c:v>
                </c:pt>
                <c:pt idx="87">
                  <c:v>-8.9688914590433252E-2</c:v>
                </c:pt>
                <c:pt idx="88">
                  <c:v>-9.0111293253728117E-2</c:v>
                </c:pt>
                <c:pt idx="89">
                  <c:v>-8.9738315024206802E-2</c:v>
                </c:pt>
                <c:pt idx="90">
                  <c:v>-7.2117711326081496E-2</c:v>
                </c:pt>
                <c:pt idx="91">
                  <c:v>-7.2423079867121612E-2</c:v>
                </c:pt>
                <c:pt idx="92">
                  <c:v>-6.9736796192893205E-2</c:v>
                </c:pt>
                <c:pt idx="93">
                  <c:v>-6.4925282530745893E-2</c:v>
                </c:pt>
                <c:pt idx="94">
                  <c:v>-6.5005586477221725E-2</c:v>
                </c:pt>
                <c:pt idx="95">
                  <c:v>-6.4606666879618094E-2</c:v>
                </c:pt>
                <c:pt idx="96">
                  <c:v>-6.4725481492211731E-2</c:v>
                </c:pt>
                <c:pt idx="97">
                  <c:v>-6.4400689602823705E-2</c:v>
                </c:pt>
                <c:pt idx="98">
                  <c:v>-5.6867193123578047E-2</c:v>
                </c:pt>
                <c:pt idx="99">
                  <c:v>-5.8103591460547263E-2</c:v>
                </c:pt>
                <c:pt idx="100">
                  <c:v>-5.8510789323882408E-2</c:v>
                </c:pt>
                <c:pt idx="101">
                  <c:v>-5.8608538654996829E-2</c:v>
                </c:pt>
                <c:pt idx="102">
                  <c:v>-5.8992659637363519E-2</c:v>
                </c:pt>
                <c:pt idx="103">
                  <c:v>-5.8570605745340655E-2</c:v>
                </c:pt>
                <c:pt idx="104">
                  <c:v>-5.8140120837224807E-2</c:v>
                </c:pt>
                <c:pt idx="105">
                  <c:v>-5.5834070496484908E-2</c:v>
                </c:pt>
                <c:pt idx="106">
                  <c:v>-6.1782337848076095E-2</c:v>
                </c:pt>
                <c:pt idx="107">
                  <c:v>-5.584640254405715E-2</c:v>
                </c:pt>
                <c:pt idx="108">
                  <c:v>-5.618396765437305E-2</c:v>
                </c:pt>
                <c:pt idx="109">
                  <c:v>-5.4712366481583043E-2</c:v>
                </c:pt>
                <c:pt idx="110">
                  <c:v>-5.5963033940062315E-2</c:v>
                </c:pt>
                <c:pt idx="111">
                  <c:v>-5.7360084887465301E-2</c:v>
                </c:pt>
                <c:pt idx="112">
                  <c:v>-5.9219716720010494E-2</c:v>
                </c:pt>
                <c:pt idx="113">
                  <c:v>-6.2332827651757315E-2</c:v>
                </c:pt>
                <c:pt idx="114">
                  <c:v>-5.7176017430343319E-2</c:v>
                </c:pt>
                <c:pt idx="115">
                  <c:v>-5.6611269746159085E-2</c:v>
                </c:pt>
                <c:pt idx="116">
                  <c:v>-6.3843945032218796E-2</c:v>
                </c:pt>
                <c:pt idx="117">
                  <c:v>-6.6255305020086433E-2</c:v>
                </c:pt>
                <c:pt idx="118">
                  <c:v>-6.7707596596521855E-2</c:v>
                </c:pt>
                <c:pt idx="119">
                  <c:v>-6.8434050350543077E-2</c:v>
                </c:pt>
                <c:pt idx="120">
                  <c:v>-6.9240216444295691E-2</c:v>
                </c:pt>
                <c:pt idx="121">
                  <c:v>-7.0610518845903636E-2</c:v>
                </c:pt>
                <c:pt idx="122">
                  <c:v>-6.9588399404825016E-2</c:v>
                </c:pt>
                <c:pt idx="123">
                  <c:v>-7.0241330490609821E-2</c:v>
                </c:pt>
                <c:pt idx="124">
                  <c:v>-7.385486745227908E-2</c:v>
                </c:pt>
                <c:pt idx="125">
                  <c:v>-7.4528864640767759E-2</c:v>
                </c:pt>
                <c:pt idx="126">
                  <c:v>-7.2327948839454023E-2</c:v>
                </c:pt>
                <c:pt idx="127">
                  <c:v>-6.8651947921279932E-2</c:v>
                </c:pt>
                <c:pt idx="128">
                  <c:v>-6.7931480957419452E-2</c:v>
                </c:pt>
                <c:pt idx="129">
                  <c:v>-6.7584738694983271E-2</c:v>
                </c:pt>
                <c:pt idx="130">
                  <c:v>-6.7872074492132062E-2</c:v>
                </c:pt>
                <c:pt idx="131">
                  <c:v>-6.8275063402464059E-2</c:v>
                </c:pt>
                <c:pt idx="132">
                  <c:v>-6.7240355259838278E-2</c:v>
                </c:pt>
                <c:pt idx="133">
                  <c:v>-6.7580781724560057E-2</c:v>
                </c:pt>
                <c:pt idx="134">
                  <c:v>-6.8824880469493685E-2</c:v>
                </c:pt>
                <c:pt idx="135">
                  <c:v>-6.9272976510271977E-2</c:v>
                </c:pt>
                <c:pt idx="136">
                  <c:v>-6.8283018759029354E-2</c:v>
                </c:pt>
                <c:pt idx="137">
                  <c:v>-5.7347879995751486E-2</c:v>
                </c:pt>
                <c:pt idx="138">
                  <c:v>-4.8150604968726071E-2</c:v>
                </c:pt>
                <c:pt idx="139">
                  <c:v>-4.8877918049025755E-2</c:v>
                </c:pt>
                <c:pt idx="140">
                  <c:v>-4.8985323875465683E-2</c:v>
                </c:pt>
                <c:pt idx="141">
                  <c:v>-5.0859402992848267E-2</c:v>
                </c:pt>
                <c:pt idx="142">
                  <c:v>-5.0983353770448506E-2</c:v>
                </c:pt>
                <c:pt idx="143">
                  <c:v>-5.183065425708875E-2</c:v>
                </c:pt>
                <c:pt idx="144">
                  <c:v>-5.1826278265506495E-2</c:v>
                </c:pt>
                <c:pt idx="145">
                  <c:v>-4.8825078581585746E-2</c:v>
                </c:pt>
                <c:pt idx="146">
                  <c:v>-4.8970169166876264E-2</c:v>
                </c:pt>
                <c:pt idx="147">
                  <c:v>-4.8068645305321553E-2</c:v>
                </c:pt>
                <c:pt idx="148">
                  <c:v>-4.8086627940145378E-2</c:v>
                </c:pt>
                <c:pt idx="149">
                  <c:v>-4.7880082977236067E-2</c:v>
                </c:pt>
                <c:pt idx="150">
                  <c:v>-4.5379821044119667E-2</c:v>
                </c:pt>
                <c:pt idx="151">
                  <c:v>-4.6098634093196492E-2</c:v>
                </c:pt>
                <c:pt idx="152">
                  <c:v>-4.0791952855092205E-2</c:v>
                </c:pt>
                <c:pt idx="153">
                  <c:v>-3.7103972905421057E-2</c:v>
                </c:pt>
                <c:pt idx="154">
                  <c:v>-3.845086676791562E-2</c:v>
                </c:pt>
                <c:pt idx="155">
                  <c:v>-3.3238342075301186E-2</c:v>
                </c:pt>
                <c:pt idx="156">
                  <c:v>-3.4752459978026437E-2</c:v>
                </c:pt>
                <c:pt idx="157">
                  <c:v>-3.5041506850794463E-2</c:v>
                </c:pt>
                <c:pt idx="158">
                  <c:v>-3.1241743210237476E-2</c:v>
                </c:pt>
                <c:pt idx="159">
                  <c:v>-3.4728260883718678E-2</c:v>
                </c:pt>
                <c:pt idx="160">
                  <c:v>-3.7354133291771736E-2</c:v>
                </c:pt>
                <c:pt idx="161">
                  <c:v>-3.6334995492727916E-2</c:v>
                </c:pt>
                <c:pt idx="162">
                  <c:v>-3.590419069107452E-2</c:v>
                </c:pt>
                <c:pt idx="163">
                  <c:v>-3.6640661880274199E-2</c:v>
                </c:pt>
                <c:pt idx="164">
                  <c:v>-3.5165544432635872E-2</c:v>
                </c:pt>
                <c:pt idx="165">
                  <c:v>-4.2462638363213782E-2</c:v>
                </c:pt>
                <c:pt idx="166">
                  <c:v>-4.2511332845542343E-2</c:v>
                </c:pt>
                <c:pt idx="167">
                  <c:v>-4.4656040187066495E-2</c:v>
                </c:pt>
                <c:pt idx="168">
                  <c:v>-4.8141184795795329E-2</c:v>
                </c:pt>
                <c:pt idx="169">
                  <c:v>-5.0946898561154572E-2</c:v>
                </c:pt>
                <c:pt idx="170">
                  <c:v>-5.2784313306803686E-2</c:v>
                </c:pt>
                <c:pt idx="171">
                  <c:v>-5.3318268283966873E-2</c:v>
                </c:pt>
                <c:pt idx="172">
                  <c:v>-6.6324872026357395E-2</c:v>
                </c:pt>
                <c:pt idx="173">
                  <c:v>-6.6192666291854677E-2</c:v>
                </c:pt>
                <c:pt idx="174">
                  <c:v>-6.6901079716463502E-2</c:v>
                </c:pt>
                <c:pt idx="175">
                  <c:v>-6.8410766465527184E-2</c:v>
                </c:pt>
                <c:pt idx="176">
                  <c:v>-7.8598882855346816E-2</c:v>
                </c:pt>
                <c:pt idx="177">
                  <c:v>-7.6851175708703562E-2</c:v>
                </c:pt>
                <c:pt idx="178">
                  <c:v>-7.7270887528692017E-2</c:v>
                </c:pt>
                <c:pt idx="179">
                  <c:v>-8.4635977555969313E-2</c:v>
                </c:pt>
                <c:pt idx="180">
                  <c:v>-0.12202289680953406</c:v>
                </c:pt>
                <c:pt idx="181">
                  <c:v>-0.12055026458586972</c:v>
                </c:pt>
                <c:pt idx="182">
                  <c:v>-0.12207086900947088</c:v>
                </c:pt>
                <c:pt idx="183">
                  <c:v>-0.12370946692598524</c:v>
                </c:pt>
                <c:pt idx="184">
                  <c:v>-0.13100066763447363</c:v>
                </c:pt>
                <c:pt idx="185">
                  <c:v>-0.13027675987348186</c:v>
                </c:pt>
                <c:pt idx="186">
                  <c:v>-0.13097247148167346</c:v>
                </c:pt>
                <c:pt idx="187">
                  <c:v>-0.13669619842533173</c:v>
                </c:pt>
                <c:pt idx="188">
                  <c:v>-0.13559574811748509</c:v>
                </c:pt>
                <c:pt idx="189">
                  <c:v>-0.13556239827267672</c:v>
                </c:pt>
                <c:pt idx="190">
                  <c:v>-0.13581398241142101</c:v>
                </c:pt>
                <c:pt idx="191">
                  <c:v>-0.13693730873040114</c:v>
                </c:pt>
                <c:pt idx="192">
                  <c:v>-0.14208252739672081</c:v>
                </c:pt>
                <c:pt idx="193">
                  <c:v>-0.14942678983406335</c:v>
                </c:pt>
                <c:pt idx="194">
                  <c:v>-0.14946958304376148</c:v>
                </c:pt>
                <c:pt idx="195">
                  <c:v>-0.14870527889438584</c:v>
                </c:pt>
                <c:pt idx="196">
                  <c:v>-0.14818821080042269</c:v>
                </c:pt>
                <c:pt idx="197">
                  <c:v>-0.14514179870379418</c:v>
                </c:pt>
                <c:pt idx="198">
                  <c:v>-0.14598171957582418</c:v>
                </c:pt>
                <c:pt idx="199">
                  <c:v>-0.14513670370262816</c:v>
                </c:pt>
                <c:pt idx="200">
                  <c:v>-0.13964808461995193</c:v>
                </c:pt>
                <c:pt idx="201">
                  <c:v>-0.11314587905424975</c:v>
                </c:pt>
                <c:pt idx="202">
                  <c:v>-0.11397872994069504</c:v>
                </c:pt>
                <c:pt idx="203">
                  <c:v>-0.11328894621183991</c:v>
                </c:pt>
                <c:pt idx="204">
                  <c:v>-0.112836142176998</c:v>
                </c:pt>
                <c:pt idx="205">
                  <c:v>-0.10152895022719334</c:v>
                </c:pt>
                <c:pt idx="206">
                  <c:v>-0.1017508412217287</c:v>
                </c:pt>
                <c:pt idx="207">
                  <c:v>-0.10089374312514066</c:v>
                </c:pt>
                <c:pt idx="208">
                  <c:v>-8.9614789355250649E-2</c:v>
                </c:pt>
                <c:pt idx="209">
                  <c:v>-8.5648771297469367E-2</c:v>
                </c:pt>
                <c:pt idx="210">
                  <c:v>-8.7500956508062E-2</c:v>
                </c:pt>
                <c:pt idx="211">
                  <c:v>-9.0568392601432179E-2</c:v>
                </c:pt>
                <c:pt idx="212">
                  <c:v>-8.3736187191197742E-2</c:v>
                </c:pt>
                <c:pt idx="213">
                  <c:v>-8.0244657855343293E-2</c:v>
                </c:pt>
                <c:pt idx="214">
                  <c:v>-6.327767580283887E-2</c:v>
                </c:pt>
                <c:pt idx="215">
                  <c:v>-7.9186546374551345E-2</c:v>
                </c:pt>
                <c:pt idx="216">
                  <c:v>-7.923927089430112E-2</c:v>
                </c:pt>
                <c:pt idx="217">
                  <c:v>-8.5555346460728113E-2</c:v>
                </c:pt>
                <c:pt idx="218">
                  <c:v>-8.3689098535484105E-2</c:v>
                </c:pt>
                <c:pt idx="219">
                  <c:v>-8.0918523061307715E-2</c:v>
                </c:pt>
                <c:pt idx="220">
                  <c:v>-9.3810470185703168E-2</c:v>
                </c:pt>
                <c:pt idx="221">
                  <c:v>-9.4560390887659315E-2</c:v>
                </c:pt>
                <c:pt idx="222">
                  <c:v>-9.714928637096075E-2</c:v>
                </c:pt>
                <c:pt idx="223">
                  <c:v>-9.6423874853050387E-2</c:v>
                </c:pt>
                <c:pt idx="224">
                  <c:v>-9.6519774639275857E-2</c:v>
                </c:pt>
                <c:pt idx="225">
                  <c:v>-0.10093668763192283</c:v>
                </c:pt>
                <c:pt idx="226">
                  <c:v>-0.10104047360533541</c:v>
                </c:pt>
                <c:pt idx="227">
                  <c:v>-0.10170255819656265</c:v>
                </c:pt>
                <c:pt idx="228">
                  <c:v>-0.10270564205507113</c:v>
                </c:pt>
                <c:pt idx="229">
                  <c:v>-0.10272105454011843</c:v>
                </c:pt>
                <c:pt idx="230">
                  <c:v>-0.10135184054961988</c:v>
                </c:pt>
                <c:pt idx="231">
                  <c:v>-0.10334401589122681</c:v>
                </c:pt>
                <c:pt idx="232">
                  <c:v>-0.10525852592006943</c:v>
                </c:pt>
                <c:pt idx="233">
                  <c:v>-0.10172344474145048</c:v>
                </c:pt>
                <c:pt idx="234">
                  <c:v>-9.9849332253633669E-2</c:v>
                </c:pt>
                <c:pt idx="235">
                  <c:v>-9.9783309369413611E-2</c:v>
                </c:pt>
                <c:pt idx="236">
                  <c:v>-8.4689101123898811E-2</c:v>
                </c:pt>
                <c:pt idx="237">
                  <c:v>-8.4887433062012616E-2</c:v>
                </c:pt>
                <c:pt idx="238">
                  <c:v>-7.6735277709762142E-2</c:v>
                </c:pt>
                <c:pt idx="239">
                  <c:v>-8.4026940596325123E-2</c:v>
                </c:pt>
                <c:pt idx="240">
                  <c:v>-8.3412614479131314E-2</c:v>
                </c:pt>
                <c:pt idx="241">
                  <c:v>-7.4432419423906868E-2</c:v>
                </c:pt>
                <c:pt idx="242">
                  <c:v>-7.4648231806787479E-2</c:v>
                </c:pt>
                <c:pt idx="243">
                  <c:v>-7.1938837222583249E-2</c:v>
                </c:pt>
                <c:pt idx="244">
                  <c:v>-7.441807560822572E-2</c:v>
                </c:pt>
                <c:pt idx="245">
                  <c:v>-7.5334169574939325E-2</c:v>
                </c:pt>
                <c:pt idx="246">
                  <c:v>-8.0112870921006538E-2</c:v>
                </c:pt>
                <c:pt idx="247">
                  <c:v>-8.020262004894517E-2</c:v>
                </c:pt>
                <c:pt idx="248">
                  <c:v>-7.9083884646642302E-2</c:v>
                </c:pt>
                <c:pt idx="249">
                  <c:v>-7.7109981357182417E-2</c:v>
                </c:pt>
                <c:pt idx="250">
                  <c:v>-7.951267745944704E-2</c:v>
                </c:pt>
                <c:pt idx="251">
                  <c:v>-8.1144945333184823E-2</c:v>
                </c:pt>
                <c:pt idx="252">
                  <c:v>-8.3339572090353836E-2</c:v>
                </c:pt>
                <c:pt idx="253">
                  <c:v>-7.7382521185444156E-2</c:v>
                </c:pt>
                <c:pt idx="254">
                  <c:v>-7.8566169319660886E-2</c:v>
                </c:pt>
                <c:pt idx="255">
                  <c:v>-8.0568236390118605E-2</c:v>
                </c:pt>
                <c:pt idx="256">
                  <c:v>-8.0994239955240036E-2</c:v>
                </c:pt>
                <c:pt idx="257">
                  <c:v>-8.2188915143007357E-2</c:v>
                </c:pt>
                <c:pt idx="258">
                  <c:v>-8.3777132743358074E-2</c:v>
                </c:pt>
                <c:pt idx="259">
                  <c:v>-8.2663301276312953E-2</c:v>
                </c:pt>
                <c:pt idx="260">
                  <c:v>-8.3124911885216562E-2</c:v>
                </c:pt>
                <c:pt idx="261">
                  <c:v>-8.3143889534661425E-2</c:v>
                </c:pt>
                <c:pt idx="262">
                  <c:v>-8.4788107606394894E-2</c:v>
                </c:pt>
                <c:pt idx="263">
                  <c:v>-8.4540283328933943E-2</c:v>
                </c:pt>
                <c:pt idx="264">
                  <c:v>-8.4446390619398681E-2</c:v>
                </c:pt>
                <c:pt idx="265">
                  <c:v>-8.1533195378221943E-2</c:v>
                </c:pt>
                <c:pt idx="266">
                  <c:v>-8.2754024869790332E-2</c:v>
                </c:pt>
                <c:pt idx="267">
                  <c:v>-7.1082484745081526E-2</c:v>
                </c:pt>
                <c:pt idx="268">
                  <c:v>-7.2524405045737192E-2</c:v>
                </c:pt>
                <c:pt idx="269">
                  <c:v>-7.2603315052133036E-2</c:v>
                </c:pt>
                <c:pt idx="270">
                  <c:v>-7.2884228479439372E-2</c:v>
                </c:pt>
                <c:pt idx="271">
                  <c:v>-7.0740844898404653E-2</c:v>
                </c:pt>
                <c:pt idx="272">
                  <c:v>-6.9671253136536937E-2</c:v>
                </c:pt>
                <c:pt idx="273">
                  <c:v>-6.5934631556440915E-2</c:v>
                </c:pt>
                <c:pt idx="274">
                  <c:v>-6.6398224569208894E-2</c:v>
                </c:pt>
                <c:pt idx="275">
                  <c:v>-6.7075368200115892E-2</c:v>
                </c:pt>
                <c:pt idx="276">
                  <c:v>-6.0668074260106321E-2</c:v>
                </c:pt>
                <c:pt idx="277">
                  <c:v>-5.7641824711836313E-2</c:v>
                </c:pt>
                <c:pt idx="278">
                  <c:v>-5.8678381961007144E-2</c:v>
                </c:pt>
                <c:pt idx="279">
                  <c:v>-5.8213924600068835E-2</c:v>
                </c:pt>
                <c:pt idx="280">
                  <c:v>-5.8681900538464275E-2</c:v>
                </c:pt>
                <c:pt idx="281">
                  <c:v>-4.5137771722372648E-2</c:v>
                </c:pt>
                <c:pt idx="282">
                  <c:v>-4.6166073864138332E-2</c:v>
                </c:pt>
                <c:pt idx="283">
                  <c:v>-4.5736671254239997E-2</c:v>
                </c:pt>
                <c:pt idx="284">
                  <c:v>-5.0062470595702506E-2</c:v>
                </c:pt>
                <c:pt idx="285">
                  <c:v>-4.9445216331685624E-2</c:v>
                </c:pt>
                <c:pt idx="286">
                  <c:v>-5.0140963365868839E-2</c:v>
                </c:pt>
                <c:pt idx="287">
                  <c:v>-4.7677991981513804E-2</c:v>
                </c:pt>
                <c:pt idx="288">
                  <c:v>-4.7714847136092232E-2</c:v>
                </c:pt>
                <c:pt idx="289">
                  <c:v>-4.5036712424749173E-2</c:v>
                </c:pt>
                <c:pt idx="290">
                  <c:v>-5.0095387356829869E-2</c:v>
                </c:pt>
                <c:pt idx="291">
                  <c:v>-5.0393195680389483E-2</c:v>
                </c:pt>
                <c:pt idx="292">
                  <c:v>-5.0732747081521992E-2</c:v>
                </c:pt>
                <c:pt idx="293">
                  <c:v>-5.0021441372243632E-2</c:v>
                </c:pt>
                <c:pt idx="294">
                  <c:v>-4.5440327092984061E-2</c:v>
                </c:pt>
                <c:pt idx="295">
                  <c:v>-4.4816828926215128E-2</c:v>
                </c:pt>
                <c:pt idx="296">
                  <c:v>-4.4197450627617756E-2</c:v>
                </c:pt>
                <c:pt idx="297">
                  <c:v>-4.4597047284502207E-2</c:v>
                </c:pt>
                <c:pt idx="298">
                  <c:v>-4.2884330233203385E-2</c:v>
                </c:pt>
                <c:pt idx="299">
                  <c:v>-4.4277392701159088E-2</c:v>
                </c:pt>
                <c:pt idx="300">
                  <c:v>-4.7961165716205303E-2</c:v>
                </c:pt>
                <c:pt idx="301">
                  <c:v>-4.8433469356417937E-2</c:v>
                </c:pt>
                <c:pt idx="302">
                  <c:v>-4.7911391279716428E-2</c:v>
                </c:pt>
                <c:pt idx="303">
                  <c:v>-4.6779052054610269E-2</c:v>
                </c:pt>
                <c:pt idx="304">
                  <c:v>-4.761624752212551E-2</c:v>
                </c:pt>
                <c:pt idx="305">
                  <c:v>-4.3221050345831132E-2</c:v>
                </c:pt>
                <c:pt idx="306">
                  <c:v>-5.0974948017722871E-2</c:v>
                </c:pt>
                <c:pt idx="307">
                  <c:v>-5.035310304015813E-2</c:v>
                </c:pt>
                <c:pt idx="308">
                  <c:v>-5.1098023273895302E-2</c:v>
                </c:pt>
                <c:pt idx="309">
                  <c:v>-5.1250386059647553E-2</c:v>
                </c:pt>
                <c:pt idx="310">
                  <c:v>-5.4118853805294784E-2</c:v>
                </c:pt>
                <c:pt idx="311">
                  <c:v>-4.9292050809340189E-2</c:v>
                </c:pt>
                <c:pt idx="312">
                  <c:v>-4.9222595958012004E-2</c:v>
                </c:pt>
                <c:pt idx="313">
                  <c:v>-4.8872032385023891E-2</c:v>
                </c:pt>
                <c:pt idx="314">
                  <c:v>-6.1462682058185412E-2</c:v>
                </c:pt>
                <c:pt idx="315">
                  <c:v>-6.0692052947710025E-2</c:v>
                </c:pt>
                <c:pt idx="316">
                  <c:v>-6.3878711903964686E-2</c:v>
                </c:pt>
                <c:pt idx="317">
                  <c:v>-6.4177224284287293E-2</c:v>
                </c:pt>
                <c:pt idx="318">
                  <c:v>-6.5566512502267138E-2</c:v>
                </c:pt>
                <c:pt idx="319">
                  <c:v>-7.0681396251177586E-2</c:v>
                </c:pt>
                <c:pt idx="320">
                  <c:v>-7.3553147863832227E-2</c:v>
                </c:pt>
                <c:pt idx="321">
                  <c:v>-7.2446146234745101E-2</c:v>
                </c:pt>
                <c:pt idx="322">
                  <c:v>-7.245721400143236E-2</c:v>
                </c:pt>
                <c:pt idx="323">
                  <c:v>-7.954714753551119E-2</c:v>
                </c:pt>
                <c:pt idx="324">
                  <c:v>-7.9327346197239093E-2</c:v>
                </c:pt>
                <c:pt idx="325">
                  <c:v>-8.4401111610085122E-2</c:v>
                </c:pt>
                <c:pt idx="326">
                  <c:v>-9.1742574133825708E-2</c:v>
                </c:pt>
                <c:pt idx="327">
                  <c:v>-8.6059152591908925E-2</c:v>
                </c:pt>
                <c:pt idx="328">
                  <c:v>-8.6333655831452055E-2</c:v>
                </c:pt>
                <c:pt idx="329">
                  <c:v>-8.690075983751254E-2</c:v>
                </c:pt>
                <c:pt idx="330">
                  <c:v>-8.6609449968438459E-2</c:v>
                </c:pt>
                <c:pt idx="331">
                  <c:v>-8.5326119959294219E-2</c:v>
                </c:pt>
                <c:pt idx="332">
                  <c:v>-8.5337645754667665E-2</c:v>
                </c:pt>
                <c:pt idx="333">
                  <c:v>-8.6115662331424273E-2</c:v>
                </c:pt>
                <c:pt idx="334">
                  <c:v>-8.6254436661063749E-2</c:v>
                </c:pt>
                <c:pt idx="335">
                  <c:v>-7.6240830674902046E-2</c:v>
                </c:pt>
                <c:pt idx="336">
                  <c:v>-7.6293284888954926E-2</c:v>
                </c:pt>
                <c:pt idx="337">
                  <c:v>-7.3914495709713993E-2</c:v>
                </c:pt>
                <c:pt idx="338">
                  <c:v>-7.3069779411544897E-2</c:v>
                </c:pt>
                <c:pt idx="339">
                  <c:v>-7.2226034258075472E-2</c:v>
                </c:pt>
                <c:pt idx="340">
                  <c:v>-6.4491726447523198E-2</c:v>
                </c:pt>
                <c:pt idx="341">
                  <c:v>-6.2305618175983006E-2</c:v>
                </c:pt>
                <c:pt idx="342">
                  <c:v>-6.1852247578013754E-2</c:v>
                </c:pt>
                <c:pt idx="343">
                  <c:v>-6.1006598551298495E-2</c:v>
                </c:pt>
                <c:pt idx="344">
                  <c:v>-4.8872276607833408E-2</c:v>
                </c:pt>
                <c:pt idx="345">
                  <c:v>-5.3279775237005264E-2</c:v>
                </c:pt>
                <c:pt idx="346">
                  <c:v>-5.2216475038703726E-2</c:v>
                </c:pt>
                <c:pt idx="347">
                  <c:v>-4.250147979732373E-2</c:v>
                </c:pt>
                <c:pt idx="348">
                  <c:v>-4.2564166057474449E-2</c:v>
                </c:pt>
                <c:pt idx="349">
                  <c:v>-4.4170262665586373E-2</c:v>
                </c:pt>
                <c:pt idx="350">
                  <c:v>-4.4498696037627662E-2</c:v>
                </c:pt>
                <c:pt idx="351">
                  <c:v>-4.5924147250062053E-2</c:v>
                </c:pt>
                <c:pt idx="352">
                  <c:v>-4.6402174413949317E-2</c:v>
                </c:pt>
                <c:pt idx="353">
                  <c:v>-4.7427912830660293E-2</c:v>
                </c:pt>
                <c:pt idx="354">
                  <c:v>-4.6883950667041915E-2</c:v>
                </c:pt>
                <c:pt idx="355">
                  <c:v>-4.6765177090136029E-2</c:v>
                </c:pt>
                <c:pt idx="356">
                  <c:v>-4.9559838418843628E-2</c:v>
                </c:pt>
                <c:pt idx="357">
                  <c:v>-5.4508295653772437E-2</c:v>
                </c:pt>
                <c:pt idx="358">
                  <c:v>-6.2090895477760401E-2</c:v>
                </c:pt>
                <c:pt idx="359">
                  <c:v>-6.2333348976785823E-2</c:v>
                </c:pt>
                <c:pt idx="360">
                  <c:v>-6.1534599098357824E-2</c:v>
                </c:pt>
                <c:pt idx="361">
                  <c:v>-6.1232811231460314E-2</c:v>
                </c:pt>
                <c:pt idx="362">
                  <c:v>-6.2789092919694173E-2</c:v>
                </c:pt>
                <c:pt idx="363">
                  <c:v>-6.2672971002940517E-2</c:v>
                </c:pt>
                <c:pt idx="364">
                  <c:v>-6.6249870847201742E-2</c:v>
                </c:pt>
                <c:pt idx="365">
                  <c:v>-6.6131094833640866E-2</c:v>
                </c:pt>
                <c:pt idx="366">
                  <c:v>-6.8527337192833909E-2</c:v>
                </c:pt>
                <c:pt idx="367">
                  <c:v>-6.2428132484018899E-2</c:v>
                </c:pt>
                <c:pt idx="368">
                  <c:v>-6.1986037857054123E-2</c:v>
                </c:pt>
                <c:pt idx="369">
                  <c:v>-6.1849292473991686E-2</c:v>
                </c:pt>
                <c:pt idx="370">
                  <c:v>-6.2665310402225838E-2</c:v>
                </c:pt>
                <c:pt idx="371">
                  <c:v>-6.2745665472784304E-2</c:v>
                </c:pt>
                <c:pt idx="372">
                  <c:v>-6.2138069155254459E-2</c:v>
                </c:pt>
                <c:pt idx="373">
                  <c:v>-6.1979279546953626E-2</c:v>
                </c:pt>
                <c:pt idx="374">
                  <c:v>-6.2592459651200097E-2</c:v>
                </c:pt>
                <c:pt idx="375">
                  <c:v>-6.2277931920972522E-2</c:v>
                </c:pt>
                <c:pt idx="376">
                  <c:v>-6.2440697025429363E-2</c:v>
                </c:pt>
                <c:pt idx="377">
                  <c:v>-6.0942062615579017E-2</c:v>
                </c:pt>
                <c:pt idx="378">
                  <c:v>-5.6822198986218E-2</c:v>
                </c:pt>
                <c:pt idx="379">
                  <c:v>-4.7557268213910583E-2</c:v>
                </c:pt>
                <c:pt idx="380">
                  <c:v>-5.1294113159261759E-2</c:v>
                </c:pt>
                <c:pt idx="381">
                  <c:v>-5.0288382351611129E-2</c:v>
                </c:pt>
                <c:pt idx="382">
                  <c:v>-5.357808087143328E-2</c:v>
                </c:pt>
                <c:pt idx="383">
                  <c:v>-5.1705791653921411E-2</c:v>
                </c:pt>
                <c:pt idx="384">
                  <c:v>-5.6093573239247491E-2</c:v>
                </c:pt>
                <c:pt idx="385">
                  <c:v>-5.1043075032765936E-2</c:v>
                </c:pt>
                <c:pt idx="386">
                  <c:v>-5.3352790121672024E-2</c:v>
                </c:pt>
                <c:pt idx="387">
                  <c:v>-4.7329405369834841E-2</c:v>
                </c:pt>
                <c:pt idx="388">
                  <c:v>-5.1936420130249683E-2</c:v>
                </c:pt>
                <c:pt idx="389">
                  <c:v>-5.1892081330349164E-2</c:v>
                </c:pt>
                <c:pt idx="390">
                  <c:v>-5.1929611496401969E-2</c:v>
                </c:pt>
                <c:pt idx="391">
                  <c:v>-4.9791383697723984E-2</c:v>
                </c:pt>
                <c:pt idx="392">
                  <c:v>-4.9076262863002179E-2</c:v>
                </c:pt>
                <c:pt idx="393">
                  <c:v>-5.3414942894720846E-2</c:v>
                </c:pt>
                <c:pt idx="394">
                  <c:v>-5.3117916842351134E-2</c:v>
                </c:pt>
                <c:pt idx="395">
                  <c:v>-5.2436710833445817E-2</c:v>
                </c:pt>
                <c:pt idx="396">
                  <c:v>-5.5330551709297897E-2</c:v>
                </c:pt>
                <c:pt idx="397">
                  <c:v>-5.9607639354359386E-2</c:v>
                </c:pt>
                <c:pt idx="398">
                  <c:v>-6.573703722291982E-2</c:v>
                </c:pt>
                <c:pt idx="399">
                  <c:v>-6.6441025762144987E-2</c:v>
                </c:pt>
                <c:pt idx="400">
                  <c:v>-7.031702350169855E-2</c:v>
                </c:pt>
                <c:pt idx="401">
                  <c:v>-6.8861859069693887E-2</c:v>
                </c:pt>
                <c:pt idx="402">
                  <c:v>-6.9898325686185356E-2</c:v>
                </c:pt>
                <c:pt idx="403">
                  <c:v>-7.1962501642819032E-2</c:v>
                </c:pt>
                <c:pt idx="404">
                  <c:v>-7.2195296631988912E-2</c:v>
                </c:pt>
                <c:pt idx="405">
                  <c:v>-6.8588069736281371E-2</c:v>
                </c:pt>
                <c:pt idx="406">
                  <c:v>-6.9108588886847511E-2</c:v>
                </c:pt>
                <c:pt idx="407">
                  <c:v>-6.7546487853487006E-2</c:v>
                </c:pt>
                <c:pt idx="408">
                  <c:v>-6.8156616204663012E-2</c:v>
                </c:pt>
                <c:pt idx="409">
                  <c:v>-6.9262529979597615E-2</c:v>
                </c:pt>
                <c:pt idx="410">
                  <c:v>-6.9159778178593534E-2</c:v>
                </c:pt>
                <c:pt idx="411">
                  <c:v>-6.9057054088561581E-2</c:v>
                </c:pt>
                <c:pt idx="412">
                  <c:v>-6.9569313724863677E-2</c:v>
                </c:pt>
                <c:pt idx="413">
                  <c:v>-6.9404709457143429E-2</c:v>
                </c:pt>
                <c:pt idx="414">
                  <c:v>-6.4960685671460405E-2</c:v>
                </c:pt>
                <c:pt idx="415">
                  <c:v>-6.4633355285169475E-2</c:v>
                </c:pt>
                <c:pt idx="416">
                  <c:v>-6.7602862625690902E-2</c:v>
                </c:pt>
                <c:pt idx="417">
                  <c:v>-6.3212315599045485E-2</c:v>
                </c:pt>
                <c:pt idx="418">
                  <c:v>-5.7126060860196705E-2</c:v>
                </c:pt>
                <c:pt idx="419">
                  <c:v>-5.2349030350690662E-2</c:v>
                </c:pt>
                <c:pt idx="420">
                  <c:v>-6.3914930913085491E-2</c:v>
                </c:pt>
                <c:pt idx="421">
                  <c:v>-6.1815106578264951E-2</c:v>
                </c:pt>
                <c:pt idx="422">
                  <c:v>-6.8707829458373032E-2</c:v>
                </c:pt>
                <c:pt idx="423">
                  <c:v>-6.8565232699748957E-2</c:v>
                </c:pt>
                <c:pt idx="424">
                  <c:v>-6.6272464164440686E-2</c:v>
                </c:pt>
                <c:pt idx="425">
                  <c:v>-6.6248645379152107E-2</c:v>
                </c:pt>
                <c:pt idx="426">
                  <c:v>-6.6260200619229659E-2</c:v>
                </c:pt>
                <c:pt idx="427">
                  <c:v>-6.6048265909099194E-2</c:v>
                </c:pt>
                <c:pt idx="428">
                  <c:v>-7.1452226322439541E-2</c:v>
                </c:pt>
                <c:pt idx="429">
                  <c:v>-7.2756596583017932E-2</c:v>
                </c:pt>
                <c:pt idx="430">
                  <c:v>-6.9159299591135634E-2</c:v>
                </c:pt>
                <c:pt idx="431">
                  <c:v>-6.963043333065648E-2</c:v>
                </c:pt>
                <c:pt idx="432">
                  <c:v>-7.2648497452156027E-2</c:v>
                </c:pt>
                <c:pt idx="433">
                  <c:v>-7.2891953103302903E-2</c:v>
                </c:pt>
                <c:pt idx="434">
                  <c:v>-7.2823242282719358E-2</c:v>
                </c:pt>
                <c:pt idx="435">
                  <c:v>-7.1552796542283276E-2</c:v>
                </c:pt>
                <c:pt idx="436">
                  <c:v>-7.1553117916729678E-2</c:v>
                </c:pt>
                <c:pt idx="437">
                  <c:v>-6.9763368111400728E-2</c:v>
                </c:pt>
                <c:pt idx="438">
                  <c:v>-7.0824964617400843E-2</c:v>
                </c:pt>
                <c:pt idx="439">
                  <c:v>-7.0447528317974115E-2</c:v>
                </c:pt>
                <c:pt idx="440">
                  <c:v>-6.9890941152884217E-2</c:v>
                </c:pt>
                <c:pt idx="441">
                  <c:v>-6.8329733394875997E-2</c:v>
                </c:pt>
                <c:pt idx="442">
                  <c:v>-6.8210924108020876E-2</c:v>
                </c:pt>
                <c:pt idx="443">
                  <c:v>-5.8783868580484767E-2</c:v>
                </c:pt>
                <c:pt idx="444">
                  <c:v>-5.8973827251904441E-2</c:v>
                </c:pt>
                <c:pt idx="445">
                  <c:v>-5.956323042695736E-2</c:v>
                </c:pt>
                <c:pt idx="446">
                  <c:v>-6.1417368933555837E-2</c:v>
                </c:pt>
                <c:pt idx="447">
                  <c:v>-6.3213955675386124E-2</c:v>
                </c:pt>
                <c:pt idx="448">
                  <c:v>-6.590682600744617E-2</c:v>
                </c:pt>
                <c:pt idx="449">
                  <c:v>-6.1580497791869519E-2</c:v>
                </c:pt>
                <c:pt idx="450">
                  <c:v>-5.9562398433358553E-2</c:v>
                </c:pt>
                <c:pt idx="451">
                  <c:v>-5.7302237914351899E-2</c:v>
                </c:pt>
                <c:pt idx="452">
                  <c:v>-5.8422569618482349E-2</c:v>
                </c:pt>
                <c:pt idx="453">
                  <c:v>-5.6042165052703319E-2</c:v>
                </c:pt>
                <c:pt idx="454">
                  <c:v>-5.9697667769023514E-2</c:v>
                </c:pt>
                <c:pt idx="455">
                  <c:v>-5.9588584377626576E-2</c:v>
                </c:pt>
                <c:pt idx="456">
                  <c:v>-6.0351358442895277E-2</c:v>
                </c:pt>
                <c:pt idx="457">
                  <c:v>-6.2121955961873386E-2</c:v>
                </c:pt>
                <c:pt idx="458">
                  <c:v>-6.1162443013540756E-2</c:v>
                </c:pt>
                <c:pt idx="459">
                  <c:v>-5.8429848380884719E-2</c:v>
                </c:pt>
                <c:pt idx="460">
                  <c:v>-5.7301552925397771E-2</c:v>
                </c:pt>
                <c:pt idx="461">
                  <c:v>-6.2776422184204705E-2</c:v>
                </c:pt>
                <c:pt idx="462">
                  <c:v>-5.5697847793479069E-2</c:v>
                </c:pt>
                <c:pt idx="463">
                  <c:v>-6.0917468630368239E-2</c:v>
                </c:pt>
                <c:pt idx="464">
                  <c:v>-6.1315067022221621E-2</c:v>
                </c:pt>
                <c:pt idx="465">
                  <c:v>-6.1769343832887076E-2</c:v>
                </c:pt>
                <c:pt idx="466">
                  <c:v>-6.0909297226504198E-2</c:v>
                </c:pt>
                <c:pt idx="467">
                  <c:v>-6.4541499424508153E-2</c:v>
                </c:pt>
                <c:pt idx="468">
                  <c:v>-6.7442462500197184E-2</c:v>
                </c:pt>
                <c:pt idx="469">
                  <c:v>-6.4323680515720377E-2</c:v>
                </c:pt>
                <c:pt idx="470">
                  <c:v>-6.4554029996992904E-2</c:v>
                </c:pt>
                <c:pt idx="471">
                  <c:v>-6.4554799240635591E-2</c:v>
                </c:pt>
                <c:pt idx="472">
                  <c:v>-6.4975831406247089E-2</c:v>
                </c:pt>
                <c:pt idx="473">
                  <c:v>-6.350576691820671E-2</c:v>
                </c:pt>
                <c:pt idx="474">
                  <c:v>-6.5567111128987693E-2</c:v>
                </c:pt>
                <c:pt idx="475">
                  <c:v>-6.258498312772337E-2</c:v>
                </c:pt>
                <c:pt idx="476">
                  <c:v>-6.5125170477785793E-2</c:v>
                </c:pt>
                <c:pt idx="477">
                  <c:v>-6.5365172651211084E-2</c:v>
                </c:pt>
                <c:pt idx="478">
                  <c:v>-6.5201958650266206E-2</c:v>
                </c:pt>
                <c:pt idx="479">
                  <c:v>-6.3758389245655397E-2</c:v>
                </c:pt>
                <c:pt idx="480">
                  <c:v>-6.8891628451629189E-2</c:v>
                </c:pt>
                <c:pt idx="481">
                  <c:v>-6.9186274882730367E-2</c:v>
                </c:pt>
                <c:pt idx="482">
                  <c:v>-6.7701696963123323E-2</c:v>
                </c:pt>
                <c:pt idx="483">
                  <c:v>-6.8596250059703934E-2</c:v>
                </c:pt>
                <c:pt idx="484">
                  <c:v>-6.2020560519082911E-2</c:v>
                </c:pt>
                <c:pt idx="485">
                  <c:v>-6.2203257642300759E-2</c:v>
                </c:pt>
                <c:pt idx="486">
                  <c:v>-6.2093103391625777E-2</c:v>
                </c:pt>
                <c:pt idx="487">
                  <c:v>-6.4972475369389146E-2</c:v>
                </c:pt>
                <c:pt idx="488">
                  <c:v>-6.057391317711678E-2</c:v>
                </c:pt>
                <c:pt idx="489">
                  <c:v>-5.7202183851680279E-2</c:v>
                </c:pt>
                <c:pt idx="490">
                  <c:v>-5.6185097116375191E-2</c:v>
                </c:pt>
                <c:pt idx="491">
                  <c:v>-5.6494211521532348E-2</c:v>
                </c:pt>
                <c:pt idx="492">
                  <c:v>-6.5112142889310595E-2</c:v>
                </c:pt>
                <c:pt idx="493">
                  <c:v>-8.1479284140311761E-2</c:v>
                </c:pt>
                <c:pt idx="494">
                  <c:v>-8.5396386171536165E-2</c:v>
                </c:pt>
                <c:pt idx="495">
                  <c:v>-9.5824276755505061E-2</c:v>
                </c:pt>
                <c:pt idx="496">
                  <c:v>-0.104535023573906</c:v>
                </c:pt>
                <c:pt idx="497">
                  <c:v>-0.11138015054143051</c:v>
                </c:pt>
                <c:pt idx="498">
                  <c:v>-0.12511427812204975</c:v>
                </c:pt>
                <c:pt idx="499">
                  <c:v>-0.13751102433576587</c:v>
                </c:pt>
                <c:pt idx="500">
                  <c:v>-0.13834526328413016</c:v>
                </c:pt>
                <c:pt idx="501">
                  <c:v>-0.13724421829406194</c:v>
                </c:pt>
                <c:pt idx="502">
                  <c:v>-0.1362737428667507</c:v>
                </c:pt>
                <c:pt idx="503">
                  <c:v>-0.14913398160979799</c:v>
                </c:pt>
                <c:pt idx="504">
                  <c:v>-0.14723633100116135</c:v>
                </c:pt>
                <c:pt idx="505">
                  <c:v>-0.1485935993144788</c:v>
                </c:pt>
                <c:pt idx="506">
                  <c:v>-0.15000626226807709</c:v>
                </c:pt>
                <c:pt idx="507">
                  <c:v>-0.15350896234288641</c:v>
                </c:pt>
                <c:pt idx="508">
                  <c:v>-0.15376298261123331</c:v>
                </c:pt>
                <c:pt idx="509">
                  <c:v>-0.15335737967688026</c:v>
                </c:pt>
                <c:pt idx="510">
                  <c:v>-0.16194210454433691</c:v>
                </c:pt>
                <c:pt idx="511">
                  <c:v>-0.16798174553824124</c:v>
                </c:pt>
                <c:pt idx="512">
                  <c:v>-0.16803937968048138</c:v>
                </c:pt>
                <c:pt idx="513">
                  <c:v>-0.16802411139632206</c:v>
                </c:pt>
                <c:pt idx="514">
                  <c:v>-0.16885060703715155</c:v>
                </c:pt>
                <c:pt idx="515">
                  <c:v>-0.16478604553049253</c:v>
                </c:pt>
                <c:pt idx="516">
                  <c:v>-0.16207951653466884</c:v>
                </c:pt>
                <c:pt idx="517">
                  <c:v>-0.15978863454055661</c:v>
                </c:pt>
                <c:pt idx="518">
                  <c:v>-0.15626726153474191</c:v>
                </c:pt>
                <c:pt idx="519">
                  <c:v>-0.15118118262469207</c:v>
                </c:pt>
                <c:pt idx="520">
                  <c:v>-0.1434662419392167</c:v>
                </c:pt>
                <c:pt idx="521">
                  <c:v>-0.14421002130702198</c:v>
                </c:pt>
                <c:pt idx="522">
                  <c:v>-0.14838038739932383</c:v>
                </c:pt>
                <c:pt idx="523">
                  <c:v>-0.14845128868154442</c:v>
                </c:pt>
                <c:pt idx="524">
                  <c:v>-0.13208496112381574</c:v>
                </c:pt>
                <c:pt idx="525">
                  <c:v>-0.13354901191213131</c:v>
                </c:pt>
                <c:pt idx="526">
                  <c:v>-0.13552815528973591</c:v>
                </c:pt>
                <c:pt idx="527">
                  <c:v>-0.15629164980640942</c:v>
                </c:pt>
                <c:pt idx="528">
                  <c:v>-0.15446256855514168</c:v>
                </c:pt>
                <c:pt idx="529">
                  <c:v>-0.15310471180377722</c:v>
                </c:pt>
                <c:pt idx="530">
                  <c:v>-0.16566381450215056</c:v>
                </c:pt>
                <c:pt idx="531">
                  <c:v>-0.16195644073829221</c:v>
                </c:pt>
                <c:pt idx="532">
                  <c:v>-0.1569423000460097</c:v>
                </c:pt>
                <c:pt idx="533">
                  <c:v>-0.15759564722592348</c:v>
                </c:pt>
                <c:pt idx="534">
                  <c:v>-0.15428230780388325</c:v>
                </c:pt>
                <c:pt idx="535">
                  <c:v>-0.14896911211682992</c:v>
                </c:pt>
                <c:pt idx="536">
                  <c:v>-0.15689815978042296</c:v>
                </c:pt>
                <c:pt idx="537">
                  <c:v>-0.16003006845831036</c:v>
                </c:pt>
                <c:pt idx="538">
                  <c:v>-0.15992651988992182</c:v>
                </c:pt>
                <c:pt idx="539">
                  <c:v>-0.15739093047339051</c:v>
                </c:pt>
                <c:pt idx="540">
                  <c:v>-0.15455288229571101</c:v>
                </c:pt>
                <c:pt idx="541">
                  <c:v>-0.15453643686586324</c:v>
                </c:pt>
                <c:pt idx="542">
                  <c:v>-0.15467209958450567</c:v>
                </c:pt>
                <c:pt idx="543">
                  <c:v>-0.15227259555139452</c:v>
                </c:pt>
                <c:pt idx="544">
                  <c:v>-0.1524100350392</c:v>
                </c:pt>
                <c:pt idx="545">
                  <c:v>-0.14866133239524365</c:v>
                </c:pt>
                <c:pt idx="546">
                  <c:v>-0.14593103748464786</c:v>
                </c:pt>
                <c:pt idx="547">
                  <c:v>-0.14542679494065036</c:v>
                </c:pt>
                <c:pt idx="548">
                  <c:v>-0.12337356190240324</c:v>
                </c:pt>
                <c:pt idx="549">
                  <c:v>-0.12382812339684811</c:v>
                </c:pt>
                <c:pt idx="550">
                  <c:v>-0.12453722649558564</c:v>
                </c:pt>
                <c:pt idx="551">
                  <c:v>-0.10977201757891347</c:v>
                </c:pt>
                <c:pt idx="552">
                  <c:v>-0.11349715625980357</c:v>
                </c:pt>
                <c:pt idx="553">
                  <c:v>-0.11316130558149352</c:v>
                </c:pt>
                <c:pt idx="554">
                  <c:v>-0.12139939428227943</c:v>
                </c:pt>
                <c:pt idx="555">
                  <c:v>-0.1264419271111599</c:v>
                </c:pt>
                <c:pt idx="556">
                  <c:v>-0.11718983062337425</c:v>
                </c:pt>
                <c:pt idx="557">
                  <c:v>-0.10929249376953933</c:v>
                </c:pt>
                <c:pt idx="558">
                  <c:v>-9.5593772180522577E-2</c:v>
                </c:pt>
                <c:pt idx="559">
                  <c:v>-9.5921016287125849E-2</c:v>
                </c:pt>
                <c:pt idx="560">
                  <c:v>-9.3304191668229508E-2</c:v>
                </c:pt>
                <c:pt idx="561">
                  <c:v>-9.8925593655967217E-2</c:v>
                </c:pt>
                <c:pt idx="562">
                  <c:v>-9.816366893168707E-2</c:v>
                </c:pt>
                <c:pt idx="563">
                  <c:v>-0.10147145095246601</c:v>
                </c:pt>
                <c:pt idx="564">
                  <c:v>-0.10038403774576826</c:v>
                </c:pt>
                <c:pt idx="565">
                  <c:v>-9.9921000468507104E-2</c:v>
                </c:pt>
                <c:pt idx="566">
                  <c:v>-9.9574148907087295E-2</c:v>
                </c:pt>
                <c:pt idx="567">
                  <c:v>-0.10225009707641694</c:v>
                </c:pt>
                <c:pt idx="568">
                  <c:v>-0.10196147161964721</c:v>
                </c:pt>
                <c:pt idx="569">
                  <c:v>-0.10475426365534456</c:v>
                </c:pt>
                <c:pt idx="570">
                  <c:v>-0.10246752134802381</c:v>
                </c:pt>
                <c:pt idx="571">
                  <c:v>-0.10365909411241304</c:v>
                </c:pt>
                <c:pt idx="572">
                  <c:v>-0.10273615528898025</c:v>
                </c:pt>
                <c:pt idx="573">
                  <c:v>-8.994869760662387E-2</c:v>
                </c:pt>
                <c:pt idx="574">
                  <c:v>-0.10399102618304709</c:v>
                </c:pt>
                <c:pt idx="575">
                  <c:v>-9.6158318106860985E-2</c:v>
                </c:pt>
                <c:pt idx="576">
                  <c:v>-0.10301674887487147</c:v>
                </c:pt>
                <c:pt idx="577">
                  <c:v>-0.1015877490645014</c:v>
                </c:pt>
                <c:pt idx="578">
                  <c:v>-0.10165808241099854</c:v>
                </c:pt>
                <c:pt idx="579">
                  <c:v>-0.10158465950608375</c:v>
                </c:pt>
                <c:pt idx="580">
                  <c:v>-0.10143816709180808</c:v>
                </c:pt>
                <c:pt idx="581">
                  <c:v>-0.10034770943247022</c:v>
                </c:pt>
                <c:pt idx="582">
                  <c:v>-9.7099804292959377E-2</c:v>
                </c:pt>
                <c:pt idx="583">
                  <c:v>-9.7763867114649933E-2</c:v>
                </c:pt>
                <c:pt idx="584">
                  <c:v>-9.7720573342082132E-2</c:v>
                </c:pt>
                <c:pt idx="585">
                  <c:v>-9.9417566388967746E-2</c:v>
                </c:pt>
                <c:pt idx="586">
                  <c:v>-0.10555755546936788</c:v>
                </c:pt>
                <c:pt idx="587">
                  <c:v>-0.10624299272624847</c:v>
                </c:pt>
                <c:pt idx="588">
                  <c:v>-0.10344687537478067</c:v>
                </c:pt>
                <c:pt idx="589">
                  <c:v>-0.10210742259464559</c:v>
                </c:pt>
                <c:pt idx="590">
                  <c:v>-9.3205117252212935E-2</c:v>
                </c:pt>
                <c:pt idx="591">
                  <c:v>-9.3622045654127878E-2</c:v>
                </c:pt>
                <c:pt idx="592">
                  <c:v>-9.1819700450179093E-2</c:v>
                </c:pt>
                <c:pt idx="593">
                  <c:v>-9.2082966447454548E-2</c:v>
                </c:pt>
                <c:pt idx="594">
                  <c:v>-9.2113565092209332E-2</c:v>
                </c:pt>
                <c:pt idx="595">
                  <c:v>-8.3345062448901497E-2</c:v>
                </c:pt>
                <c:pt idx="596">
                  <c:v>-8.3274984720929923E-2</c:v>
                </c:pt>
                <c:pt idx="597">
                  <c:v>-7.6446203304636889E-2</c:v>
                </c:pt>
                <c:pt idx="598">
                  <c:v>-7.6958035115894108E-2</c:v>
                </c:pt>
                <c:pt idx="599">
                  <c:v>-7.6493669662574065E-2</c:v>
                </c:pt>
                <c:pt idx="600">
                  <c:v>-7.6665475514058598E-2</c:v>
                </c:pt>
                <c:pt idx="601">
                  <c:v>-7.7526590127850598E-2</c:v>
                </c:pt>
                <c:pt idx="602">
                  <c:v>-8.0421659565421244E-2</c:v>
                </c:pt>
                <c:pt idx="603">
                  <c:v>-7.8300053492366434E-2</c:v>
                </c:pt>
                <c:pt idx="604">
                  <c:v>-7.7647971986192235E-2</c:v>
                </c:pt>
                <c:pt idx="605">
                  <c:v>-7.1374065802511683E-2</c:v>
                </c:pt>
                <c:pt idx="606">
                  <c:v>-6.9701138265830478E-2</c:v>
                </c:pt>
                <c:pt idx="607">
                  <c:v>-5.766855577373476E-2</c:v>
                </c:pt>
                <c:pt idx="608">
                  <c:v>-5.741168738743125E-2</c:v>
                </c:pt>
                <c:pt idx="609">
                  <c:v>-5.7134965083718119E-2</c:v>
                </c:pt>
                <c:pt idx="610">
                  <c:v>-5.6587053936884672E-2</c:v>
                </c:pt>
                <c:pt idx="611">
                  <c:v>-5.6364587539172541E-2</c:v>
                </c:pt>
                <c:pt idx="612">
                  <c:v>-5.6284495731704028E-2</c:v>
                </c:pt>
                <c:pt idx="613">
                  <c:v>-5.5494049921185472E-2</c:v>
                </c:pt>
                <c:pt idx="614">
                  <c:v>-5.6466837829661901E-2</c:v>
                </c:pt>
                <c:pt idx="615">
                  <c:v>-5.987391765638498E-2</c:v>
                </c:pt>
                <c:pt idx="616">
                  <c:v>-6.1248910520415541E-2</c:v>
                </c:pt>
                <c:pt idx="617">
                  <c:v>-6.1267517204454204E-2</c:v>
                </c:pt>
                <c:pt idx="618">
                  <c:v>-5.8173784663220374E-2</c:v>
                </c:pt>
                <c:pt idx="619">
                  <c:v>-5.7259333782314459E-2</c:v>
                </c:pt>
                <c:pt idx="620">
                  <c:v>-6.1024332677354916E-2</c:v>
                </c:pt>
                <c:pt idx="621">
                  <c:v>-6.118565331450989E-2</c:v>
                </c:pt>
                <c:pt idx="622">
                  <c:v>-5.9681872499479656E-2</c:v>
                </c:pt>
                <c:pt idx="623">
                  <c:v>-5.6359692550721978E-2</c:v>
                </c:pt>
                <c:pt idx="624">
                  <c:v>-5.554527822222375E-2</c:v>
                </c:pt>
                <c:pt idx="625">
                  <c:v>-5.7159504996730108E-2</c:v>
                </c:pt>
                <c:pt idx="626">
                  <c:v>-5.7375240170318954E-2</c:v>
                </c:pt>
                <c:pt idx="627">
                  <c:v>-5.7532696241622279E-2</c:v>
                </c:pt>
                <c:pt idx="628">
                  <c:v>-5.7275895611300198E-2</c:v>
                </c:pt>
                <c:pt idx="629">
                  <c:v>-5.7439529732301299E-2</c:v>
                </c:pt>
                <c:pt idx="630">
                  <c:v>-5.688344469144517E-2</c:v>
                </c:pt>
                <c:pt idx="631">
                  <c:v>-5.7178732695733529E-2</c:v>
                </c:pt>
                <c:pt idx="632">
                  <c:v>-5.620085975030685E-2</c:v>
                </c:pt>
                <c:pt idx="633">
                  <c:v>-5.5453623581327785E-2</c:v>
                </c:pt>
                <c:pt idx="634">
                  <c:v>-5.4550226594362781E-2</c:v>
                </c:pt>
                <c:pt idx="635">
                  <c:v>-5.1707493370029577E-2</c:v>
                </c:pt>
                <c:pt idx="636">
                  <c:v>-4.8609888769805362E-2</c:v>
                </c:pt>
                <c:pt idx="637">
                  <c:v>-4.423441476607775E-2</c:v>
                </c:pt>
                <c:pt idx="638">
                  <c:v>-4.7770151132492444E-2</c:v>
                </c:pt>
                <c:pt idx="639">
                  <c:v>-4.1162747671308363E-2</c:v>
                </c:pt>
                <c:pt idx="640">
                  <c:v>-4.175194306676952E-2</c:v>
                </c:pt>
                <c:pt idx="641">
                  <c:v>-3.2962769010935304E-2</c:v>
                </c:pt>
                <c:pt idx="642">
                  <c:v>-4.3510757087345441E-2</c:v>
                </c:pt>
                <c:pt idx="643">
                  <c:v>-4.4314399286518182E-2</c:v>
                </c:pt>
                <c:pt idx="644">
                  <c:v>-4.8236612976513049E-2</c:v>
                </c:pt>
                <c:pt idx="645">
                  <c:v>-4.8537717387914098E-2</c:v>
                </c:pt>
                <c:pt idx="646">
                  <c:v>-4.7089057294218715E-2</c:v>
                </c:pt>
                <c:pt idx="647">
                  <c:v>-4.788918924814111E-2</c:v>
                </c:pt>
                <c:pt idx="648">
                  <c:v>-4.7960512543287183E-2</c:v>
                </c:pt>
                <c:pt idx="649">
                  <c:v>-4.7921946318295966E-2</c:v>
                </c:pt>
                <c:pt idx="650">
                  <c:v>-4.8198966767661749E-2</c:v>
                </c:pt>
                <c:pt idx="651">
                  <c:v>-4.8039205835798848E-2</c:v>
                </c:pt>
                <c:pt idx="652">
                  <c:v>-5.0408104423272558E-2</c:v>
                </c:pt>
                <c:pt idx="653">
                  <c:v>-5.0255572412397163E-2</c:v>
                </c:pt>
                <c:pt idx="654">
                  <c:v>-5.1574792132415198E-2</c:v>
                </c:pt>
                <c:pt idx="655">
                  <c:v>-5.1256011518788842E-2</c:v>
                </c:pt>
                <c:pt idx="656">
                  <c:v>-5.3047444773721628E-2</c:v>
                </c:pt>
                <c:pt idx="657">
                  <c:v>-5.3506528442834822E-2</c:v>
                </c:pt>
                <c:pt idx="658">
                  <c:v>-5.5518985963918882E-2</c:v>
                </c:pt>
                <c:pt idx="659">
                  <c:v>-5.6401686840229032E-2</c:v>
                </c:pt>
                <c:pt idx="660">
                  <c:v>-5.4231738186837318E-2</c:v>
                </c:pt>
                <c:pt idx="661">
                  <c:v>-6.2064197212641274E-2</c:v>
                </c:pt>
                <c:pt idx="662">
                  <c:v>-6.2083464240541487E-2</c:v>
                </c:pt>
                <c:pt idx="663">
                  <c:v>-6.5868696411752539E-2</c:v>
                </c:pt>
                <c:pt idx="664">
                  <c:v>-6.5702430801941769E-2</c:v>
                </c:pt>
                <c:pt idx="665">
                  <c:v>-7.0970284203804676E-2</c:v>
                </c:pt>
                <c:pt idx="666">
                  <c:v>-7.1620981479117371E-2</c:v>
                </c:pt>
                <c:pt idx="667">
                  <c:v>-7.5513343758239343E-2</c:v>
                </c:pt>
                <c:pt idx="668">
                  <c:v>-7.394526219582008E-2</c:v>
                </c:pt>
                <c:pt idx="669">
                  <c:v>-7.4365177562272941E-2</c:v>
                </c:pt>
                <c:pt idx="670">
                  <c:v>-8.0664134983860741E-2</c:v>
                </c:pt>
                <c:pt idx="671">
                  <c:v>-8.0201607720040202E-2</c:v>
                </c:pt>
                <c:pt idx="672">
                  <c:v>-8.0228419082188071E-2</c:v>
                </c:pt>
                <c:pt idx="673">
                  <c:v>-7.9089849448795727E-2</c:v>
                </c:pt>
                <c:pt idx="674">
                  <c:v>-8.3770741250069336E-2</c:v>
                </c:pt>
                <c:pt idx="675">
                  <c:v>-8.4450190610840914E-2</c:v>
                </c:pt>
                <c:pt idx="676">
                  <c:v>-8.4455702293131499E-2</c:v>
                </c:pt>
                <c:pt idx="677">
                  <c:v>-8.3745273913305052E-2</c:v>
                </c:pt>
                <c:pt idx="678">
                  <c:v>-8.3959141230029538E-2</c:v>
                </c:pt>
                <c:pt idx="679">
                  <c:v>-8.3087135087076991E-2</c:v>
                </c:pt>
                <c:pt idx="680">
                  <c:v>-8.3585171698706898E-2</c:v>
                </c:pt>
                <c:pt idx="681">
                  <c:v>-8.4715873605924141E-2</c:v>
                </c:pt>
                <c:pt idx="682">
                  <c:v>-7.9204367552005744E-2</c:v>
                </c:pt>
                <c:pt idx="683">
                  <c:v>-8.4128003806779705E-2</c:v>
                </c:pt>
                <c:pt idx="684">
                  <c:v>-8.0871638650218888E-2</c:v>
                </c:pt>
                <c:pt idx="685">
                  <c:v>-8.0622711888210088E-2</c:v>
                </c:pt>
                <c:pt idx="686">
                  <c:v>-7.2985570434524985E-2</c:v>
                </c:pt>
                <c:pt idx="687">
                  <c:v>-7.2672378766828888E-2</c:v>
                </c:pt>
                <c:pt idx="688">
                  <c:v>-7.4990018742028389E-2</c:v>
                </c:pt>
                <c:pt idx="689">
                  <c:v>-7.3950356827231598E-2</c:v>
                </c:pt>
                <c:pt idx="690">
                  <c:v>-7.3849826476246355E-2</c:v>
                </c:pt>
                <c:pt idx="691">
                  <c:v>-6.7794295838618457E-2</c:v>
                </c:pt>
                <c:pt idx="692">
                  <c:v>-6.9461836241563754E-2</c:v>
                </c:pt>
                <c:pt idx="693">
                  <c:v>-7.1378842926519831E-2</c:v>
                </c:pt>
                <c:pt idx="694">
                  <c:v>-7.8482795935244209E-2</c:v>
                </c:pt>
                <c:pt idx="695">
                  <c:v>-8.2732076999141799E-2</c:v>
                </c:pt>
                <c:pt idx="696">
                  <c:v>-8.6437749504216524E-2</c:v>
                </c:pt>
                <c:pt idx="697">
                  <c:v>-8.6269352220734369E-2</c:v>
                </c:pt>
                <c:pt idx="698">
                  <c:v>-8.5447068708532414E-2</c:v>
                </c:pt>
                <c:pt idx="699">
                  <c:v>-8.5871412786948154E-2</c:v>
                </c:pt>
                <c:pt idx="700">
                  <c:v>-8.863680535388932E-2</c:v>
                </c:pt>
                <c:pt idx="701">
                  <c:v>-8.5439045367769806E-2</c:v>
                </c:pt>
                <c:pt idx="702">
                  <c:v>-8.5833463966527759E-2</c:v>
                </c:pt>
                <c:pt idx="703">
                  <c:v>-9.5937182104266827E-2</c:v>
                </c:pt>
                <c:pt idx="704">
                  <c:v>-9.4773493553374E-2</c:v>
                </c:pt>
                <c:pt idx="705">
                  <c:v>-9.0953051817623781E-2</c:v>
                </c:pt>
                <c:pt idx="706">
                  <c:v>-9.0782497893180408E-2</c:v>
                </c:pt>
                <c:pt idx="707">
                  <c:v>-9.1619776699833427E-2</c:v>
                </c:pt>
                <c:pt idx="708">
                  <c:v>-9.1131967559642368E-2</c:v>
                </c:pt>
                <c:pt idx="709">
                  <c:v>-8.561989341186052E-2</c:v>
                </c:pt>
                <c:pt idx="710">
                  <c:v>-8.5250808569490744E-2</c:v>
                </c:pt>
                <c:pt idx="711">
                  <c:v>-8.4643352549833559E-2</c:v>
                </c:pt>
                <c:pt idx="712">
                  <c:v>-8.5472064418150834E-2</c:v>
                </c:pt>
                <c:pt idx="713">
                  <c:v>-8.173410236249623E-2</c:v>
                </c:pt>
                <c:pt idx="714">
                  <c:v>-8.39712900458401E-2</c:v>
                </c:pt>
                <c:pt idx="715">
                  <c:v>-8.1477672550031757E-2</c:v>
                </c:pt>
                <c:pt idx="716">
                  <c:v>-7.1999000442761835E-2</c:v>
                </c:pt>
                <c:pt idx="717">
                  <c:v>-6.8202865557666317E-2</c:v>
                </c:pt>
                <c:pt idx="718">
                  <c:v>-7.123258500888506E-2</c:v>
                </c:pt>
                <c:pt idx="719">
                  <c:v>-7.2098678105422878E-2</c:v>
                </c:pt>
                <c:pt idx="720">
                  <c:v>-7.4494612560180876E-2</c:v>
                </c:pt>
                <c:pt idx="721">
                  <c:v>-6.9275553974441323E-2</c:v>
                </c:pt>
                <c:pt idx="722">
                  <c:v>-6.9747547399834076E-2</c:v>
                </c:pt>
                <c:pt idx="723">
                  <c:v>-6.5845446572695837E-2</c:v>
                </c:pt>
                <c:pt idx="724">
                  <c:v>-5.7533425278554866E-2</c:v>
                </c:pt>
                <c:pt idx="725">
                  <c:v>-5.6783288024209101E-2</c:v>
                </c:pt>
                <c:pt idx="726">
                  <c:v>-5.7833889037434583E-2</c:v>
                </c:pt>
                <c:pt idx="727">
                  <c:v>-5.8197306678999562E-2</c:v>
                </c:pt>
                <c:pt idx="728">
                  <c:v>-5.752994495039572E-2</c:v>
                </c:pt>
                <c:pt idx="729">
                  <c:v>-6.0298377597643234E-2</c:v>
                </c:pt>
                <c:pt idx="730">
                  <c:v>-6.1536901969793591E-2</c:v>
                </c:pt>
                <c:pt idx="731">
                  <c:v>-6.1640181092783415E-2</c:v>
                </c:pt>
                <c:pt idx="732">
                  <c:v>-6.2714486830924579E-2</c:v>
                </c:pt>
                <c:pt idx="733">
                  <c:v>-5.892285852157509E-2</c:v>
                </c:pt>
                <c:pt idx="734">
                  <c:v>-5.8618494572105537E-2</c:v>
                </c:pt>
                <c:pt idx="735">
                  <c:v>-5.9098162182317025E-2</c:v>
                </c:pt>
                <c:pt idx="736">
                  <c:v>-6.6517566534228606E-2</c:v>
                </c:pt>
                <c:pt idx="737">
                  <c:v>-6.4642846422858571E-2</c:v>
                </c:pt>
                <c:pt idx="738">
                  <c:v>-6.4625485406672817E-2</c:v>
                </c:pt>
                <c:pt idx="739">
                  <c:v>-6.4355041828415047E-2</c:v>
                </c:pt>
                <c:pt idx="740">
                  <c:v>-6.5102918549473282E-2</c:v>
                </c:pt>
                <c:pt idx="741">
                  <c:v>-6.3984519548399219E-2</c:v>
                </c:pt>
                <c:pt idx="742">
                  <c:v>-6.3481100570682208E-2</c:v>
                </c:pt>
                <c:pt idx="743">
                  <c:v>-6.5794636611121796E-2</c:v>
                </c:pt>
                <c:pt idx="744">
                  <c:v>-6.7312890154424834E-2</c:v>
                </c:pt>
                <c:pt idx="745">
                  <c:v>-7.5642604338550606E-2</c:v>
                </c:pt>
                <c:pt idx="746">
                  <c:v>-7.5091844473923419E-2</c:v>
                </c:pt>
                <c:pt idx="747">
                  <c:v>-7.4342281101364482E-2</c:v>
                </c:pt>
                <c:pt idx="748">
                  <c:v>-7.3942400062958893E-2</c:v>
                </c:pt>
                <c:pt idx="749">
                  <c:v>-7.3911210128444468E-2</c:v>
                </c:pt>
                <c:pt idx="750">
                  <c:v>-7.1580498925855524E-2</c:v>
                </c:pt>
                <c:pt idx="751">
                  <c:v>-7.0577673644507954E-2</c:v>
                </c:pt>
                <c:pt idx="752">
                  <c:v>-7.0797993396924622E-2</c:v>
                </c:pt>
                <c:pt idx="753">
                  <c:v>-7.0669976391743189E-2</c:v>
                </c:pt>
                <c:pt idx="754">
                  <c:v>-6.9351717828607815E-2</c:v>
                </c:pt>
                <c:pt idx="755">
                  <c:v>-6.9149047350056669E-2</c:v>
                </c:pt>
                <c:pt idx="756">
                  <c:v>-6.7008705535432214E-2</c:v>
                </c:pt>
                <c:pt idx="757">
                  <c:v>-5.6163353901110338E-2</c:v>
                </c:pt>
                <c:pt idx="758">
                  <c:v>-6.0659751293140142E-2</c:v>
                </c:pt>
                <c:pt idx="759">
                  <c:v>-6.0605649209072195E-2</c:v>
                </c:pt>
                <c:pt idx="760">
                  <c:v>-5.7853886429041018E-2</c:v>
                </c:pt>
                <c:pt idx="761">
                  <c:v>-5.6424875801047922E-2</c:v>
                </c:pt>
                <c:pt idx="762">
                  <c:v>-5.4647237955390268E-2</c:v>
                </c:pt>
                <c:pt idx="763">
                  <c:v>-5.239297090272637E-2</c:v>
                </c:pt>
                <c:pt idx="764">
                  <c:v>-4.8016096224116435E-2</c:v>
                </c:pt>
                <c:pt idx="765">
                  <c:v>-4.7346628830339167E-2</c:v>
                </c:pt>
                <c:pt idx="766">
                  <c:v>-4.0105434335877821E-2</c:v>
                </c:pt>
                <c:pt idx="767">
                  <c:v>-3.9445420884421212E-2</c:v>
                </c:pt>
                <c:pt idx="768">
                  <c:v>-5.1370307217298995E-2</c:v>
                </c:pt>
                <c:pt idx="769">
                  <c:v>-5.1629025344603029E-2</c:v>
                </c:pt>
                <c:pt idx="770">
                  <c:v>-5.158155420176843E-2</c:v>
                </c:pt>
                <c:pt idx="771">
                  <c:v>-5.1581549992438212E-2</c:v>
                </c:pt>
                <c:pt idx="772">
                  <c:v>-5.1507774490043977E-2</c:v>
                </c:pt>
                <c:pt idx="773">
                  <c:v>-5.1791348221667789E-2</c:v>
                </c:pt>
                <c:pt idx="774">
                  <c:v>-5.7134122527066566E-2</c:v>
                </c:pt>
                <c:pt idx="775">
                  <c:v>-5.7542854169352044E-2</c:v>
                </c:pt>
                <c:pt idx="776">
                  <c:v>-5.7844511091637678E-2</c:v>
                </c:pt>
                <c:pt idx="777">
                  <c:v>-5.7480592174361987E-2</c:v>
                </c:pt>
                <c:pt idx="778">
                  <c:v>-5.7628677427892447E-2</c:v>
                </c:pt>
                <c:pt idx="779">
                  <c:v>-5.2713316313480835E-2</c:v>
                </c:pt>
                <c:pt idx="780">
                  <c:v>-5.2918791590831279E-2</c:v>
                </c:pt>
                <c:pt idx="781">
                  <c:v>-5.312119700635877E-2</c:v>
                </c:pt>
                <c:pt idx="782">
                  <c:v>-5.8965818252198619E-2</c:v>
                </c:pt>
                <c:pt idx="783">
                  <c:v>-5.8333316074368757E-2</c:v>
                </c:pt>
                <c:pt idx="784">
                  <c:v>-5.8887139676281182E-2</c:v>
                </c:pt>
                <c:pt idx="785">
                  <c:v>-6.2372378169083843E-2</c:v>
                </c:pt>
                <c:pt idx="786">
                  <c:v>-6.1337939041492116E-2</c:v>
                </c:pt>
                <c:pt idx="787">
                  <c:v>-5.588434313646605E-2</c:v>
                </c:pt>
                <c:pt idx="788">
                  <c:v>-5.557152631389102E-2</c:v>
                </c:pt>
                <c:pt idx="789">
                  <c:v>-4.6881811336558374E-2</c:v>
                </c:pt>
                <c:pt idx="790">
                  <c:v>-4.7549116818147857E-2</c:v>
                </c:pt>
                <c:pt idx="791">
                  <c:v>-4.8382618778914734E-2</c:v>
                </c:pt>
                <c:pt idx="792">
                  <c:v>-4.9247225346447668E-2</c:v>
                </c:pt>
                <c:pt idx="793">
                  <c:v>-5.1195077283623006E-2</c:v>
                </c:pt>
                <c:pt idx="794">
                  <c:v>-5.1169336723379234E-2</c:v>
                </c:pt>
                <c:pt idx="795">
                  <c:v>-4.3853825280965854E-2</c:v>
                </c:pt>
                <c:pt idx="796">
                  <c:v>-4.7307512958440497E-2</c:v>
                </c:pt>
                <c:pt idx="797">
                  <c:v>-4.8007971406235986E-2</c:v>
                </c:pt>
                <c:pt idx="798">
                  <c:v>-4.7759363040061072E-2</c:v>
                </c:pt>
                <c:pt idx="799">
                  <c:v>-4.7178759643460279E-2</c:v>
                </c:pt>
                <c:pt idx="800">
                  <c:v>-4.7339196815110028E-2</c:v>
                </c:pt>
                <c:pt idx="801">
                  <c:v>-5.2516440075081577E-2</c:v>
                </c:pt>
                <c:pt idx="802">
                  <c:v>-5.2197859502833885E-2</c:v>
                </c:pt>
                <c:pt idx="803">
                  <c:v>-4.5884764106337676E-2</c:v>
                </c:pt>
                <c:pt idx="804">
                  <c:v>-4.5806040634799719E-2</c:v>
                </c:pt>
                <c:pt idx="805">
                  <c:v>-4.4672730109350745E-2</c:v>
                </c:pt>
                <c:pt idx="806">
                  <c:v>-4.20154035336337E-2</c:v>
                </c:pt>
                <c:pt idx="807">
                  <c:v>-4.5715599360822548E-2</c:v>
                </c:pt>
                <c:pt idx="808">
                  <c:v>-5.0330790897747439E-2</c:v>
                </c:pt>
                <c:pt idx="809">
                  <c:v>-5.0347501823590782E-2</c:v>
                </c:pt>
                <c:pt idx="810">
                  <c:v>-4.9632441283370451E-2</c:v>
                </c:pt>
                <c:pt idx="811">
                  <c:v>-5.0513054212248006E-2</c:v>
                </c:pt>
                <c:pt idx="812">
                  <c:v>-5.5936482660423933E-2</c:v>
                </c:pt>
                <c:pt idx="813">
                  <c:v>-5.5348681844080309E-2</c:v>
                </c:pt>
                <c:pt idx="814">
                  <c:v>-5.3309495550259031E-2</c:v>
                </c:pt>
                <c:pt idx="815">
                  <c:v>-5.2472942932846593E-2</c:v>
                </c:pt>
                <c:pt idx="816">
                  <c:v>-5.2635098921915924E-2</c:v>
                </c:pt>
                <c:pt idx="817">
                  <c:v>-5.1914653285264935E-2</c:v>
                </c:pt>
                <c:pt idx="818">
                  <c:v>-5.1117541870231951E-2</c:v>
                </c:pt>
                <c:pt idx="819">
                  <c:v>-5.3542974629969813E-2</c:v>
                </c:pt>
                <c:pt idx="820">
                  <c:v>-6.6957621426373043E-2</c:v>
                </c:pt>
                <c:pt idx="821">
                  <c:v>-6.711106820013571E-2</c:v>
                </c:pt>
                <c:pt idx="822">
                  <c:v>-6.3404319761774977E-2</c:v>
                </c:pt>
                <c:pt idx="823">
                  <c:v>-6.4346018050424003E-2</c:v>
                </c:pt>
                <c:pt idx="824">
                  <c:v>-6.4810746593719715E-2</c:v>
                </c:pt>
                <c:pt idx="825">
                  <c:v>-6.5417691634598429E-2</c:v>
                </c:pt>
                <c:pt idx="826">
                  <c:v>-6.5448214945539179E-2</c:v>
                </c:pt>
                <c:pt idx="827">
                  <c:v>-6.3638203957513823E-2</c:v>
                </c:pt>
                <c:pt idx="828">
                  <c:v>-6.3449720020548495E-2</c:v>
                </c:pt>
                <c:pt idx="829">
                  <c:v>-5.9843478827918913E-2</c:v>
                </c:pt>
                <c:pt idx="830">
                  <c:v>-5.9828832385444224E-2</c:v>
                </c:pt>
                <c:pt idx="831">
                  <c:v>-5.926206307508667E-2</c:v>
                </c:pt>
                <c:pt idx="832">
                  <c:v>-5.8295196231621389E-2</c:v>
                </c:pt>
                <c:pt idx="833">
                  <c:v>-5.2103059488546523E-2</c:v>
                </c:pt>
                <c:pt idx="834">
                  <c:v>-5.1803584510425521E-2</c:v>
                </c:pt>
                <c:pt idx="835">
                  <c:v>-5.1676062251424834E-2</c:v>
                </c:pt>
                <c:pt idx="836">
                  <c:v>-5.1619021631570824E-2</c:v>
                </c:pt>
                <c:pt idx="837">
                  <c:v>-5.164301588100817E-2</c:v>
                </c:pt>
                <c:pt idx="838">
                  <c:v>-4.8044510379863604E-2</c:v>
                </c:pt>
                <c:pt idx="839">
                  <c:v>-4.5843803070617493E-2</c:v>
                </c:pt>
                <c:pt idx="840">
                  <c:v>-3.9682403103169762E-2</c:v>
                </c:pt>
                <c:pt idx="841">
                  <c:v>-2.2309584763053829E-2</c:v>
                </c:pt>
                <c:pt idx="842">
                  <c:v>-2.2667993881992046E-2</c:v>
                </c:pt>
                <c:pt idx="843">
                  <c:v>-2.2873184709179931E-2</c:v>
                </c:pt>
                <c:pt idx="844">
                  <c:v>-2.247780842858221E-2</c:v>
                </c:pt>
                <c:pt idx="845">
                  <c:v>-2.1846653103039307E-2</c:v>
                </c:pt>
                <c:pt idx="846">
                  <c:v>-1.9351786549535809E-2</c:v>
                </c:pt>
                <c:pt idx="847">
                  <c:v>-2.1348891848967284E-2</c:v>
                </c:pt>
                <c:pt idx="848">
                  <c:v>-2.2956116666139444E-2</c:v>
                </c:pt>
                <c:pt idx="849">
                  <c:v>-3.5971609385007777E-2</c:v>
                </c:pt>
                <c:pt idx="850">
                  <c:v>-3.5973501948644536E-2</c:v>
                </c:pt>
                <c:pt idx="851">
                  <c:v>-3.6935658594976183E-2</c:v>
                </c:pt>
                <c:pt idx="852">
                  <c:v>-3.7909519186121975E-2</c:v>
                </c:pt>
                <c:pt idx="853">
                  <c:v>-3.8046572427186155E-2</c:v>
                </c:pt>
                <c:pt idx="854">
                  <c:v>-3.9189382021645958E-2</c:v>
                </c:pt>
                <c:pt idx="855">
                  <c:v>-3.9210228969862468E-2</c:v>
                </c:pt>
                <c:pt idx="856">
                  <c:v>-3.9303781921895792E-2</c:v>
                </c:pt>
                <c:pt idx="857">
                  <c:v>-3.9717518804043415E-2</c:v>
                </c:pt>
                <c:pt idx="858">
                  <c:v>-3.9578347730287435E-2</c:v>
                </c:pt>
                <c:pt idx="859">
                  <c:v>-3.9445810560792618E-2</c:v>
                </c:pt>
                <c:pt idx="860">
                  <c:v>-3.9496186356883844E-2</c:v>
                </c:pt>
                <c:pt idx="861">
                  <c:v>-3.9232406282818592E-2</c:v>
                </c:pt>
                <c:pt idx="862">
                  <c:v>-3.9274534091480788E-2</c:v>
                </c:pt>
                <c:pt idx="863">
                  <c:v>-3.9217599453133231E-2</c:v>
                </c:pt>
                <c:pt idx="864">
                  <c:v>-3.9090317383504991E-2</c:v>
                </c:pt>
                <c:pt idx="865">
                  <c:v>-4.0514178588697811E-2</c:v>
                </c:pt>
                <c:pt idx="866">
                  <c:v>-4.0522938394327065E-2</c:v>
                </c:pt>
                <c:pt idx="867">
                  <c:v>-4.0349903002065313E-2</c:v>
                </c:pt>
                <c:pt idx="868">
                  <c:v>-3.8992126588198756E-2</c:v>
                </c:pt>
                <c:pt idx="869">
                  <c:v>-3.8058934411079624E-2</c:v>
                </c:pt>
                <c:pt idx="870">
                  <c:v>-2.8321867761199021E-2</c:v>
                </c:pt>
                <c:pt idx="871">
                  <c:v>-3.1539403261501925E-2</c:v>
                </c:pt>
                <c:pt idx="872">
                  <c:v>-4.118597048355415E-2</c:v>
                </c:pt>
                <c:pt idx="873">
                  <c:v>-4.0791481983140546E-2</c:v>
                </c:pt>
                <c:pt idx="874">
                  <c:v>-4.0401570870774811E-2</c:v>
                </c:pt>
                <c:pt idx="875">
                  <c:v>-4.3689187612323162E-2</c:v>
                </c:pt>
                <c:pt idx="876">
                  <c:v>-4.4266407439667498E-2</c:v>
                </c:pt>
                <c:pt idx="877">
                  <c:v>-4.4167890455554769E-2</c:v>
                </c:pt>
                <c:pt idx="878">
                  <c:v>-4.5672425846004887E-2</c:v>
                </c:pt>
                <c:pt idx="879">
                  <c:v>-4.5728974632116358E-2</c:v>
                </c:pt>
                <c:pt idx="880">
                  <c:v>-4.6552560797059217E-2</c:v>
                </c:pt>
                <c:pt idx="881">
                  <c:v>-4.6361907747148767E-2</c:v>
                </c:pt>
                <c:pt idx="882">
                  <c:v>-4.646701932212198E-2</c:v>
                </c:pt>
                <c:pt idx="883">
                  <c:v>-4.8030153166255155E-2</c:v>
                </c:pt>
                <c:pt idx="884">
                  <c:v>-4.7964578425806113E-2</c:v>
                </c:pt>
                <c:pt idx="885">
                  <c:v>-5.5406618281376954E-2</c:v>
                </c:pt>
                <c:pt idx="886">
                  <c:v>-5.3948974777237341E-2</c:v>
                </c:pt>
                <c:pt idx="887">
                  <c:v>-5.3947249293640996E-2</c:v>
                </c:pt>
                <c:pt idx="888">
                  <c:v>-5.8112456863651907E-2</c:v>
                </c:pt>
                <c:pt idx="889">
                  <c:v>-5.8716475224582447E-2</c:v>
                </c:pt>
                <c:pt idx="890">
                  <c:v>-5.9200427614271529E-2</c:v>
                </c:pt>
                <c:pt idx="891">
                  <c:v>-5.7968676022388879E-2</c:v>
                </c:pt>
                <c:pt idx="892">
                  <c:v>-5.6071538145254479E-2</c:v>
                </c:pt>
                <c:pt idx="893">
                  <c:v>-5.3472685233061833E-2</c:v>
                </c:pt>
                <c:pt idx="894">
                  <c:v>-5.3079122750452172E-2</c:v>
                </c:pt>
                <c:pt idx="895">
                  <c:v>-5.3070978086270149E-2</c:v>
                </c:pt>
                <c:pt idx="896">
                  <c:v>-5.0149099795459562E-2</c:v>
                </c:pt>
                <c:pt idx="897">
                  <c:v>-4.981697232873937E-2</c:v>
                </c:pt>
                <c:pt idx="898">
                  <c:v>-4.9826247316213018E-2</c:v>
                </c:pt>
                <c:pt idx="899">
                  <c:v>-4.8944303141756448E-2</c:v>
                </c:pt>
                <c:pt idx="900">
                  <c:v>-4.9812570550710804E-2</c:v>
                </c:pt>
                <c:pt idx="901">
                  <c:v>-5.0189834592207834E-2</c:v>
                </c:pt>
                <c:pt idx="902">
                  <c:v>-5.106060172790762E-2</c:v>
                </c:pt>
                <c:pt idx="903">
                  <c:v>-5.120714563702277E-2</c:v>
                </c:pt>
                <c:pt idx="904">
                  <c:v>-4.9306984656008884E-2</c:v>
                </c:pt>
                <c:pt idx="905">
                  <c:v>-5.0423644642834886E-2</c:v>
                </c:pt>
                <c:pt idx="906">
                  <c:v>-4.2914289584426502E-2</c:v>
                </c:pt>
                <c:pt idx="907">
                  <c:v>-4.1921020283826549E-2</c:v>
                </c:pt>
                <c:pt idx="908">
                  <c:v>-4.1952573248034711E-2</c:v>
                </c:pt>
                <c:pt idx="909">
                  <c:v>-3.5871834900078593E-2</c:v>
                </c:pt>
                <c:pt idx="910">
                  <c:v>-3.3926352261306823E-2</c:v>
                </c:pt>
                <c:pt idx="911">
                  <c:v>-3.7642450563673768E-2</c:v>
                </c:pt>
                <c:pt idx="912">
                  <c:v>-4.165088099150676E-2</c:v>
                </c:pt>
                <c:pt idx="913">
                  <c:v>-4.5031427168842585E-2</c:v>
                </c:pt>
                <c:pt idx="914">
                  <c:v>-4.5103564549964302E-2</c:v>
                </c:pt>
                <c:pt idx="915">
                  <c:v>-4.5951661710029769E-2</c:v>
                </c:pt>
                <c:pt idx="916">
                  <c:v>-4.6982181034006865E-2</c:v>
                </c:pt>
                <c:pt idx="917">
                  <c:v>-4.9510358994397603E-2</c:v>
                </c:pt>
                <c:pt idx="918">
                  <c:v>-4.9829109105116551E-2</c:v>
                </c:pt>
                <c:pt idx="919">
                  <c:v>-5.0180266299478388E-2</c:v>
                </c:pt>
                <c:pt idx="920">
                  <c:v>-5.0610974545436151E-2</c:v>
                </c:pt>
                <c:pt idx="921">
                  <c:v>-4.9283884608977514E-2</c:v>
                </c:pt>
                <c:pt idx="922">
                  <c:v>-5.0369845999966537E-2</c:v>
                </c:pt>
                <c:pt idx="923">
                  <c:v>-5.0183314591280281E-2</c:v>
                </c:pt>
                <c:pt idx="924">
                  <c:v>-5.182495374139387E-2</c:v>
                </c:pt>
                <c:pt idx="925">
                  <c:v>-5.1825028998790983E-2</c:v>
                </c:pt>
                <c:pt idx="926">
                  <c:v>-6.0231119687684735E-2</c:v>
                </c:pt>
                <c:pt idx="927">
                  <c:v>-6.0529423225734437E-2</c:v>
                </c:pt>
                <c:pt idx="928">
                  <c:v>-6.0418520480162281E-2</c:v>
                </c:pt>
                <c:pt idx="929">
                  <c:v>-6.0406943335356532E-2</c:v>
                </c:pt>
                <c:pt idx="930">
                  <c:v>-6.0739015371525117E-2</c:v>
                </c:pt>
                <c:pt idx="931">
                  <c:v>-6.0944800006248419E-2</c:v>
                </c:pt>
                <c:pt idx="932">
                  <c:v>-5.7938187890731928E-2</c:v>
                </c:pt>
                <c:pt idx="933">
                  <c:v>-5.531627504832367E-2</c:v>
                </c:pt>
                <c:pt idx="934">
                  <c:v>-5.3235420793137436E-2</c:v>
                </c:pt>
                <c:pt idx="935">
                  <c:v>-4.6460441648857681E-2</c:v>
                </c:pt>
                <c:pt idx="936">
                  <c:v>-4.642472297081679E-2</c:v>
                </c:pt>
                <c:pt idx="937">
                  <c:v>-4.6090445408014907E-2</c:v>
                </c:pt>
                <c:pt idx="938">
                  <c:v>-4.3675469063522245E-2</c:v>
                </c:pt>
                <c:pt idx="939">
                  <c:v>-4.3456553270554595E-2</c:v>
                </c:pt>
                <c:pt idx="940">
                  <c:v>-4.3238340639919583E-2</c:v>
                </c:pt>
                <c:pt idx="941">
                  <c:v>-4.1005879189787778E-2</c:v>
                </c:pt>
                <c:pt idx="942">
                  <c:v>-3.8968058763290021E-2</c:v>
                </c:pt>
                <c:pt idx="943">
                  <c:v>-3.3588382068963835E-2</c:v>
                </c:pt>
                <c:pt idx="944">
                  <c:v>-3.3135468366073402E-2</c:v>
                </c:pt>
                <c:pt idx="945">
                  <c:v>-3.3198029143142078E-2</c:v>
                </c:pt>
                <c:pt idx="946">
                  <c:v>-3.2396380692009841E-2</c:v>
                </c:pt>
                <c:pt idx="947">
                  <c:v>-4.2606048104557259E-2</c:v>
                </c:pt>
                <c:pt idx="948">
                  <c:v>-4.4414902167691048E-2</c:v>
                </c:pt>
                <c:pt idx="949">
                  <c:v>-4.970360502420381E-2</c:v>
                </c:pt>
                <c:pt idx="950">
                  <c:v>-6.0432937592249152E-2</c:v>
                </c:pt>
                <c:pt idx="951">
                  <c:v>-6.0376019075734012E-2</c:v>
                </c:pt>
                <c:pt idx="952">
                  <c:v>-6.2932395452827555E-2</c:v>
                </c:pt>
                <c:pt idx="953">
                  <c:v>-6.4689038224745934E-2</c:v>
                </c:pt>
                <c:pt idx="954">
                  <c:v>-6.5072743111674533E-2</c:v>
                </c:pt>
                <c:pt idx="955">
                  <c:v>-7.204431221669004E-2</c:v>
                </c:pt>
                <c:pt idx="956">
                  <c:v>-7.3741034483607498E-2</c:v>
                </c:pt>
                <c:pt idx="957">
                  <c:v>-7.6300285972211543E-2</c:v>
                </c:pt>
                <c:pt idx="958">
                  <c:v>-7.6176901464151472E-2</c:v>
                </c:pt>
                <c:pt idx="959">
                  <c:v>-7.6443234788090064E-2</c:v>
                </c:pt>
                <c:pt idx="960">
                  <c:v>-7.6552111826682312E-2</c:v>
                </c:pt>
                <c:pt idx="961">
                  <c:v>-7.4772302136735025E-2</c:v>
                </c:pt>
                <c:pt idx="962">
                  <c:v>-7.4703580359049934E-2</c:v>
                </c:pt>
                <c:pt idx="963">
                  <c:v>-7.5313423265660706E-2</c:v>
                </c:pt>
                <c:pt idx="964">
                  <c:v>-7.5793418701405657E-2</c:v>
                </c:pt>
                <c:pt idx="965">
                  <c:v>-7.4834941387558598E-2</c:v>
                </c:pt>
                <c:pt idx="966">
                  <c:v>-8.4242099861417299E-2</c:v>
                </c:pt>
                <c:pt idx="967">
                  <c:v>-8.263460991436318E-2</c:v>
                </c:pt>
                <c:pt idx="968">
                  <c:v>-7.9876976158392107E-2</c:v>
                </c:pt>
                <c:pt idx="969">
                  <c:v>-8.4164343688019172E-2</c:v>
                </c:pt>
                <c:pt idx="970">
                  <c:v>-8.1045443587955054E-2</c:v>
                </c:pt>
                <c:pt idx="971">
                  <c:v>-8.0864923588396781E-2</c:v>
                </c:pt>
                <c:pt idx="972">
                  <c:v>-7.9981393700571751E-2</c:v>
                </c:pt>
                <c:pt idx="973">
                  <c:v>-8.362671431680381E-2</c:v>
                </c:pt>
                <c:pt idx="974">
                  <c:v>-8.2885396481628654E-2</c:v>
                </c:pt>
                <c:pt idx="975">
                  <c:v>-8.357523745821735E-2</c:v>
                </c:pt>
                <c:pt idx="976">
                  <c:v>-9.2223386443992569E-2</c:v>
                </c:pt>
                <c:pt idx="977">
                  <c:v>-9.0513213587258307E-2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27-4BCA-A5E9-2C9031085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597608"/>
        <c:axId val="767606136"/>
      </c:barChart>
      <c:dateAx>
        <c:axId val="767597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d/m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6136"/>
        <c:crosses val="autoZero"/>
        <c:auto val="1"/>
        <c:lblOffset val="100"/>
        <c:baseTimeUnit val="days"/>
      </c:dateAx>
      <c:valAx>
        <c:axId val="76760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59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129194640885085"/>
          <c:y val="0.78021438672156618"/>
          <c:w val="0.2093846175267991"/>
          <c:h val="0.14405876880150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1d</a:t>
            </a:r>
            <a:r>
              <a:rPr lang="en-US" baseline="0"/>
              <a:t> Q-Plot Return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67253005645736E-2"/>
          <c:y val="0.13926256205926066"/>
          <c:w val="0.94231996661068973"/>
          <c:h val="0.82521993485754042"/>
        </c:manualLayout>
      </c:layout>
      <c:scatterChart>
        <c:scatterStyle val="lineMarker"/>
        <c:varyColors val="0"/>
        <c:ser>
          <c:idx val="0"/>
          <c:order val="0"/>
          <c:tx>
            <c:v>1 day return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2755751185375865E-2"/>
                  <c:y val="-0.229739430161591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 Plot'!$E$2:$E$1009</c:f>
              <c:numCache>
                <c:formatCode>General</c:formatCode>
                <c:ptCount val="1008"/>
                <c:pt idx="0">
                  <c:v>-3.2927678573231844</c:v>
                </c:pt>
                <c:pt idx="1">
                  <c:v>-2.9701864557879678</c:v>
                </c:pt>
                <c:pt idx="2">
                  <c:v>-2.8095995590815628</c:v>
                </c:pt>
                <c:pt idx="3">
                  <c:v>-2.6994967002249739</c:v>
                </c:pt>
                <c:pt idx="4">
                  <c:v>-2.6147770556013405</c:v>
                </c:pt>
                <c:pt idx="5">
                  <c:v>-2.5454820183891114</c:v>
                </c:pt>
                <c:pt idx="6">
                  <c:v>-2.4866056928630953</c:v>
                </c:pt>
                <c:pt idx="7">
                  <c:v>-2.435263412252755</c:v>
                </c:pt>
                <c:pt idx="8">
                  <c:v>-2.3896359802302731</c:v>
                </c:pt>
                <c:pt idx="9">
                  <c:v>-2.3484998587345891</c:v>
                </c:pt>
                <c:pt idx="10">
                  <c:v>-2.3109913382574181</c:v>
                </c:pt>
                <c:pt idx="11">
                  <c:v>-2.2764772568273544</c:v>
                </c:pt>
                <c:pt idx="12">
                  <c:v>-2.2444791757669016</c:v>
                </c:pt>
                <c:pt idx="13">
                  <c:v>-2.2146264602144701</c:v>
                </c:pt>
                <c:pt idx="14">
                  <c:v>-2.1866259512757948</c:v>
                </c:pt>
                <c:pt idx="15">
                  <c:v>-2.1602416392965123</c:v>
                </c:pt>
                <c:pt idx="16">
                  <c:v>-2.1352806168014982</c:v>
                </c:pt>
                <c:pt idx="17">
                  <c:v>-2.1115831133092233</c:v>
                </c:pt>
                <c:pt idx="18">
                  <c:v>-2.0890152635517079</c:v>
                </c:pt>
                <c:pt idx="19">
                  <c:v>-2.0674637540509084</c:v>
                </c:pt>
                <c:pt idx="20">
                  <c:v>-2.0468317900945165</c:v>
                </c:pt>
                <c:pt idx="21">
                  <c:v>-2.0270360097134845</c:v>
                </c:pt>
                <c:pt idx="22">
                  <c:v>-2.0080040891184918</c:v>
                </c:pt>
                <c:pt idx="23">
                  <c:v>-1.9896728611774763</c:v>
                </c:pt>
                <c:pt idx="24">
                  <c:v>-1.9719868201056865</c:v>
                </c:pt>
                <c:pt idx="25">
                  <c:v>-1.9548969207358264</c:v>
                </c:pt>
                <c:pt idx="26">
                  <c:v>-1.9383596051808163</c:v>
                </c:pt>
                <c:pt idx="27">
                  <c:v>-1.922336006957722</c:v>
                </c:pt>
                <c:pt idx="28">
                  <c:v>-1.9067912950049628</c:v>
                </c:pt>
                <c:pt idx="29">
                  <c:v>-1.8916941290046358</c:v>
                </c:pt>
                <c:pt idx="30">
                  <c:v>-1.8770162040261877</c:v>
                </c:pt>
                <c:pt idx="31">
                  <c:v>-1.8627318674216511</c:v>
                </c:pt>
                <c:pt idx="32">
                  <c:v>-1.8488177945984574</c:v>
                </c:pt>
                <c:pt idx="33">
                  <c:v>-1.8352527131032557</c:v>
                </c:pt>
                <c:pt idx="34">
                  <c:v>-1.8220171666027574</c:v>
                </c:pt>
                <c:pt idx="35">
                  <c:v>-1.8090933120124848</c:v>
                </c:pt>
                <c:pt idx="36">
                  <c:v>-1.7964647443224881</c:v>
                </c:pt>
                <c:pt idx="37">
                  <c:v>-1.7841163446891131</c:v>
                </c:pt>
                <c:pt idx="38">
                  <c:v>-1.7720341481691499</c:v>
                </c:pt>
                <c:pt idx="39">
                  <c:v>-1.7602052281158425</c:v>
                </c:pt>
                <c:pt idx="40">
                  <c:v>-1.7486175947720164</c:v>
                </c:pt>
                <c:pt idx="41">
                  <c:v>-1.7372601060115804</c:v>
                </c:pt>
                <c:pt idx="42">
                  <c:v>-1.7261223885182697</c:v>
                </c:pt>
                <c:pt idx="43">
                  <c:v>-1.7151947679658059</c:v>
                </c:pt>
                <c:pt idx="44">
                  <c:v>-1.7044682069894712</c:v>
                </c:pt>
                <c:pt idx="45">
                  <c:v>-1.6939342499250725</c:v>
                </c:pt>
                <c:pt idx="46">
                  <c:v>-1.6835849734453157</c:v>
                </c:pt>
                <c:pt idx="47">
                  <c:v>-1.6734129423516166</c:v>
                </c:pt>
                <c:pt idx="48">
                  <c:v>-1.6634111698863003</c:v>
                </c:pt>
                <c:pt idx="49">
                  <c:v>-1.6535730820197794</c:v>
                </c:pt>
                <c:pt idx="50">
                  <c:v>-1.6438924852427339</c:v>
                </c:pt>
                <c:pt idx="51">
                  <c:v>-1.6343635374570364</c:v>
                </c:pt>
                <c:pt idx="52">
                  <c:v>-1.6249807216131986</c:v>
                </c:pt>
                <c:pt idx="53">
                  <c:v>-1.6157388217880495</c:v>
                </c:pt>
                <c:pt idx="54">
                  <c:v>-1.6066329014355885</c:v>
                </c:pt>
                <c:pt idx="55">
                  <c:v>-1.5976582835775086</c:v>
                </c:pt>
                <c:pt idx="56">
                  <c:v>-1.588810532728719</c:v>
                </c:pt>
                <c:pt idx="57">
                  <c:v>-1.5800854383780156</c:v>
                </c:pt>
                <c:pt idx="58">
                  <c:v>-1.5714789998654779</c:v>
                </c:pt>
                <c:pt idx="59">
                  <c:v>-1.5629874125167347</c:v>
                </c:pt>
                <c:pt idx="60">
                  <c:v>-1.554607054910347</c:v>
                </c:pt>
                <c:pt idx="61">
                  <c:v>-1.5463344771685745</c:v>
                </c:pt>
                <c:pt idx="62">
                  <c:v>-1.5381663901740332</c:v>
                </c:pt>
                <c:pt idx="63">
                  <c:v>-1.5300996556254309</c:v>
                </c:pt>
                <c:pt idx="64">
                  <c:v>-1.522131276854954</c:v>
                </c:pt>
                <c:pt idx="65">
                  <c:v>-1.5142583903380955</c:v>
                </c:pt>
                <c:pt idx="66">
                  <c:v>-1.5064782578339755</c:v>
                </c:pt>
                <c:pt idx="67">
                  <c:v>-1.4987882591005779</c:v>
                </c:pt>
                <c:pt idx="68">
                  <c:v>-1.4911858851349791</c:v>
                </c:pt>
                <c:pt idx="69">
                  <c:v>-1.4836687318936528</c:v>
                </c:pt>
                <c:pt idx="70">
                  <c:v>-1.476234494452346</c:v>
                </c:pt>
                <c:pt idx="71">
                  <c:v>-1.4688809615689846</c:v>
                </c:pt>
                <c:pt idx="72">
                  <c:v>-1.4616060106165529</c:v>
                </c:pt>
                <c:pt idx="73">
                  <c:v>-1.4544076028560404</c:v>
                </c:pt>
                <c:pt idx="74">
                  <c:v>-1.4472837790223128</c:v>
                </c:pt>
                <c:pt idx="75">
                  <c:v>-1.4402326551982931</c:v>
                </c:pt>
                <c:pt idx="76">
                  <c:v>-1.4332524189550537</c:v>
                </c:pt>
                <c:pt idx="77">
                  <c:v>-1.4263413257374395</c:v>
                </c:pt>
                <c:pt idx="78">
                  <c:v>-1.4194976954766341</c:v>
                </c:pt>
                <c:pt idx="79">
                  <c:v>-1.4127199094127492</c:v>
                </c:pt>
                <c:pt idx="80">
                  <c:v>-1.4060064071118861</c:v>
                </c:pt>
                <c:pt idx="81">
                  <c:v>-1.3993556836635537</c:v>
                </c:pt>
                <c:pt idx="82">
                  <c:v>-1.3927662870454454</c:v>
                </c:pt>
                <c:pt idx="83">
                  <c:v>-1.3862368156436715</c:v>
                </c:pt>
                <c:pt idx="84">
                  <c:v>-1.3797659159175377</c:v>
                </c:pt>
                <c:pt idx="85">
                  <c:v>-1.3733522801988098</c:v>
                </c:pt>
                <c:pt idx="86">
                  <c:v>-1.3669946446162984</c:v>
                </c:pt>
                <c:pt idx="87">
                  <c:v>-1.3606917871371949</c:v>
                </c:pt>
                <c:pt idx="88">
                  <c:v>-1.3544425257173678</c:v>
                </c:pt>
                <c:pt idx="89">
                  <c:v>-1.3482457165534059</c:v>
                </c:pt>
                <c:pt idx="90">
                  <c:v>-1.3421002524297194</c:v>
                </c:pt>
                <c:pt idx="91">
                  <c:v>-1.3360050611545329</c:v>
                </c:pt>
                <c:pt idx="92">
                  <c:v>-1.3299591040791079</c:v>
                </c:pt>
                <c:pt idx="93">
                  <c:v>-1.32396137469486</c:v>
                </c:pt>
                <c:pt idx="94">
                  <c:v>-1.3180108973035372</c:v>
                </c:pt>
                <c:pt idx="95">
                  <c:v>-1.3121067257558932</c:v>
                </c:pt>
                <c:pt idx="96">
                  <c:v>-1.3062479422546451</c:v>
                </c:pt>
                <c:pt idx="97">
                  <c:v>-1.3004336562178356</c:v>
                </c:pt>
                <c:pt idx="98">
                  <c:v>-1.2946630031989197</c:v>
                </c:pt>
                <c:pt idx="99">
                  <c:v>-1.2889351438602539</c:v>
                </c:pt>
                <c:pt idx="100">
                  <c:v>-1.2832492629967811</c:v>
                </c:pt>
                <c:pt idx="101">
                  <c:v>-1.2776045686070263</c:v>
                </c:pt>
                <c:pt idx="102">
                  <c:v>-1.2720002910086359</c:v>
                </c:pt>
                <c:pt idx="103">
                  <c:v>-1.2664356819959324</c:v>
                </c:pt>
                <c:pt idx="104">
                  <c:v>-1.2609100140370981</c:v>
                </c:pt>
                <c:pt idx="105">
                  <c:v>-1.2554225795087455</c:v>
                </c:pt>
                <c:pt idx="106">
                  <c:v>-1.2499726899658208</c:v>
                </c:pt>
                <c:pt idx="107">
                  <c:v>-1.2445596754448776</c:v>
                </c:pt>
                <c:pt idx="108">
                  <c:v>-1.2391828837988972</c:v>
                </c:pt>
                <c:pt idx="109">
                  <c:v>-1.2338416800619703</c:v>
                </c:pt>
                <c:pt idx="110">
                  <c:v>-1.228535445842204</c:v>
                </c:pt>
                <c:pt idx="111">
                  <c:v>-1.2232635787413919</c:v>
                </c:pt>
                <c:pt idx="112">
                  <c:v>-1.2180254918000217</c:v>
                </c:pt>
                <c:pt idx="113">
                  <c:v>-1.2128206129662873</c:v>
                </c:pt>
                <c:pt idx="114">
                  <c:v>-1.2076483845878918</c:v>
                </c:pt>
                <c:pt idx="115">
                  <c:v>-1.2025082629254475</c:v>
                </c:pt>
                <c:pt idx="116">
                  <c:v>-1.1973997176863962</c:v>
                </c:pt>
                <c:pt idx="117">
                  <c:v>-1.192322231578389</c:v>
                </c:pt>
                <c:pt idx="118">
                  <c:v>-1.1872752998811957</c:v>
                </c:pt>
                <c:pt idx="119">
                  <c:v>-1.18225843003618</c:v>
                </c:pt>
                <c:pt idx="120">
                  <c:v>-1.1772711412525074</c:v>
                </c:pt>
                <c:pt idx="121">
                  <c:v>-1.1723129641292678</c:v>
                </c:pt>
                <c:pt idx="122">
                  <c:v>-1.1673834402927261</c:v>
                </c:pt>
                <c:pt idx="123">
                  <c:v>-1.1624821220480033</c:v>
                </c:pt>
                <c:pt idx="124">
                  <c:v>-1.1576085720444784</c:v>
                </c:pt>
                <c:pt idx="125">
                  <c:v>-1.1527623629542776</c:v>
                </c:pt>
                <c:pt idx="126">
                  <c:v>-1.1479430771632324</c:v>
                </c:pt>
                <c:pt idx="127">
                  <c:v>-1.1431503064737358</c:v>
                </c:pt>
                <c:pt idx="128">
                  <c:v>-1.138383651818939</c:v>
                </c:pt>
                <c:pt idx="129">
                  <c:v>-1.1336427229877797</c:v>
                </c:pt>
                <c:pt idx="130">
                  <c:v>-1.128927138360341</c:v>
                </c:pt>
                <c:pt idx="131">
                  <c:v>-1.1242365246530917</c:v>
                </c:pt>
                <c:pt idx="132">
                  <c:v>-1.1195705166735497</c:v>
                </c:pt>
                <c:pt idx="133">
                  <c:v>-1.114928757083959</c:v>
                </c:pt>
                <c:pt idx="134">
                  <c:v>-1.1103108961735915</c:v>
                </c:pt>
                <c:pt idx="135">
                  <c:v>-1.1057165916392828</c:v>
                </c:pt>
                <c:pt idx="136">
                  <c:v>-1.1011455083738533</c:v>
                </c:pt>
                <c:pt idx="137">
                  <c:v>-1.096597318262081</c:v>
                </c:pt>
                <c:pt idx="138">
                  <c:v>-1.0920716999838842</c:v>
                </c:pt>
                <c:pt idx="139">
                  <c:v>-1.0875683388244402</c:v>
                </c:pt>
                <c:pt idx="140">
                  <c:v>-1.0830869264909095</c:v>
                </c:pt>
                <c:pt idx="141">
                  <c:v>-1.0786271609355254</c:v>
                </c:pt>
                <c:pt idx="142">
                  <c:v>-1.0741887461847626</c:v>
                </c:pt>
                <c:pt idx="143">
                  <c:v>-1.069771392174341</c:v>
                </c:pt>
                <c:pt idx="144">
                  <c:v>-1.0653748145898274</c:v>
                </c:pt>
                <c:pt idx="145">
                  <c:v>-1.0609987347126089</c:v>
                </c:pt>
                <c:pt idx="146">
                  <c:v>-1.0566428792710112</c:v>
                </c:pt>
                <c:pt idx="147">
                  <c:v>-1.0523069802963749</c:v>
                </c:pt>
                <c:pt idx="148">
                  <c:v>-1.0479907749838695</c:v>
                </c:pt>
                <c:pt idx="149">
                  <c:v>-1.0436940055578778</c:v>
                </c:pt>
                <c:pt idx="150">
                  <c:v>-1.0394164191417656</c:v>
                </c:pt>
                <c:pt idx="151">
                  <c:v>-1.0351577676318355</c:v>
                </c:pt>
                <c:pt idx="152">
                  <c:v>-1.0309178075753749</c:v>
                </c:pt>
                <c:pt idx="153">
                  <c:v>-1.0266963000525722</c:v>
                </c:pt>
                <c:pt idx="154">
                  <c:v>-1.0224930105621599</c:v>
                </c:pt>
                <c:pt idx="155">
                  <c:v>-1.0183077089106876</c:v>
                </c:pt>
                <c:pt idx="156">
                  <c:v>-1.0141401691052609</c:v>
                </c:pt>
                <c:pt idx="157">
                  <c:v>-1.0099901692495805</c:v>
                </c:pt>
                <c:pt idx="158">
                  <c:v>-1.0058574914432459</c:v>
                </c:pt>
                <c:pt idx="159">
                  <c:v>-1.0017419216841057</c:v>
                </c:pt>
                <c:pt idx="160">
                  <c:v>-0.99764324977360863</c:v>
                </c:pt>
                <c:pt idx="161">
                  <c:v>-0.99356126922502286</c:v>
                </c:pt>
                <c:pt idx="162">
                  <c:v>-0.98949577717441628</c:v>
                </c:pt>
                <c:pt idx="163">
                  <c:v>-0.98544657429430782</c:v>
                </c:pt>
                <c:pt idx="164">
                  <c:v>-0.98141346470988577</c:v>
                </c:pt>
                <c:pt idx="165">
                  <c:v>-0.97739625591769841</c:v>
                </c:pt>
                <c:pt idx="166">
                  <c:v>-0.97339475870674164</c:v>
                </c:pt>
                <c:pt idx="167">
                  <c:v>-0.96940878708186617</c:v>
                </c:pt>
                <c:pt idx="168">
                  <c:v>-0.96543815818936718</c:v>
                </c:pt>
                <c:pt idx="169">
                  <c:v>-0.96148269224478589</c:v>
                </c:pt>
                <c:pt idx="170">
                  <c:v>-0.95754221246271731</c:v>
                </c:pt>
                <c:pt idx="171">
                  <c:v>-0.95361654498867221</c:v>
                </c:pt>
                <c:pt idx="172">
                  <c:v>-0.94970551883283783</c:v>
                </c:pt>
                <c:pt idx="173">
                  <c:v>-0.94580896580573715</c:v>
                </c:pt>
                <c:pt idx="174">
                  <c:v>-0.9419267204556665</c:v>
                </c:pt>
                <c:pt idx="175">
                  <c:v>-0.93805862000787643</c:v>
                </c:pt>
                <c:pt idx="176">
                  <c:v>-0.93420450430546931</c:v>
                </c:pt>
                <c:pt idx="177">
                  <c:v>-0.93036421575189665</c:v>
                </c:pt>
                <c:pt idx="178">
                  <c:v>-0.92653759925502854</c:v>
                </c:pt>
                <c:pt idx="179">
                  <c:v>-0.92272450217278879</c:v>
                </c:pt>
                <c:pt idx="180">
                  <c:v>-0.91892477426019903</c:v>
                </c:pt>
                <c:pt idx="181">
                  <c:v>-0.91513826761791373</c:v>
                </c:pt>
                <c:pt idx="182">
                  <c:v>-0.91136483664209056</c:v>
                </c:pt>
                <c:pt idx="183">
                  <c:v>-0.90760433797560958</c:v>
                </c:pt>
                <c:pt idx="184">
                  <c:v>-0.90385663046060361</c:v>
                </c:pt>
                <c:pt idx="185">
                  <c:v>-0.90012157509220203</c:v>
                </c:pt>
                <c:pt idx="186">
                  <c:v>-0.89639903497352991</c:v>
                </c:pt>
                <c:pt idx="187">
                  <c:v>-0.89268887527184304</c:v>
                </c:pt>
                <c:pt idx="188">
                  <c:v>-0.88899096317582371</c:v>
                </c:pt>
                <c:pt idx="189">
                  <c:v>-0.88530516785397506</c:v>
                </c:pt>
                <c:pt idx="190">
                  <c:v>-0.88163136041407131</c:v>
                </c:pt>
                <c:pt idx="191">
                  <c:v>-0.87796941386365834</c:v>
                </c:pt>
                <c:pt idx="192">
                  <c:v>-0.87431920307154454</c:v>
                </c:pt>
                <c:pt idx="193">
                  <c:v>-0.87068060473027531</c:v>
                </c:pt>
                <c:pt idx="194">
                  <c:v>-0.86705349731953529</c:v>
                </c:pt>
                <c:pt idx="195">
                  <c:v>-0.86343776107048653</c:v>
                </c:pt>
                <c:pt idx="196">
                  <c:v>-0.85983327793097164</c:v>
                </c:pt>
                <c:pt idx="197">
                  <c:v>-0.85623993153159461</c:v>
                </c:pt>
                <c:pt idx="198">
                  <c:v>-0.85265760715262329</c:v>
                </c:pt>
                <c:pt idx="199">
                  <c:v>-0.84908619169171662</c:v>
                </c:pt>
                <c:pt idx="200">
                  <c:v>-0.84552557363241898</c:v>
                </c:pt>
                <c:pt idx="201">
                  <c:v>-0.8419756430134383</c:v>
                </c:pt>
                <c:pt idx="202">
                  <c:v>-0.83843629139865594</c:v>
                </c:pt>
                <c:pt idx="203">
                  <c:v>-0.83490741184784989</c:v>
                </c:pt>
                <c:pt idx="204">
                  <c:v>-0.8313888988881295</c:v>
                </c:pt>
                <c:pt idx="205">
                  <c:v>-0.82788064848603871</c:v>
                </c:pt>
                <c:pt idx="206">
                  <c:v>-0.82438255802032823</c:v>
                </c:pt>
                <c:pt idx="207">
                  <c:v>-0.82089452625535841</c:v>
                </c:pt>
                <c:pt idx="208">
                  <c:v>-0.8174164533151328</c:v>
                </c:pt>
                <c:pt idx="209">
                  <c:v>-0.81394824065793348</c:v>
                </c:pt>
                <c:pt idx="210">
                  <c:v>-0.81048979105154118</c:v>
                </c:pt>
                <c:pt idx="211">
                  <c:v>-0.80704100854903593</c:v>
                </c:pt>
                <c:pt idx="212">
                  <c:v>-0.80360179846514357</c:v>
                </c:pt>
                <c:pt idx="213">
                  <c:v>-0.80017206735313418</c:v>
                </c:pt>
                <c:pt idx="214">
                  <c:v>-0.79675172298222818</c:v>
                </c:pt>
                <c:pt idx="215">
                  <c:v>-0.79334067431553501</c:v>
                </c:pt>
                <c:pt idx="216">
                  <c:v>-0.7899388314884771</c:v>
                </c:pt>
                <c:pt idx="217">
                  <c:v>-0.78654610578769502</c:v>
                </c:pt>
                <c:pt idx="218">
                  <c:v>-0.78316240963043271</c:v>
                </c:pt>
                <c:pt idx="219">
                  <c:v>-0.77978765654437343</c:v>
                </c:pt>
                <c:pt idx="220">
                  <c:v>-0.77642176114792794</c:v>
                </c:pt>
                <c:pt idx="221">
                  <c:v>-0.77306463913094647</c:v>
                </c:pt>
                <c:pt idx="222">
                  <c:v>-0.76971620723586587</c:v>
                </c:pt>
                <c:pt idx="223">
                  <c:v>-0.76637638323926027</c:v>
                </c:pt>
                <c:pt idx="224">
                  <c:v>-0.76304508593379194</c:v>
                </c:pt>
                <c:pt idx="225">
                  <c:v>-0.75972223511055637</c:v>
                </c:pt>
                <c:pt idx="226">
                  <c:v>-0.75640775154180362</c:v>
                </c:pt>
                <c:pt idx="227">
                  <c:v>-0.75310155696403358</c:v>
                </c:pt>
                <c:pt idx="228">
                  <c:v>-0.74980357406144638</c:v>
                </c:pt>
                <c:pt idx="229">
                  <c:v>-0.74651372644974823</c:v>
                </c:pt>
                <c:pt idx="230">
                  <c:v>-0.74323193866029891</c:v>
                </c:pt>
                <c:pt idx="231">
                  <c:v>-0.73995813612459405</c:v>
                </c:pt>
                <c:pt idx="232">
                  <c:v>-0.73669224515906295</c:v>
                </c:pt>
                <c:pt idx="233">
                  <c:v>-0.73343419295020185</c:v>
                </c:pt>
                <c:pt idx="234">
                  <c:v>-0.73018390753999685</c:v>
                </c:pt>
                <c:pt idx="235">
                  <c:v>-0.72694131781165872</c:v>
                </c:pt>
                <c:pt idx="236">
                  <c:v>-0.7237063534756496</c:v>
                </c:pt>
                <c:pt idx="237">
                  <c:v>-0.72047894505599741</c:v>
                </c:pt>
                <c:pt idx="238">
                  <c:v>-0.71725902387688079</c:v>
                </c:pt>
                <c:pt idx="239">
                  <c:v>-0.71404652204950059</c:v>
                </c:pt>
                <c:pt idx="240">
                  <c:v>-0.71084137245920453</c:v>
                </c:pt>
                <c:pt idx="241">
                  <c:v>-0.70764350875288007</c:v>
                </c:pt>
                <c:pt idx="242">
                  <c:v>-0.70445286532659057</c:v>
                </c:pt>
                <c:pt idx="243">
                  <c:v>-0.7012693773134725</c:v>
                </c:pt>
                <c:pt idx="244">
                  <c:v>-0.69809298057185643</c:v>
                </c:pt>
                <c:pt idx="245">
                  <c:v>-0.69492361167363503</c:v>
                </c:pt>
                <c:pt idx="246">
                  <c:v>-0.69176120789285833</c:v>
                </c:pt>
                <c:pt idx="247">
                  <c:v>-0.68860570719455005</c:v>
                </c:pt>
                <c:pt idx="248">
                  <c:v>-0.68545704822374331</c:v>
                </c:pt>
                <c:pt idx="249">
                  <c:v>-0.68231517029473232</c:v>
                </c:pt>
                <c:pt idx="250">
                  <c:v>-0.67918001338052958</c:v>
                </c:pt>
                <c:pt idx="251">
                  <c:v>-0.67605151810252895</c:v>
                </c:pt>
                <c:pt idx="252">
                  <c:v>-0.67292962572036441</c:v>
                </c:pt>
                <c:pt idx="253">
                  <c:v>-0.6698142781219667</c:v>
                </c:pt>
                <c:pt idx="254">
                  <c:v>-0.66670541781380721</c:v>
                </c:pt>
                <c:pt idx="255">
                  <c:v>-0.66360298791132843</c:v>
                </c:pt>
                <c:pt idx="256">
                  <c:v>-0.66050693212955214</c:v>
                </c:pt>
                <c:pt idx="257">
                  <c:v>-0.65741719477387084</c:v>
                </c:pt>
                <c:pt idx="258">
                  <c:v>-0.65433372073100637</c:v>
                </c:pt>
                <c:pt idx="259">
                  <c:v>-0.65125645546013822</c:v>
                </c:pt>
                <c:pt idx="260">
                  <c:v>-0.648185344984199</c:v>
                </c:pt>
                <c:pt idx="261">
                  <c:v>-0.64512033588133189</c:v>
                </c:pt>
                <c:pt idx="262">
                  <c:v>-0.64206137527650098</c:v>
                </c:pt>
                <c:pt idx="263">
                  <c:v>-0.6390084108332611</c:v>
                </c:pt>
                <c:pt idx="264">
                  <c:v>-0.63596139074567459</c:v>
                </c:pt>
                <c:pt idx="265">
                  <c:v>-0.63292026373037902</c:v>
                </c:pt>
                <c:pt idx="266">
                  <c:v>-0.62988497901879592</c:v>
                </c:pt>
                <c:pt idx="267">
                  <c:v>-0.62685548634948107</c:v>
                </c:pt>
                <c:pt idx="268">
                  <c:v>-0.62383173596061436</c:v>
                </c:pt>
                <c:pt idx="269">
                  <c:v>-0.6208136785826226</c:v>
                </c:pt>
                <c:pt idx="270">
                  <c:v>-0.61780126543093439</c:v>
                </c:pt>
                <c:pt idx="271">
                  <c:v>-0.61479444819886553</c:v>
                </c:pt>
                <c:pt idx="272">
                  <c:v>-0.61179317905062869</c:v>
                </c:pt>
                <c:pt idx="273">
                  <c:v>-0.60879741061446802</c:v>
                </c:pt>
                <c:pt idx="274">
                  <c:v>-0.60580709597591254</c:v>
                </c:pt>
                <c:pt idx="275">
                  <c:v>-0.60282218867115167</c:v>
                </c:pt>
                <c:pt idx="276">
                  <c:v>-0.59984264268052057</c:v>
                </c:pt>
                <c:pt idx="277">
                  <c:v>-0.59686841242210664</c:v>
                </c:pt>
                <c:pt idx="278">
                  <c:v>-0.59389945274545708</c:v>
                </c:pt>
                <c:pt idx="279">
                  <c:v>-0.59093571892540397</c:v>
                </c:pt>
                <c:pt idx="280">
                  <c:v>-0.58797716665599087</c:v>
                </c:pt>
                <c:pt idx="281">
                  <c:v>-0.58502375204450296</c:v>
                </c:pt>
                <c:pt idx="282">
                  <c:v>-0.58207543160560116</c:v>
                </c:pt>
                <c:pt idx="283">
                  <c:v>-0.57913216225555586</c:v>
                </c:pt>
                <c:pt idx="284">
                  <c:v>-0.57619390130657611</c:v>
                </c:pt>
                <c:pt idx="285">
                  <c:v>-0.57326060646123522</c:v>
                </c:pt>
                <c:pt idx="286">
                  <c:v>-0.57033223580699244</c:v>
                </c:pt>
                <c:pt idx="287">
                  <c:v>-0.56740874781080242</c:v>
                </c:pt>
                <c:pt idx="288">
                  <c:v>-0.56449010131381683</c:v>
                </c:pt>
                <c:pt idx="289">
                  <c:v>-0.56157625552617374</c:v>
                </c:pt>
                <c:pt idx="290">
                  <c:v>-0.55866717002187216</c:v>
                </c:pt>
                <c:pt idx="291">
                  <c:v>-0.55576280473373185</c:v>
                </c:pt>
                <c:pt idx="292">
                  <c:v>-0.5528631199484364</c:v>
                </c:pt>
                <c:pt idx="293">
                  <c:v>-0.54996807630165523</c:v>
                </c:pt>
                <c:pt idx="294">
                  <c:v>-0.547077634773247</c:v>
                </c:pt>
                <c:pt idx="295">
                  <c:v>-0.54419175668253994</c:v>
                </c:pt>
                <c:pt idx="296">
                  <c:v>-0.5413104036836891</c:v>
                </c:pt>
                <c:pt idx="297">
                  <c:v>-0.53843353776110703</c:v>
                </c:pt>
                <c:pt idx="298">
                  <c:v>-0.53556112122496868</c:v>
                </c:pt>
                <c:pt idx="299">
                  <c:v>-0.53269311670678865</c:v>
                </c:pt>
                <c:pt idx="300">
                  <c:v>-0.52982948715506695</c:v>
                </c:pt>
                <c:pt idx="301">
                  <c:v>-0.52697019583100613</c:v>
                </c:pt>
                <c:pt idx="302">
                  <c:v>-0.52411520630429342</c:v>
                </c:pt>
                <c:pt idx="303">
                  <c:v>-0.52126448244895163</c:v>
                </c:pt>
                <c:pt idx="304">
                  <c:v>-0.51841798843925346</c:v>
                </c:pt>
                <c:pt idx="305">
                  <c:v>-0.51557568874570003</c:v>
                </c:pt>
                <c:pt idx="306">
                  <c:v>-0.51273754813106298</c:v>
                </c:pt>
                <c:pt idx="307">
                  <c:v>-0.50990353164648494</c:v>
                </c:pt>
                <c:pt idx="308">
                  <c:v>-0.50707360462764395</c:v>
                </c:pt>
                <c:pt idx="309">
                  <c:v>-0.50424773269097434</c:v>
                </c:pt>
                <c:pt idx="310">
                  <c:v>-0.5014258817299454</c:v>
                </c:pt>
                <c:pt idx="311">
                  <c:v>-0.49860801791139814</c:v>
                </c:pt>
                <c:pt idx="312">
                  <c:v>-0.49579410767193738</c:v>
                </c:pt>
                <c:pt idx="313">
                  <c:v>-0.49298411771437733</c:v>
                </c:pt>
                <c:pt idx="314">
                  <c:v>-0.49017801500424174</c:v>
                </c:pt>
                <c:pt idx="315">
                  <c:v>-0.48737576676631655</c:v>
                </c:pt>
                <c:pt idx="316">
                  <c:v>-0.48457734048125389</c:v>
                </c:pt>
                <c:pt idx="317">
                  <c:v>-0.48178270388222616</c:v>
                </c:pt>
                <c:pt idx="318">
                  <c:v>-0.47899182495163128</c:v>
                </c:pt>
                <c:pt idx="319">
                  <c:v>-0.47620467191784449</c:v>
                </c:pt>
                <c:pt idx="320">
                  <c:v>-0.47342121325201991</c:v>
                </c:pt>
                <c:pt idx="321">
                  <c:v>-0.47064141766493811</c:v>
                </c:pt>
                <c:pt idx="322">
                  <c:v>-0.4678652541038999</c:v>
                </c:pt>
                <c:pt idx="323">
                  <c:v>-0.46509269174966472</c:v>
                </c:pt>
                <c:pt idx="324">
                  <c:v>-0.46232370001343515</c:v>
                </c:pt>
                <c:pt idx="325">
                  <c:v>-0.45955824853388244</c:v>
                </c:pt>
                <c:pt idx="326">
                  <c:v>-0.45679630717421676</c:v>
                </c:pt>
                <c:pt idx="327">
                  <c:v>-0.4540378460192992</c:v>
                </c:pt>
                <c:pt idx="328">
                  <c:v>-0.45128283537279373</c:v>
                </c:pt>
                <c:pt idx="329">
                  <c:v>-0.4485312457543611</c:v>
                </c:pt>
                <c:pt idx="330">
                  <c:v>-0.44578304789689138</c:v>
                </c:pt>
                <c:pt idx="331">
                  <c:v>-0.44303821274377631</c:v>
                </c:pt>
                <c:pt idx="332">
                  <c:v>-0.44029671144621951</c:v>
                </c:pt>
                <c:pt idx="333">
                  <c:v>-0.43755851536058371</c:v>
                </c:pt>
                <c:pt idx="334">
                  <c:v>-0.43482359604577697</c:v>
                </c:pt>
                <c:pt idx="335">
                  <c:v>-0.43209192526067242</c:v>
                </c:pt>
                <c:pt idx="336">
                  <c:v>-0.42936347496156513</c:v>
                </c:pt>
                <c:pt idx="337">
                  <c:v>-0.42663821729966467</c:v>
                </c:pt>
                <c:pt idx="338">
                  <c:v>-0.42391612461862044</c:v>
                </c:pt>
                <c:pt idx="339">
                  <c:v>-0.42119716945208113</c:v>
                </c:pt>
                <c:pt idx="340">
                  <c:v>-0.41848132452128911</c:v>
                </c:pt>
                <c:pt idx="341">
                  <c:v>-0.41576856273270413</c:v>
                </c:pt>
                <c:pt idx="342">
                  <c:v>-0.41305885717566176</c:v>
                </c:pt>
                <c:pt idx="343">
                  <c:v>-0.41035218112006278</c:v>
                </c:pt>
                <c:pt idx="344">
                  <c:v>-0.40764850801409164</c:v>
                </c:pt>
                <c:pt idx="345">
                  <c:v>-0.40494781148196785</c:v>
                </c:pt>
                <c:pt idx="346">
                  <c:v>-0.40225006532172536</c:v>
                </c:pt>
                <c:pt idx="347">
                  <c:v>-0.39955524350302152</c:v>
                </c:pt>
                <c:pt idx="348">
                  <c:v>-0.39686332016497594</c:v>
                </c:pt>
                <c:pt idx="349">
                  <c:v>-0.39417426961403557</c:v>
                </c:pt>
                <c:pt idx="350">
                  <c:v>-0.39148806632186961</c:v>
                </c:pt>
                <c:pt idx="351">
                  <c:v>-0.38880468492329057</c:v>
                </c:pt>
                <c:pt idx="352">
                  <c:v>-0.3861241002142024</c:v>
                </c:pt>
                <c:pt idx="353">
                  <c:v>-0.3834462871495749</c:v>
                </c:pt>
                <c:pt idx="354">
                  <c:v>-0.38077122084144405</c:v>
                </c:pt>
                <c:pt idx="355">
                  <c:v>-0.37809887655693886</c:v>
                </c:pt>
                <c:pt idx="356">
                  <c:v>-0.37542922971633047</c:v>
                </c:pt>
                <c:pt idx="357">
                  <c:v>-0.3727622558911094</c:v>
                </c:pt>
                <c:pt idx="358">
                  <c:v>-0.37009793080208392</c:v>
                </c:pt>
                <c:pt idx="359">
                  <c:v>-0.36743623031750444</c:v>
                </c:pt>
                <c:pt idx="360">
                  <c:v>-0.36477713045120974</c:v>
                </c:pt>
                <c:pt idx="361">
                  <c:v>-0.36212060736079676</c:v>
                </c:pt>
                <c:pt idx="362">
                  <c:v>-0.35946663734581308</c:v>
                </c:pt>
                <c:pt idx="363">
                  <c:v>-0.35681519684597146</c:v>
                </c:pt>
                <c:pt idx="364">
                  <c:v>-0.35416626243938576</c:v>
                </c:pt>
                <c:pt idx="365">
                  <c:v>-0.35151981084082889</c:v>
                </c:pt>
                <c:pt idx="366">
                  <c:v>-0.34887581890001168</c:v>
                </c:pt>
                <c:pt idx="367">
                  <c:v>-0.34623426359988241</c:v>
                </c:pt>
                <c:pt idx="368">
                  <c:v>-0.34359512205494663</c:v>
                </c:pt>
                <c:pt idx="369">
                  <c:v>-0.34095837150960667</c:v>
                </c:pt>
                <c:pt idx="370">
                  <c:v>-0.33832398933652197</c:v>
                </c:pt>
                <c:pt idx="371">
                  <c:v>-0.33569195303498778</c:v>
                </c:pt>
                <c:pt idx="372">
                  <c:v>-0.33306224022933278</c:v>
                </c:pt>
                <c:pt idx="373">
                  <c:v>-0.33043482866733609</c:v>
                </c:pt>
                <c:pt idx="374">
                  <c:v>-0.32780969621866229</c:v>
                </c:pt>
                <c:pt idx="375">
                  <c:v>-0.32518682087331435</c:v>
                </c:pt>
                <c:pt idx="376">
                  <c:v>-0.32256618074010535</c:v>
                </c:pt>
                <c:pt idx="377">
                  <c:v>-0.31994775404514597</c:v>
                </c:pt>
                <c:pt idx="378">
                  <c:v>-0.31733151913035096</c:v>
                </c:pt>
                <c:pt idx="379">
                  <c:v>-0.31471745445196075</c:v>
                </c:pt>
                <c:pt idx="380">
                  <c:v>-0.3121055385790818</c:v>
                </c:pt>
                <c:pt idx="381">
                  <c:v>-0.30949575019224107</c:v>
                </c:pt>
                <c:pt idx="382">
                  <c:v>-0.3068880680819584</c:v>
                </c:pt>
                <c:pt idx="383">
                  <c:v>-0.30428247114733326</c:v>
                </c:pt>
                <c:pt idx="384">
                  <c:v>-0.3016789383946481</c:v>
                </c:pt>
                <c:pt idx="385">
                  <c:v>-0.29907744893598687</c:v>
                </c:pt>
                <c:pt idx="386">
                  <c:v>-0.29647798198786729</c:v>
                </c:pt>
                <c:pt idx="387">
                  <c:v>-0.29388051686989008</c:v>
                </c:pt>
                <c:pt idx="388">
                  <c:v>-0.29128503300340081</c:v>
                </c:pt>
                <c:pt idx="389">
                  <c:v>-0.2886915099101669</c:v>
                </c:pt>
                <c:pt idx="390">
                  <c:v>-0.28609992721106853</c:v>
                </c:pt>
                <c:pt idx="391">
                  <c:v>-0.28351026462480372</c:v>
                </c:pt>
                <c:pt idx="392">
                  <c:v>-0.28092250196660595</c:v>
                </c:pt>
                <c:pt idx="393">
                  <c:v>-0.27833661914697672</c:v>
                </c:pt>
                <c:pt idx="394">
                  <c:v>-0.27575259617042969</c:v>
                </c:pt>
                <c:pt idx="395">
                  <c:v>-0.27317041313424878</c:v>
                </c:pt>
                <c:pt idx="396">
                  <c:v>-0.27059005022725863</c:v>
                </c:pt>
                <c:pt idx="397">
                  <c:v>-0.26801148772860711</c:v>
                </c:pt>
                <c:pt idx="398">
                  <c:v>-0.26543470600656133</c:v>
                </c:pt>
                <c:pt idx="399">
                  <c:v>-0.26285968551731415</c:v>
                </c:pt>
                <c:pt idx="400">
                  <c:v>-0.26028640680380394</c:v>
                </c:pt>
                <c:pt idx="401">
                  <c:v>-0.25771485049454507</c:v>
                </c:pt>
                <c:pt idx="402">
                  <c:v>-0.25514499730247026</c:v>
                </c:pt>
                <c:pt idx="403">
                  <c:v>-0.25257682802378484</c:v>
                </c:pt>
                <c:pt idx="404">
                  <c:v>-0.25001032353683045</c:v>
                </c:pt>
                <c:pt idx="405">
                  <c:v>-0.24744546480096133</c:v>
                </c:pt>
                <c:pt idx="406">
                  <c:v>-0.24488223285543051</c:v>
                </c:pt>
                <c:pt idx="407">
                  <c:v>-0.24232060881828676</c:v>
                </c:pt>
                <c:pt idx="408">
                  <c:v>-0.23976057388528182</c:v>
                </c:pt>
                <c:pt idx="409">
                  <c:v>-0.23720210932878771</c:v>
                </c:pt>
                <c:pt idx="410">
                  <c:v>-0.23464519649672452</c:v>
                </c:pt>
                <c:pt idx="411">
                  <c:v>-0.23208981681149737</c:v>
                </c:pt>
                <c:pt idx="412">
                  <c:v>-0.22953595176894365</c:v>
                </c:pt>
                <c:pt idx="413">
                  <c:v>-0.22698358293728946</c:v>
                </c:pt>
                <c:pt idx="414">
                  <c:v>-0.22443269195611537</c:v>
                </c:pt>
                <c:pt idx="415">
                  <c:v>-0.22188326053533158</c:v>
                </c:pt>
                <c:pt idx="416">
                  <c:v>-0.21933527045416204</c:v>
                </c:pt>
                <c:pt idx="417">
                  <c:v>-0.21678870356013683</c:v>
                </c:pt>
                <c:pt idx="418">
                  <c:v>-0.2142435417680951</c:v>
                </c:pt>
                <c:pt idx="419">
                  <c:v>-0.21169976705919377</c:v>
                </c:pt>
                <c:pt idx="420">
                  <c:v>-0.20915736147992722</c:v>
                </c:pt>
                <c:pt idx="421">
                  <c:v>-0.20661630714115364</c:v>
                </c:pt>
                <c:pt idx="422">
                  <c:v>-0.20407658621713051</c:v>
                </c:pt>
                <c:pt idx="423">
                  <c:v>-0.20153818094455719</c:v>
                </c:pt>
                <c:pt idx="424">
                  <c:v>-0.19900107362162622</c:v>
                </c:pt>
                <c:pt idx="425">
                  <c:v>-0.19646524660708134</c:v>
                </c:pt>
                <c:pt idx="426">
                  <c:v>-0.19393068231928409</c:v>
                </c:pt>
                <c:pt idx="427">
                  <c:v>-0.19139736323528708</c:v>
                </c:pt>
                <c:pt idx="428">
                  <c:v>-0.18886527188991495</c:v>
                </c:pt>
                <c:pt idx="429">
                  <c:v>-0.18633439087485215</c:v>
                </c:pt>
                <c:pt idx="430">
                  <c:v>-0.18380470283773828</c:v>
                </c:pt>
                <c:pt idx="431">
                  <c:v>-0.18127619048126967</c:v>
                </c:pt>
                <c:pt idx="432">
                  <c:v>-0.17874883656230833</c:v>
                </c:pt>
                <c:pt idx="433">
                  <c:v>-0.17622262389099694</c:v>
                </c:pt>
                <c:pt idx="434">
                  <c:v>-0.17369753532988144</c:v>
                </c:pt>
                <c:pt idx="435">
                  <c:v>-0.17117355379303828</c:v>
                </c:pt>
                <c:pt idx="436">
                  <c:v>-0.16865066224520955</c:v>
                </c:pt>
                <c:pt idx="437">
                  <c:v>-0.16612884370094366</c:v>
                </c:pt>
                <c:pt idx="438">
                  <c:v>-0.16360808122374182</c:v>
                </c:pt>
                <c:pt idx="439">
                  <c:v>-0.16108835792521095</c:v>
                </c:pt>
                <c:pt idx="440">
                  <c:v>-0.1585696569642219</c:v>
                </c:pt>
                <c:pt idx="441">
                  <c:v>-0.15605196154607387</c:v>
                </c:pt>
                <c:pt idx="442">
                  <c:v>-0.15353525492166381</c:v>
                </c:pt>
                <c:pt idx="443">
                  <c:v>-0.15101952038666197</c:v>
                </c:pt>
                <c:pt idx="444">
                  <c:v>-0.14850474128069213</c:v>
                </c:pt>
                <c:pt idx="445">
                  <c:v>-0.14599090098651774</c:v>
                </c:pt>
                <c:pt idx="446">
                  <c:v>-0.14347798292923253</c:v>
                </c:pt>
                <c:pt idx="447">
                  <c:v>-0.14096597057545687</c:v>
                </c:pt>
                <c:pt idx="448">
                  <c:v>-0.13845484743253844</c:v>
                </c:pt>
                <c:pt idx="449">
                  <c:v>-0.13594459704775791</c:v>
                </c:pt>
                <c:pt idx="450">
                  <c:v>-0.13343520300754</c:v>
                </c:pt>
                <c:pt idx="451">
                  <c:v>-0.13092664893666775</c:v>
                </c:pt>
                <c:pt idx="452">
                  <c:v>-0.12841891849750259</c:v>
                </c:pt>
                <c:pt idx="453">
                  <c:v>-0.1259119953892085</c:v>
                </c:pt>
                <c:pt idx="454">
                  <c:v>-0.12340586334698014</c:v>
                </c:pt>
                <c:pt idx="455">
                  <c:v>-0.12090050614127547</c:v>
                </c:pt>
                <c:pt idx="456">
                  <c:v>-0.11839590757705254</c:v>
                </c:pt>
                <c:pt idx="457">
                  <c:v>-0.11589205149301034</c:v>
                </c:pt>
                <c:pt idx="458">
                  <c:v>-0.11338892176083321</c:v>
                </c:pt>
                <c:pt idx="459">
                  <c:v>-0.11088650228443968</c:v>
                </c:pt>
                <c:pt idx="460">
                  <c:v>-0.10838477699923449</c:v>
                </c:pt>
                <c:pt idx="461">
                  <c:v>-0.10588372987136475</c:v>
                </c:pt>
                <c:pt idx="462">
                  <c:v>-0.10338334489697928</c:v>
                </c:pt>
                <c:pt idx="463">
                  <c:v>-0.10088360610149168</c:v>
                </c:pt>
                <c:pt idx="464">
                  <c:v>-9.8384497538846649E-2</c:v>
                </c:pt>
                <c:pt idx="465">
                  <c:v>-9.5886003290789557E-2</c:v>
                </c:pt>
                <c:pt idx="466">
                  <c:v>-9.3388107466139736E-2</c:v>
                </c:pt>
                <c:pt idx="467">
                  <c:v>-9.089079420006585E-2</c:v>
                </c:pt>
                <c:pt idx="468">
                  <c:v>-8.8394047653365157E-2</c:v>
                </c:pt>
                <c:pt idx="469">
                  <c:v>-8.5897852011745643E-2</c:v>
                </c:pt>
                <c:pt idx="470">
                  <c:v>-8.3402191485110577E-2</c:v>
                </c:pt>
                <c:pt idx="471">
                  <c:v>-8.0907050306846251E-2</c:v>
                </c:pt>
                <c:pt idx="472">
                  <c:v>-7.8412412733112211E-2</c:v>
                </c:pt>
                <c:pt idx="473">
                  <c:v>-7.5918263042134074E-2</c:v>
                </c:pt>
                <c:pt idx="474">
                  <c:v>-7.3424585533499009E-2</c:v>
                </c:pt>
                <c:pt idx="475">
                  <c:v>-7.0931364527453536E-2</c:v>
                </c:pt>
                <c:pt idx="476">
                  <c:v>-6.843858436420365E-2</c:v>
                </c:pt>
                <c:pt idx="477">
                  <c:v>-6.5946229403217399E-2</c:v>
                </c:pt>
                <c:pt idx="478">
                  <c:v>-6.3454284022529464E-2</c:v>
                </c:pt>
                <c:pt idx="479">
                  <c:v>-6.0962732618047903E-2</c:v>
                </c:pt>
                <c:pt idx="480">
                  <c:v>-5.8471559602862822E-2</c:v>
                </c:pt>
                <c:pt idx="481">
                  <c:v>-5.5980749406557652E-2</c:v>
                </c:pt>
                <c:pt idx="482">
                  <c:v>-5.3490286474520976E-2</c:v>
                </c:pt>
                <c:pt idx="483">
                  <c:v>-5.1000155267261406E-2</c:v>
                </c:pt>
                <c:pt idx="484">
                  <c:v>-4.8510340259723596E-2</c:v>
                </c:pt>
                <c:pt idx="485">
                  <c:v>-4.6020825940605983E-2</c:v>
                </c:pt>
                <c:pt idx="486">
                  <c:v>-4.3531596811680034E-2</c:v>
                </c:pt>
                <c:pt idx="487">
                  <c:v>-4.1042637387111051E-2</c:v>
                </c:pt>
                <c:pt idx="488">
                  <c:v>-3.8553932192780339E-2</c:v>
                </c:pt>
                <c:pt idx="489">
                  <c:v>-3.6065465765608706E-2</c:v>
                </c:pt>
                <c:pt idx="490">
                  <c:v>-3.3577222652881156E-2</c:v>
                </c:pt>
                <c:pt idx="491">
                  <c:v>-3.1089187411572811E-2</c:v>
                </c:pt>
                <c:pt idx="492">
                  <c:v>-2.8601344607675907E-2</c:v>
                </c:pt>
                <c:pt idx="493">
                  <c:v>-2.6113678815527799E-2</c:v>
                </c:pt>
                <c:pt idx="494">
                  <c:v>-2.3626174617139888E-2</c:v>
                </c:pt>
                <c:pt idx="495">
                  <c:v>-2.1138816601527468E-2</c:v>
                </c:pt>
                <c:pt idx="496">
                  <c:v>-1.8651589364040128E-2</c:v>
                </c:pt>
                <c:pt idx="497">
                  <c:v>-1.6164477505693664E-2</c:v>
                </c:pt>
                <c:pt idx="498">
                  <c:v>-1.3677465632501152E-2</c:v>
                </c:pt>
                <c:pt idx="499">
                  <c:v>-1.1190538354806044E-2</c:v>
                </c:pt>
                <c:pt idx="500">
                  <c:v>-8.7036802866149732E-3</c:v>
                </c:pt>
                <c:pt idx="501">
                  <c:v>-6.2168760449312042E-3</c:v>
                </c:pt>
                <c:pt idx="502">
                  <c:v>-3.7301102490883403E-3</c:v>
                </c:pt>
                <c:pt idx="503">
                  <c:v>-1.2433675200843328E-3</c:v>
                </c:pt>
                <c:pt idx="504">
                  <c:v>1.2433675200843328E-3</c:v>
                </c:pt>
                <c:pt idx="505">
                  <c:v>3.7301102490883403E-3</c:v>
                </c:pt>
                <c:pt idx="506">
                  <c:v>6.2168760449312042E-3</c:v>
                </c:pt>
                <c:pt idx="507">
                  <c:v>8.7036802866149732E-3</c:v>
                </c:pt>
                <c:pt idx="508">
                  <c:v>1.1190538354806044E-2</c:v>
                </c:pt>
                <c:pt idx="509">
                  <c:v>1.3677465632501152E-2</c:v>
                </c:pt>
                <c:pt idx="510">
                  <c:v>1.6164477505693664E-2</c:v>
                </c:pt>
                <c:pt idx="511">
                  <c:v>1.8651589364040128E-2</c:v>
                </c:pt>
                <c:pt idx="512">
                  <c:v>2.1138816601527329E-2</c:v>
                </c:pt>
                <c:pt idx="513">
                  <c:v>2.3626174617139752E-2</c:v>
                </c:pt>
                <c:pt idx="514">
                  <c:v>2.6113678815527657E-2</c:v>
                </c:pt>
                <c:pt idx="515">
                  <c:v>2.8601344607675765E-2</c:v>
                </c:pt>
                <c:pt idx="516">
                  <c:v>3.1089187411572676E-2</c:v>
                </c:pt>
                <c:pt idx="517">
                  <c:v>3.3577222652881017E-2</c:v>
                </c:pt>
                <c:pt idx="518">
                  <c:v>3.6065465765608568E-2</c:v>
                </c:pt>
                <c:pt idx="519">
                  <c:v>3.8553932192780201E-2</c:v>
                </c:pt>
                <c:pt idx="520">
                  <c:v>4.1042637387111183E-2</c:v>
                </c:pt>
                <c:pt idx="521">
                  <c:v>4.3531596811680173E-2</c:v>
                </c:pt>
                <c:pt idx="522">
                  <c:v>4.6020825940606122E-2</c:v>
                </c:pt>
                <c:pt idx="523">
                  <c:v>4.8510340259723742E-2</c:v>
                </c:pt>
                <c:pt idx="524">
                  <c:v>5.1000155267261552E-2</c:v>
                </c:pt>
                <c:pt idx="525">
                  <c:v>5.3490286474521115E-2</c:v>
                </c:pt>
                <c:pt idx="526">
                  <c:v>5.5980749406557784E-2</c:v>
                </c:pt>
                <c:pt idx="527">
                  <c:v>5.8471559602862946E-2</c:v>
                </c:pt>
                <c:pt idx="528">
                  <c:v>6.0962732618047903E-2</c:v>
                </c:pt>
                <c:pt idx="529">
                  <c:v>6.3454284022529464E-2</c:v>
                </c:pt>
                <c:pt idx="530">
                  <c:v>6.5946229403217399E-2</c:v>
                </c:pt>
                <c:pt idx="531">
                  <c:v>6.843858436420365E-2</c:v>
                </c:pt>
                <c:pt idx="532">
                  <c:v>7.0931364527453536E-2</c:v>
                </c:pt>
                <c:pt idx="533">
                  <c:v>7.3424585533499009E-2</c:v>
                </c:pt>
                <c:pt idx="534">
                  <c:v>7.5918263042134074E-2</c:v>
                </c:pt>
                <c:pt idx="535">
                  <c:v>7.8412412733112211E-2</c:v>
                </c:pt>
                <c:pt idx="536">
                  <c:v>8.0907050306846251E-2</c:v>
                </c:pt>
                <c:pt idx="537">
                  <c:v>8.3402191485110577E-2</c:v>
                </c:pt>
                <c:pt idx="538">
                  <c:v>8.5897852011745643E-2</c:v>
                </c:pt>
                <c:pt idx="539">
                  <c:v>8.8394047653365157E-2</c:v>
                </c:pt>
                <c:pt idx="540">
                  <c:v>9.089079420006585E-2</c:v>
                </c:pt>
                <c:pt idx="541">
                  <c:v>9.3388107466139736E-2</c:v>
                </c:pt>
                <c:pt idx="542">
                  <c:v>9.5886003290789557E-2</c:v>
                </c:pt>
                <c:pt idx="543">
                  <c:v>9.8384497538846524E-2</c:v>
                </c:pt>
                <c:pt idx="544">
                  <c:v>0.10088360610149152</c:v>
                </c:pt>
                <c:pt idx="545">
                  <c:v>0.10338334489697915</c:v>
                </c:pt>
                <c:pt idx="546">
                  <c:v>0.10588372987136462</c:v>
                </c:pt>
                <c:pt idx="547">
                  <c:v>0.10838477699923435</c:v>
                </c:pt>
                <c:pt idx="548">
                  <c:v>0.11088650228443954</c:v>
                </c:pt>
                <c:pt idx="549">
                  <c:v>0.11338892176083308</c:v>
                </c:pt>
                <c:pt idx="550">
                  <c:v>0.1158920514930102</c:v>
                </c:pt>
                <c:pt idx="551">
                  <c:v>0.11839590757705271</c:v>
                </c:pt>
                <c:pt idx="552">
                  <c:v>0.12090050614127561</c:v>
                </c:pt>
                <c:pt idx="553">
                  <c:v>0.12340586334698025</c:v>
                </c:pt>
                <c:pt idx="554">
                  <c:v>0.12591199538920864</c:v>
                </c:pt>
                <c:pt idx="555">
                  <c:v>0.12841891849750273</c:v>
                </c:pt>
                <c:pt idx="556">
                  <c:v>0.13092664893666786</c:v>
                </c:pt>
                <c:pt idx="557">
                  <c:v>0.13343520300754014</c:v>
                </c:pt>
                <c:pt idx="558">
                  <c:v>0.13594459704775805</c:v>
                </c:pt>
                <c:pt idx="559">
                  <c:v>0.13845484743253844</c:v>
                </c:pt>
                <c:pt idx="560">
                  <c:v>0.14096597057545687</c:v>
                </c:pt>
                <c:pt idx="561">
                  <c:v>0.14347798292923253</c:v>
                </c:pt>
                <c:pt idx="562">
                  <c:v>0.14599090098651774</c:v>
                </c:pt>
                <c:pt idx="563">
                  <c:v>0.14850474128069213</c:v>
                </c:pt>
                <c:pt idx="564">
                  <c:v>0.15101952038666197</c:v>
                </c:pt>
                <c:pt idx="565">
                  <c:v>0.15353525492166381</c:v>
                </c:pt>
                <c:pt idx="566">
                  <c:v>0.15605196154607387</c:v>
                </c:pt>
                <c:pt idx="567">
                  <c:v>0.1585696569642219</c:v>
                </c:pt>
                <c:pt idx="568">
                  <c:v>0.16108835792521095</c:v>
                </c:pt>
                <c:pt idx="569">
                  <c:v>0.16360808122374182</c:v>
                </c:pt>
                <c:pt idx="570">
                  <c:v>0.16612884370094366</c:v>
                </c:pt>
                <c:pt idx="571">
                  <c:v>0.16865066224520955</c:v>
                </c:pt>
                <c:pt idx="572">
                  <c:v>0.17117355379303828</c:v>
                </c:pt>
                <c:pt idx="573">
                  <c:v>0.17369753532988144</c:v>
                </c:pt>
                <c:pt idx="574">
                  <c:v>0.17622262389099694</c:v>
                </c:pt>
                <c:pt idx="575">
                  <c:v>0.17874883656230822</c:v>
                </c:pt>
                <c:pt idx="576">
                  <c:v>0.18127619048126956</c:v>
                </c:pt>
                <c:pt idx="577">
                  <c:v>0.18380470283773812</c:v>
                </c:pt>
                <c:pt idx="578">
                  <c:v>0.18633439087485199</c:v>
                </c:pt>
                <c:pt idx="579">
                  <c:v>0.18886527188991478</c:v>
                </c:pt>
                <c:pt idx="580">
                  <c:v>0.19139736323528697</c:v>
                </c:pt>
                <c:pt idx="581">
                  <c:v>0.19393068231928398</c:v>
                </c:pt>
                <c:pt idx="582">
                  <c:v>0.1964652466070812</c:v>
                </c:pt>
                <c:pt idx="583">
                  <c:v>0.19900107362162636</c:v>
                </c:pt>
                <c:pt idx="584">
                  <c:v>0.20153818094455739</c:v>
                </c:pt>
                <c:pt idx="585">
                  <c:v>0.20407658621713068</c:v>
                </c:pt>
                <c:pt idx="586">
                  <c:v>0.20661630714115381</c:v>
                </c:pt>
                <c:pt idx="587">
                  <c:v>0.20915736147992733</c:v>
                </c:pt>
                <c:pt idx="588">
                  <c:v>0.21169976705919394</c:v>
                </c:pt>
                <c:pt idx="589">
                  <c:v>0.21424354176809526</c:v>
                </c:pt>
                <c:pt idx="590">
                  <c:v>0.21678870356013699</c:v>
                </c:pt>
                <c:pt idx="591">
                  <c:v>0.21933527045416204</c:v>
                </c:pt>
                <c:pt idx="592">
                  <c:v>0.22188326053533158</c:v>
                </c:pt>
                <c:pt idx="593">
                  <c:v>0.22443269195611537</c:v>
                </c:pt>
                <c:pt idx="594">
                  <c:v>0.22698358293728946</c:v>
                </c:pt>
                <c:pt idx="595">
                  <c:v>0.22953595176894365</c:v>
                </c:pt>
                <c:pt idx="596">
                  <c:v>0.23208981681149737</c:v>
                </c:pt>
                <c:pt idx="597">
                  <c:v>0.23464519649672452</c:v>
                </c:pt>
                <c:pt idx="598">
                  <c:v>0.23720210932878771</c:v>
                </c:pt>
                <c:pt idx="599">
                  <c:v>0.23976057388528182</c:v>
                </c:pt>
                <c:pt idx="600">
                  <c:v>0.24232060881828676</c:v>
                </c:pt>
                <c:pt idx="601">
                  <c:v>0.24488223285543051</c:v>
                </c:pt>
                <c:pt idx="602">
                  <c:v>0.24744546480096133</c:v>
                </c:pt>
                <c:pt idx="603">
                  <c:v>0.25001032353683045</c:v>
                </c:pt>
                <c:pt idx="604">
                  <c:v>0.25257682802378484</c:v>
                </c:pt>
                <c:pt idx="605">
                  <c:v>0.25514499730247026</c:v>
                </c:pt>
                <c:pt idx="606">
                  <c:v>0.2577148504945449</c:v>
                </c:pt>
                <c:pt idx="607">
                  <c:v>0.26028640680380377</c:v>
                </c:pt>
                <c:pt idx="608">
                  <c:v>0.26285968551731403</c:v>
                </c:pt>
                <c:pt idx="609">
                  <c:v>0.26543470600656122</c:v>
                </c:pt>
                <c:pt idx="610">
                  <c:v>0.268011487728607</c:v>
                </c:pt>
                <c:pt idx="611">
                  <c:v>0.27059005022725846</c:v>
                </c:pt>
                <c:pt idx="612">
                  <c:v>0.27317041313424867</c:v>
                </c:pt>
                <c:pt idx="613">
                  <c:v>0.27575259617042958</c:v>
                </c:pt>
                <c:pt idx="614">
                  <c:v>0.27833661914697683</c:v>
                </c:pt>
                <c:pt idx="615">
                  <c:v>0.28092250196660606</c:v>
                </c:pt>
                <c:pt idx="616">
                  <c:v>0.28351026462480383</c:v>
                </c:pt>
                <c:pt idx="617">
                  <c:v>0.28609992721106869</c:v>
                </c:pt>
                <c:pt idx="618">
                  <c:v>0.28869150991016707</c:v>
                </c:pt>
                <c:pt idx="619">
                  <c:v>0.29128503300340097</c:v>
                </c:pt>
                <c:pt idx="620">
                  <c:v>0.29388051686989025</c:v>
                </c:pt>
                <c:pt idx="621">
                  <c:v>0.2964779819878674</c:v>
                </c:pt>
                <c:pt idx="622">
                  <c:v>0.29907744893598687</c:v>
                </c:pt>
                <c:pt idx="623">
                  <c:v>0.3016789383946481</c:v>
                </c:pt>
                <c:pt idx="624">
                  <c:v>0.30428247114733326</c:v>
                </c:pt>
                <c:pt idx="625">
                  <c:v>0.3068880680819584</c:v>
                </c:pt>
                <c:pt idx="626">
                  <c:v>0.30949575019224107</c:v>
                </c:pt>
                <c:pt idx="627">
                  <c:v>0.3121055385790818</c:v>
                </c:pt>
                <c:pt idx="628">
                  <c:v>0.31471745445196075</c:v>
                </c:pt>
                <c:pt idx="629">
                  <c:v>0.31733151913035096</c:v>
                </c:pt>
                <c:pt idx="630">
                  <c:v>0.31994775404514597</c:v>
                </c:pt>
                <c:pt idx="631">
                  <c:v>0.32256618074010535</c:v>
                </c:pt>
                <c:pt idx="632">
                  <c:v>0.32518682087331435</c:v>
                </c:pt>
                <c:pt idx="633">
                  <c:v>0.32780969621866229</c:v>
                </c:pt>
                <c:pt idx="634">
                  <c:v>0.33043482866733609</c:v>
                </c:pt>
                <c:pt idx="635">
                  <c:v>0.33306224022933278</c:v>
                </c:pt>
                <c:pt idx="636">
                  <c:v>0.33569195303498778</c:v>
                </c:pt>
                <c:pt idx="637">
                  <c:v>0.33832398933652197</c:v>
                </c:pt>
                <c:pt idx="638">
                  <c:v>0.34095837150960651</c:v>
                </c:pt>
                <c:pt idx="639">
                  <c:v>0.34359512205494641</c:v>
                </c:pt>
                <c:pt idx="640">
                  <c:v>0.3462342635998823</c:v>
                </c:pt>
                <c:pt idx="641">
                  <c:v>0.34887581890001151</c:v>
                </c:pt>
                <c:pt idx="642">
                  <c:v>0.35151981084082867</c:v>
                </c:pt>
                <c:pt idx="643">
                  <c:v>0.35416626243938554</c:v>
                </c:pt>
                <c:pt idx="644">
                  <c:v>0.35681519684597129</c:v>
                </c:pt>
                <c:pt idx="645">
                  <c:v>0.35946663734581291</c:v>
                </c:pt>
                <c:pt idx="646">
                  <c:v>0.36212060736079693</c:v>
                </c:pt>
                <c:pt idx="647">
                  <c:v>0.3647771304512098</c:v>
                </c:pt>
                <c:pt idx="648">
                  <c:v>0.36743623031750461</c:v>
                </c:pt>
                <c:pt idx="649">
                  <c:v>0.37009793080208409</c:v>
                </c:pt>
                <c:pt idx="650">
                  <c:v>0.37276225589110945</c:v>
                </c:pt>
                <c:pt idx="651">
                  <c:v>0.37542922971633064</c:v>
                </c:pt>
                <c:pt idx="652">
                  <c:v>0.37809887655693902</c:v>
                </c:pt>
                <c:pt idx="653">
                  <c:v>0.38077122084144432</c:v>
                </c:pt>
                <c:pt idx="654">
                  <c:v>0.3834462871495749</c:v>
                </c:pt>
                <c:pt idx="655">
                  <c:v>0.3861241002142024</c:v>
                </c:pt>
                <c:pt idx="656">
                  <c:v>0.38880468492329057</c:v>
                </c:pt>
                <c:pt idx="657">
                  <c:v>0.39148806632186961</c:v>
                </c:pt>
                <c:pt idx="658">
                  <c:v>0.39417426961403557</c:v>
                </c:pt>
                <c:pt idx="659">
                  <c:v>0.39686332016497594</c:v>
                </c:pt>
                <c:pt idx="660">
                  <c:v>0.39955524350302152</c:v>
                </c:pt>
                <c:pt idx="661">
                  <c:v>0.40225006532172536</c:v>
                </c:pt>
                <c:pt idx="662">
                  <c:v>0.40494781148196785</c:v>
                </c:pt>
                <c:pt idx="663">
                  <c:v>0.40764850801409164</c:v>
                </c:pt>
                <c:pt idx="664">
                  <c:v>0.41035218112006278</c:v>
                </c:pt>
                <c:pt idx="665">
                  <c:v>0.41305885717566176</c:v>
                </c:pt>
                <c:pt idx="666">
                  <c:v>0.41576856273270413</c:v>
                </c:pt>
                <c:pt idx="667">
                  <c:v>0.41848132452128911</c:v>
                </c:pt>
                <c:pt idx="668">
                  <c:v>0.42119716945208113</c:v>
                </c:pt>
                <c:pt idx="669">
                  <c:v>0.42391612461862027</c:v>
                </c:pt>
                <c:pt idx="670">
                  <c:v>0.42663821729966467</c:v>
                </c:pt>
                <c:pt idx="671">
                  <c:v>0.42936347496156502</c:v>
                </c:pt>
                <c:pt idx="672">
                  <c:v>0.43209192526067208</c:v>
                </c:pt>
                <c:pt idx="673">
                  <c:v>0.43482359604577686</c:v>
                </c:pt>
                <c:pt idx="674">
                  <c:v>0.43755851536058354</c:v>
                </c:pt>
                <c:pt idx="675">
                  <c:v>0.44029671144621918</c:v>
                </c:pt>
                <c:pt idx="676">
                  <c:v>0.44303821274377625</c:v>
                </c:pt>
                <c:pt idx="677">
                  <c:v>0.44578304789689149</c:v>
                </c:pt>
                <c:pt idx="678">
                  <c:v>0.44853124575436121</c:v>
                </c:pt>
                <c:pt idx="679">
                  <c:v>0.4512828353727939</c:v>
                </c:pt>
                <c:pt idx="680">
                  <c:v>0.45403784601929942</c:v>
                </c:pt>
                <c:pt idx="681">
                  <c:v>0.45679630717421699</c:v>
                </c:pt>
                <c:pt idx="682">
                  <c:v>0.45955824853388255</c:v>
                </c:pt>
                <c:pt idx="683">
                  <c:v>0.46232370001343526</c:v>
                </c:pt>
                <c:pt idx="684">
                  <c:v>0.46509269174966478</c:v>
                </c:pt>
                <c:pt idx="685">
                  <c:v>0.4678652541038999</c:v>
                </c:pt>
                <c:pt idx="686">
                  <c:v>0.47064141766493811</c:v>
                </c:pt>
                <c:pt idx="687">
                  <c:v>0.47342121325201991</c:v>
                </c:pt>
                <c:pt idx="688">
                  <c:v>0.47620467191784449</c:v>
                </c:pt>
                <c:pt idx="689">
                  <c:v>0.47899182495163128</c:v>
                </c:pt>
                <c:pt idx="690">
                  <c:v>0.48178270388222616</c:v>
                </c:pt>
                <c:pt idx="691">
                  <c:v>0.48457734048125389</c:v>
                </c:pt>
                <c:pt idx="692">
                  <c:v>0.48737576676631655</c:v>
                </c:pt>
                <c:pt idx="693">
                  <c:v>0.49017801500424174</c:v>
                </c:pt>
                <c:pt idx="694">
                  <c:v>0.49298411771437733</c:v>
                </c:pt>
                <c:pt idx="695">
                  <c:v>0.49579410767193738</c:v>
                </c:pt>
                <c:pt idx="696">
                  <c:v>0.49860801791139814</c:v>
                </c:pt>
                <c:pt idx="697">
                  <c:v>0.5014258817299454</c:v>
                </c:pt>
                <c:pt idx="698">
                  <c:v>0.50424773269097434</c:v>
                </c:pt>
                <c:pt idx="699">
                  <c:v>0.50707360462764395</c:v>
                </c:pt>
                <c:pt idx="700">
                  <c:v>0.50990353164648494</c:v>
                </c:pt>
                <c:pt idx="701">
                  <c:v>0.51273754813106287</c:v>
                </c:pt>
                <c:pt idx="702">
                  <c:v>0.51557568874570003</c:v>
                </c:pt>
                <c:pt idx="703">
                  <c:v>0.51841798843925324</c:v>
                </c:pt>
                <c:pt idx="704">
                  <c:v>0.52126448244895141</c:v>
                </c:pt>
                <c:pt idx="705">
                  <c:v>0.5241152063042932</c:v>
                </c:pt>
                <c:pt idx="706">
                  <c:v>0.52697019583100591</c:v>
                </c:pt>
                <c:pt idx="707">
                  <c:v>0.52982948715506684</c:v>
                </c:pt>
                <c:pt idx="708">
                  <c:v>0.53269311670678832</c:v>
                </c:pt>
                <c:pt idx="709">
                  <c:v>0.53556112122496879</c:v>
                </c:pt>
                <c:pt idx="710">
                  <c:v>0.53843353776110714</c:v>
                </c:pt>
                <c:pt idx="711">
                  <c:v>0.54131040368368932</c:v>
                </c:pt>
                <c:pt idx="712">
                  <c:v>0.54419175668254027</c:v>
                </c:pt>
                <c:pt idx="713">
                  <c:v>0.54707763477324711</c:v>
                </c:pt>
                <c:pt idx="714">
                  <c:v>0.54996807630165534</c:v>
                </c:pt>
                <c:pt idx="715">
                  <c:v>0.55286311994843662</c:v>
                </c:pt>
                <c:pt idx="716">
                  <c:v>0.55576280473373219</c:v>
                </c:pt>
                <c:pt idx="717">
                  <c:v>0.55866717002187216</c:v>
                </c:pt>
                <c:pt idx="718">
                  <c:v>0.56157625552617374</c:v>
                </c:pt>
                <c:pt idx="719">
                  <c:v>0.56449010131381683</c:v>
                </c:pt>
                <c:pt idx="720">
                  <c:v>0.56740874781080242</c:v>
                </c:pt>
                <c:pt idx="721">
                  <c:v>0.57033223580699244</c:v>
                </c:pt>
                <c:pt idx="722">
                  <c:v>0.57326060646123522</c:v>
                </c:pt>
                <c:pt idx="723">
                  <c:v>0.57619390130657611</c:v>
                </c:pt>
                <c:pt idx="724">
                  <c:v>0.57913216225555586</c:v>
                </c:pt>
                <c:pt idx="725">
                  <c:v>0.58207543160560116</c:v>
                </c:pt>
                <c:pt idx="726">
                  <c:v>0.58502375204450296</c:v>
                </c:pt>
                <c:pt idx="727">
                  <c:v>0.58797716665599087</c:v>
                </c:pt>
                <c:pt idx="728">
                  <c:v>0.59093571892540397</c:v>
                </c:pt>
                <c:pt idx="729">
                  <c:v>0.59389945274545708</c:v>
                </c:pt>
                <c:pt idx="730">
                  <c:v>0.59686841242210664</c:v>
                </c:pt>
                <c:pt idx="731">
                  <c:v>0.59984264268052057</c:v>
                </c:pt>
                <c:pt idx="732">
                  <c:v>0.60282218867115134</c:v>
                </c:pt>
                <c:pt idx="733">
                  <c:v>0.60580709597591242</c:v>
                </c:pt>
                <c:pt idx="734">
                  <c:v>0.60879741061446802</c:v>
                </c:pt>
                <c:pt idx="735">
                  <c:v>0.6117931790506288</c:v>
                </c:pt>
                <c:pt idx="736">
                  <c:v>0.61479444819886531</c:v>
                </c:pt>
                <c:pt idx="737">
                  <c:v>0.61780126543093417</c:v>
                </c:pt>
                <c:pt idx="738">
                  <c:v>0.62081367858262226</c:v>
                </c:pt>
                <c:pt idx="739">
                  <c:v>0.62383173596061403</c:v>
                </c:pt>
                <c:pt idx="740">
                  <c:v>0.62685548634948118</c:v>
                </c:pt>
                <c:pt idx="741">
                  <c:v>0.62988497901879603</c:v>
                </c:pt>
                <c:pt idx="742">
                  <c:v>0.63292026373037902</c:v>
                </c:pt>
                <c:pt idx="743">
                  <c:v>0.63596139074567448</c:v>
                </c:pt>
                <c:pt idx="744">
                  <c:v>0.63900841083326099</c:v>
                </c:pt>
                <c:pt idx="745">
                  <c:v>0.64206137527650131</c:v>
                </c:pt>
                <c:pt idx="746">
                  <c:v>0.64512033588133222</c:v>
                </c:pt>
                <c:pt idx="747">
                  <c:v>0.64818534498419933</c:v>
                </c:pt>
                <c:pt idx="748">
                  <c:v>0.65125645546013822</c:v>
                </c:pt>
                <c:pt idx="749">
                  <c:v>0.65433372073100637</c:v>
                </c:pt>
                <c:pt idx="750">
                  <c:v>0.65741719477387084</c:v>
                </c:pt>
                <c:pt idx="751">
                  <c:v>0.66050693212955214</c:v>
                </c:pt>
                <c:pt idx="752">
                  <c:v>0.66360298791132843</c:v>
                </c:pt>
                <c:pt idx="753">
                  <c:v>0.66670541781380721</c:v>
                </c:pt>
                <c:pt idx="754">
                  <c:v>0.6698142781219667</c:v>
                </c:pt>
                <c:pt idx="755">
                  <c:v>0.67292962572036441</c:v>
                </c:pt>
                <c:pt idx="756">
                  <c:v>0.67605151810252895</c:v>
                </c:pt>
                <c:pt idx="757">
                  <c:v>0.67918001338052958</c:v>
                </c:pt>
                <c:pt idx="758">
                  <c:v>0.68231517029473232</c:v>
                </c:pt>
                <c:pt idx="759">
                  <c:v>0.68545704822374331</c:v>
                </c:pt>
                <c:pt idx="760">
                  <c:v>0.68860570719455005</c:v>
                </c:pt>
                <c:pt idx="761">
                  <c:v>0.69176120789285833</c:v>
                </c:pt>
                <c:pt idx="762">
                  <c:v>0.69492361167363503</c:v>
                </c:pt>
                <c:pt idx="763">
                  <c:v>0.69809298057185643</c:v>
                </c:pt>
                <c:pt idx="764">
                  <c:v>0.7012693773134725</c:v>
                </c:pt>
                <c:pt idx="765">
                  <c:v>0.70445286532659057</c:v>
                </c:pt>
                <c:pt idx="766">
                  <c:v>0.70764350875288007</c:v>
                </c:pt>
                <c:pt idx="767">
                  <c:v>0.71084137245920453</c:v>
                </c:pt>
                <c:pt idx="768">
                  <c:v>0.7140465220495007</c:v>
                </c:pt>
                <c:pt idx="769">
                  <c:v>0.71725902387688045</c:v>
                </c:pt>
                <c:pt idx="770">
                  <c:v>0.72047894505599741</c:v>
                </c:pt>
                <c:pt idx="771">
                  <c:v>0.72370635347564982</c:v>
                </c:pt>
                <c:pt idx="772">
                  <c:v>0.72694131781165894</c:v>
                </c:pt>
                <c:pt idx="773">
                  <c:v>0.7301839075399964</c:v>
                </c:pt>
                <c:pt idx="774">
                  <c:v>0.73343419295020174</c:v>
                </c:pt>
                <c:pt idx="775">
                  <c:v>0.73669224515906306</c:v>
                </c:pt>
                <c:pt idx="776">
                  <c:v>0.73995813612459405</c:v>
                </c:pt>
                <c:pt idx="777">
                  <c:v>0.74323193866029891</c:v>
                </c:pt>
                <c:pt idx="778">
                  <c:v>0.74651372644974823</c:v>
                </c:pt>
                <c:pt idx="779">
                  <c:v>0.74980357406144638</c:v>
                </c:pt>
                <c:pt idx="780">
                  <c:v>0.75310155696403358</c:v>
                </c:pt>
                <c:pt idx="781">
                  <c:v>0.75640775154180362</c:v>
                </c:pt>
                <c:pt idx="782">
                  <c:v>0.75972223511055637</c:v>
                </c:pt>
                <c:pt idx="783">
                  <c:v>0.76304508593379194</c:v>
                </c:pt>
                <c:pt idx="784">
                  <c:v>0.76637638323926027</c:v>
                </c:pt>
                <c:pt idx="785">
                  <c:v>0.76971620723586587</c:v>
                </c:pt>
                <c:pt idx="786">
                  <c:v>0.77306463913094647</c:v>
                </c:pt>
                <c:pt idx="787">
                  <c:v>0.77642176114792794</c:v>
                </c:pt>
                <c:pt idx="788">
                  <c:v>0.77978765654437343</c:v>
                </c:pt>
                <c:pt idx="789">
                  <c:v>0.78316240963043271</c:v>
                </c:pt>
                <c:pt idx="790">
                  <c:v>0.78654610578769502</c:v>
                </c:pt>
                <c:pt idx="791">
                  <c:v>0.7899388314884771</c:v>
                </c:pt>
                <c:pt idx="792">
                  <c:v>0.79334067431553501</c:v>
                </c:pt>
                <c:pt idx="793">
                  <c:v>0.79675172298222818</c:v>
                </c:pt>
                <c:pt idx="794">
                  <c:v>0.80017206735313418</c:v>
                </c:pt>
                <c:pt idx="795">
                  <c:v>0.80360179846514357</c:v>
                </c:pt>
                <c:pt idx="796">
                  <c:v>0.80704100854903593</c:v>
                </c:pt>
                <c:pt idx="797">
                  <c:v>0.81048979105154118</c:v>
                </c:pt>
                <c:pt idx="798">
                  <c:v>0.81394824065793348</c:v>
                </c:pt>
                <c:pt idx="799">
                  <c:v>0.81741645331513302</c:v>
                </c:pt>
                <c:pt idx="800">
                  <c:v>0.8208945262553583</c:v>
                </c:pt>
                <c:pt idx="801">
                  <c:v>0.82438255802032767</c:v>
                </c:pt>
                <c:pt idx="802">
                  <c:v>0.8278806484860386</c:v>
                </c:pt>
                <c:pt idx="803">
                  <c:v>0.83138889888813006</c:v>
                </c:pt>
                <c:pt idx="804">
                  <c:v>0.83490741184785056</c:v>
                </c:pt>
                <c:pt idx="805">
                  <c:v>0.8384362913986565</c:v>
                </c:pt>
                <c:pt idx="806">
                  <c:v>0.84197564301343975</c:v>
                </c:pt>
                <c:pt idx="807">
                  <c:v>0.84552557363241898</c:v>
                </c:pt>
                <c:pt idx="808">
                  <c:v>0.84908619169171662</c:v>
                </c:pt>
                <c:pt idx="809">
                  <c:v>0.85265760715262329</c:v>
                </c:pt>
                <c:pt idx="810">
                  <c:v>0.85623993153159461</c:v>
                </c:pt>
                <c:pt idx="811">
                  <c:v>0.85983327793097164</c:v>
                </c:pt>
                <c:pt idx="812">
                  <c:v>0.86343776107048653</c:v>
                </c:pt>
                <c:pt idx="813">
                  <c:v>0.86705349731953529</c:v>
                </c:pt>
                <c:pt idx="814">
                  <c:v>0.87068060473027531</c:v>
                </c:pt>
                <c:pt idx="815">
                  <c:v>0.87431920307154454</c:v>
                </c:pt>
                <c:pt idx="816">
                  <c:v>0.87796941386365834</c:v>
                </c:pt>
                <c:pt idx="817">
                  <c:v>0.88163136041407131</c:v>
                </c:pt>
                <c:pt idx="818">
                  <c:v>0.88530516785397506</c:v>
                </c:pt>
                <c:pt idx="819">
                  <c:v>0.88899096317582371</c:v>
                </c:pt>
                <c:pt idx="820">
                  <c:v>0.89268887527184304</c:v>
                </c:pt>
                <c:pt idx="821">
                  <c:v>0.89639903497352991</c:v>
                </c:pt>
                <c:pt idx="822">
                  <c:v>0.90012157509220203</c:v>
                </c:pt>
                <c:pt idx="823">
                  <c:v>0.90385663046060361</c:v>
                </c:pt>
                <c:pt idx="824">
                  <c:v>0.90760433797560958</c:v>
                </c:pt>
                <c:pt idx="825">
                  <c:v>0.91136483664209056</c:v>
                </c:pt>
                <c:pt idx="826">
                  <c:v>0.91513826761791373</c:v>
                </c:pt>
                <c:pt idx="827">
                  <c:v>0.91892477426019903</c:v>
                </c:pt>
                <c:pt idx="828">
                  <c:v>0.92272450217278879</c:v>
                </c:pt>
                <c:pt idx="829">
                  <c:v>0.92653759925502854</c:v>
                </c:pt>
                <c:pt idx="830">
                  <c:v>0.93036421575189665</c:v>
                </c:pt>
                <c:pt idx="831">
                  <c:v>0.93420450430546986</c:v>
                </c:pt>
                <c:pt idx="832">
                  <c:v>0.93805862000787543</c:v>
                </c:pt>
                <c:pt idx="833">
                  <c:v>0.94192672045566705</c:v>
                </c:pt>
                <c:pt idx="834">
                  <c:v>0.9458089658057397</c:v>
                </c:pt>
                <c:pt idx="835">
                  <c:v>0.94970551883283894</c:v>
                </c:pt>
                <c:pt idx="836">
                  <c:v>0.95361654498866966</c:v>
                </c:pt>
                <c:pt idx="837">
                  <c:v>0.95754221246271565</c:v>
                </c:pt>
                <c:pt idx="838">
                  <c:v>0.96148269224478611</c:v>
                </c:pt>
                <c:pt idx="839">
                  <c:v>0.96543815818936718</c:v>
                </c:pt>
                <c:pt idx="840">
                  <c:v>0.96940878708186617</c:v>
                </c:pt>
                <c:pt idx="841">
                  <c:v>0.97339475870674164</c:v>
                </c:pt>
                <c:pt idx="842">
                  <c:v>0.97739625591769841</c:v>
                </c:pt>
                <c:pt idx="843">
                  <c:v>0.98141346470988577</c:v>
                </c:pt>
                <c:pt idx="844">
                  <c:v>0.98544657429430782</c:v>
                </c:pt>
                <c:pt idx="845">
                  <c:v>0.98949577717441628</c:v>
                </c:pt>
                <c:pt idx="846">
                  <c:v>0.99356126922502286</c:v>
                </c:pt>
                <c:pt idx="847">
                  <c:v>0.99764324977360863</c:v>
                </c:pt>
                <c:pt idx="848">
                  <c:v>1.0017419216841057</c:v>
                </c:pt>
                <c:pt idx="849">
                  <c:v>1.0058574914432459</c:v>
                </c:pt>
                <c:pt idx="850">
                  <c:v>1.0099901692495805</c:v>
                </c:pt>
                <c:pt idx="851">
                  <c:v>1.0141401691052609</c:v>
                </c:pt>
                <c:pt idx="852">
                  <c:v>1.0183077089106876</c:v>
                </c:pt>
                <c:pt idx="853">
                  <c:v>1.0224930105621599</c:v>
                </c:pt>
                <c:pt idx="854">
                  <c:v>1.0266963000525722</c:v>
                </c:pt>
                <c:pt idx="855">
                  <c:v>1.0309178075753749</c:v>
                </c:pt>
                <c:pt idx="856">
                  <c:v>1.0351577676318355</c:v>
                </c:pt>
                <c:pt idx="857">
                  <c:v>1.0394164191417656</c:v>
                </c:pt>
                <c:pt idx="858">
                  <c:v>1.0436940055578778</c:v>
                </c:pt>
                <c:pt idx="859">
                  <c:v>1.0479907749838695</c:v>
                </c:pt>
                <c:pt idx="860">
                  <c:v>1.0523069802963749</c:v>
                </c:pt>
                <c:pt idx="861">
                  <c:v>1.0566428792710112</c:v>
                </c:pt>
                <c:pt idx="862">
                  <c:v>1.0609987347126084</c:v>
                </c:pt>
                <c:pt idx="863">
                  <c:v>1.0653748145898279</c:v>
                </c:pt>
                <c:pt idx="864">
                  <c:v>1.069771392174341</c:v>
                </c:pt>
                <c:pt idx="865">
                  <c:v>1.0741887461847628</c:v>
                </c:pt>
                <c:pt idx="866">
                  <c:v>1.0786271609355258</c:v>
                </c:pt>
                <c:pt idx="867">
                  <c:v>1.0830869264909095</c:v>
                </c:pt>
                <c:pt idx="868">
                  <c:v>1.0875683388244406</c:v>
                </c:pt>
                <c:pt idx="869">
                  <c:v>1.0920716999838849</c:v>
                </c:pt>
                <c:pt idx="870">
                  <c:v>1.096597318262081</c:v>
                </c:pt>
                <c:pt idx="871">
                  <c:v>1.1011455083738533</c:v>
                </c:pt>
                <c:pt idx="872">
                  <c:v>1.1057165916392828</c:v>
                </c:pt>
                <c:pt idx="873">
                  <c:v>1.1103108961735915</c:v>
                </c:pt>
                <c:pt idx="874">
                  <c:v>1.114928757083959</c:v>
                </c:pt>
                <c:pt idx="875">
                  <c:v>1.1195705166735497</c:v>
                </c:pt>
                <c:pt idx="876">
                  <c:v>1.1242365246530917</c:v>
                </c:pt>
                <c:pt idx="877">
                  <c:v>1.128927138360341</c:v>
                </c:pt>
                <c:pt idx="878">
                  <c:v>1.1336427229877797</c:v>
                </c:pt>
                <c:pt idx="879">
                  <c:v>1.138383651818939</c:v>
                </c:pt>
                <c:pt idx="880">
                  <c:v>1.1431503064737358</c:v>
                </c:pt>
                <c:pt idx="881">
                  <c:v>1.1479430771632324</c:v>
                </c:pt>
                <c:pt idx="882">
                  <c:v>1.1527623629542776</c:v>
                </c:pt>
                <c:pt idx="883">
                  <c:v>1.1576085720444784</c:v>
                </c:pt>
                <c:pt idx="884">
                  <c:v>1.1624821220480033</c:v>
                </c:pt>
                <c:pt idx="885">
                  <c:v>1.1673834402927261</c:v>
                </c:pt>
                <c:pt idx="886">
                  <c:v>1.1723129641292678</c:v>
                </c:pt>
                <c:pt idx="887">
                  <c:v>1.1772711412525074</c:v>
                </c:pt>
                <c:pt idx="888">
                  <c:v>1.18225843003618</c:v>
                </c:pt>
                <c:pt idx="889">
                  <c:v>1.1872752998811957</c:v>
                </c:pt>
                <c:pt idx="890">
                  <c:v>1.192322231578389</c:v>
                </c:pt>
                <c:pt idx="891">
                  <c:v>1.1973997176863962</c:v>
                </c:pt>
                <c:pt idx="892">
                  <c:v>1.2025082629254478</c:v>
                </c:pt>
                <c:pt idx="893">
                  <c:v>1.2076483845878909</c:v>
                </c:pt>
                <c:pt idx="894">
                  <c:v>1.2128206129662866</c:v>
                </c:pt>
                <c:pt idx="895">
                  <c:v>1.2180254918000211</c:v>
                </c:pt>
                <c:pt idx="896">
                  <c:v>1.2232635787413919</c:v>
                </c:pt>
                <c:pt idx="897">
                  <c:v>1.2285354458422031</c:v>
                </c:pt>
                <c:pt idx="898">
                  <c:v>1.2338416800619707</c:v>
                </c:pt>
                <c:pt idx="899">
                  <c:v>1.2391828837988981</c:v>
                </c:pt>
                <c:pt idx="900">
                  <c:v>1.244559675444878</c:v>
                </c:pt>
                <c:pt idx="901">
                  <c:v>1.2499726899658206</c:v>
                </c:pt>
                <c:pt idx="902">
                  <c:v>1.2554225795087459</c:v>
                </c:pt>
                <c:pt idx="903">
                  <c:v>1.2609100140370977</c:v>
                </c:pt>
                <c:pt idx="904">
                  <c:v>1.2664356819959324</c:v>
                </c:pt>
                <c:pt idx="905">
                  <c:v>1.2720002910086359</c:v>
                </c:pt>
                <c:pt idx="906">
                  <c:v>1.2776045686070263</c:v>
                </c:pt>
                <c:pt idx="907">
                  <c:v>1.2832492629967811</c:v>
                </c:pt>
                <c:pt idx="908">
                  <c:v>1.2889351438602539</c:v>
                </c:pt>
                <c:pt idx="909">
                  <c:v>1.2946630031989197</c:v>
                </c:pt>
                <c:pt idx="910">
                  <c:v>1.3004336562178356</c:v>
                </c:pt>
                <c:pt idx="911">
                  <c:v>1.3062479422546451</c:v>
                </c:pt>
                <c:pt idx="912">
                  <c:v>1.3121067257558932</c:v>
                </c:pt>
                <c:pt idx="913">
                  <c:v>1.3180108973035372</c:v>
                </c:pt>
                <c:pt idx="914">
                  <c:v>1.32396137469486</c:v>
                </c:pt>
                <c:pt idx="915">
                  <c:v>1.3299591040791079</c:v>
                </c:pt>
                <c:pt idx="916">
                  <c:v>1.3360050611545329</c:v>
                </c:pt>
                <c:pt idx="917">
                  <c:v>1.3421002524297194</c:v>
                </c:pt>
                <c:pt idx="918">
                  <c:v>1.3482457165534059</c:v>
                </c:pt>
                <c:pt idx="919">
                  <c:v>1.3544425257173678</c:v>
                </c:pt>
                <c:pt idx="920">
                  <c:v>1.3606917871371949</c:v>
                </c:pt>
                <c:pt idx="921">
                  <c:v>1.3669946446162984</c:v>
                </c:pt>
                <c:pt idx="922">
                  <c:v>1.3733522801988098</c:v>
                </c:pt>
                <c:pt idx="923">
                  <c:v>1.3797659159175359</c:v>
                </c:pt>
                <c:pt idx="924">
                  <c:v>1.3862368156436742</c:v>
                </c:pt>
                <c:pt idx="925">
                  <c:v>1.3927662870454456</c:v>
                </c:pt>
                <c:pt idx="926">
                  <c:v>1.3993556836635535</c:v>
                </c:pt>
                <c:pt idx="927">
                  <c:v>1.4060064071118861</c:v>
                </c:pt>
                <c:pt idx="928">
                  <c:v>1.4127199094127489</c:v>
                </c:pt>
                <c:pt idx="929">
                  <c:v>1.4194976954766338</c:v>
                </c:pt>
                <c:pt idx="930">
                  <c:v>1.4263413257374382</c:v>
                </c:pt>
                <c:pt idx="931">
                  <c:v>1.4332524189550531</c:v>
                </c:pt>
                <c:pt idx="932">
                  <c:v>1.440232655198294</c:v>
                </c:pt>
                <c:pt idx="933">
                  <c:v>1.4472837790223139</c:v>
                </c:pt>
                <c:pt idx="934">
                  <c:v>1.4544076028560411</c:v>
                </c:pt>
                <c:pt idx="935">
                  <c:v>1.4616060106165538</c:v>
                </c:pt>
                <c:pt idx="936">
                  <c:v>1.4688809615689848</c:v>
                </c:pt>
                <c:pt idx="937">
                  <c:v>1.4762344944523467</c:v>
                </c:pt>
                <c:pt idx="938">
                  <c:v>1.483668731893653</c:v>
                </c:pt>
                <c:pt idx="939">
                  <c:v>1.4911858851349797</c:v>
                </c:pt>
                <c:pt idx="940">
                  <c:v>1.4987882591005779</c:v>
                </c:pt>
                <c:pt idx="941">
                  <c:v>1.5064782578339759</c:v>
                </c:pt>
                <c:pt idx="942">
                  <c:v>1.5142583903380957</c:v>
                </c:pt>
                <c:pt idx="943">
                  <c:v>1.5221312768549544</c:v>
                </c:pt>
                <c:pt idx="944">
                  <c:v>1.5300996556254314</c:v>
                </c:pt>
                <c:pt idx="945">
                  <c:v>1.5381663901740332</c:v>
                </c:pt>
                <c:pt idx="946">
                  <c:v>1.5463344771685745</c:v>
                </c:pt>
                <c:pt idx="947">
                  <c:v>1.554607054910347</c:v>
                </c:pt>
                <c:pt idx="948">
                  <c:v>1.5629874125167347</c:v>
                </c:pt>
                <c:pt idx="949">
                  <c:v>1.5714789998654772</c:v>
                </c:pt>
                <c:pt idx="950">
                  <c:v>1.5800854383780152</c:v>
                </c:pt>
                <c:pt idx="951">
                  <c:v>1.5888105327287187</c:v>
                </c:pt>
                <c:pt idx="952">
                  <c:v>1.5976582835775086</c:v>
                </c:pt>
                <c:pt idx="953">
                  <c:v>1.6066329014355882</c:v>
                </c:pt>
                <c:pt idx="954">
                  <c:v>1.6157388217880495</c:v>
                </c:pt>
                <c:pt idx="955">
                  <c:v>1.6249807216131986</c:v>
                </c:pt>
                <c:pt idx="956">
                  <c:v>1.6343635374570364</c:v>
                </c:pt>
                <c:pt idx="957">
                  <c:v>1.6438924852427335</c:v>
                </c:pt>
                <c:pt idx="958">
                  <c:v>1.6535730820197792</c:v>
                </c:pt>
                <c:pt idx="959">
                  <c:v>1.6634111698862997</c:v>
                </c:pt>
                <c:pt idx="960">
                  <c:v>1.6734129423516162</c:v>
                </c:pt>
                <c:pt idx="961">
                  <c:v>1.6835849734453161</c:v>
                </c:pt>
                <c:pt idx="962">
                  <c:v>1.6939342499250729</c:v>
                </c:pt>
                <c:pt idx="963">
                  <c:v>1.7044682069894717</c:v>
                </c:pt>
                <c:pt idx="964">
                  <c:v>1.7151947679658064</c:v>
                </c:pt>
                <c:pt idx="965">
                  <c:v>1.7261223885182699</c:v>
                </c:pt>
                <c:pt idx="966">
                  <c:v>1.7372601060115807</c:v>
                </c:pt>
                <c:pt idx="967">
                  <c:v>1.7486175947720171</c:v>
                </c:pt>
                <c:pt idx="968">
                  <c:v>1.7602052281158427</c:v>
                </c:pt>
                <c:pt idx="969">
                  <c:v>1.7720341481691499</c:v>
                </c:pt>
                <c:pt idx="970">
                  <c:v>1.7841163446891137</c:v>
                </c:pt>
                <c:pt idx="971">
                  <c:v>1.7964647443224881</c:v>
                </c:pt>
                <c:pt idx="972">
                  <c:v>1.8090933120124848</c:v>
                </c:pt>
                <c:pt idx="973">
                  <c:v>1.8220171666027574</c:v>
                </c:pt>
                <c:pt idx="974">
                  <c:v>1.8352527131032557</c:v>
                </c:pt>
                <c:pt idx="975">
                  <c:v>1.8488177945984574</c:v>
                </c:pt>
                <c:pt idx="976">
                  <c:v>1.8627318674216511</c:v>
                </c:pt>
                <c:pt idx="977">
                  <c:v>1.8770162040261877</c:v>
                </c:pt>
                <c:pt idx="978">
                  <c:v>1.8916941290046358</c:v>
                </c:pt>
                <c:pt idx="979">
                  <c:v>1.9067912950049626</c:v>
                </c:pt>
                <c:pt idx="980">
                  <c:v>1.922336006957722</c:v>
                </c:pt>
                <c:pt idx="981">
                  <c:v>1.9383596051808158</c:v>
                </c:pt>
                <c:pt idx="982">
                  <c:v>1.9548969207358258</c:v>
                </c:pt>
                <c:pt idx="983">
                  <c:v>1.9719868201056865</c:v>
                </c:pt>
                <c:pt idx="984">
                  <c:v>1.9896728611774757</c:v>
                </c:pt>
                <c:pt idx="985">
                  <c:v>2.0080040891184914</c:v>
                </c:pt>
                <c:pt idx="986">
                  <c:v>2.0270360097134845</c:v>
                </c:pt>
                <c:pt idx="987">
                  <c:v>2.0468317900945152</c:v>
                </c:pt>
                <c:pt idx="988">
                  <c:v>2.0674637540509067</c:v>
                </c:pt>
                <c:pt idx="989">
                  <c:v>2.089015263551707</c:v>
                </c:pt>
                <c:pt idx="990">
                  <c:v>2.1115831133092224</c:v>
                </c:pt>
                <c:pt idx="991">
                  <c:v>2.1352806168014968</c:v>
                </c:pt>
                <c:pt idx="992">
                  <c:v>2.1602416392965136</c:v>
                </c:pt>
                <c:pt idx="993">
                  <c:v>2.1866259512757966</c:v>
                </c:pt>
                <c:pt idx="994">
                  <c:v>2.2146264602144718</c:v>
                </c:pt>
                <c:pt idx="995">
                  <c:v>2.2444791757669029</c:v>
                </c:pt>
                <c:pt idx="996">
                  <c:v>2.276477256827357</c:v>
                </c:pt>
                <c:pt idx="997">
                  <c:v>2.3109913382574203</c:v>
                </c:pt>
                <c:pt idx="998">
                  <c:v>2.3484998587345909</c:v>
                </c:pt>
                <c:pt idx="999">
                  <c:v>2.389635980230274</c:v>
                </c:pt>
                <c:pt idx="1000">
                  <c:v>2.4352634122527559</c:v>
                </c:pt>
                <c:pt idx="1001">
                  <c:v>2.4866056928630966</c:v>
                </c:pt>
                <c:pt idx="1002">
                  <c:v>2.5454820183891118</c:v>
                </c:pt>
                <c:pt idx="1003">
                  <c:v>2.6147770556013414</c:v>
                </c:pt>
                <c:pt idx="1004">
                  <c:v>2.6994967002249752</c:v>
                </c:pt>
                <c:pt idx="1005">
                  <c:v>2.8095995590815632</c:v>
                </c:pt>
                <c:pt idx="1006">
                  <c:v>2.9701864557879691</c:v>
                </c:pt>
                <c:pt idx="1007">
                  <c:v>3.2927678573231867</c:v>
                </c:pt>
              </c:numCache>
            </c:numRef>
          </c:xVal>
          <c:yVal>
            <c:numRef>
              <c:f>'Q Plot'!$B$2:$B$1009</c:f>
              <c:numCache>
                <c:formatCode>0.0000%</c:formatCode>
                <c:ptCount val="1008"/>
                <c:pt idx="0">
                  <c:v>-4.779215806690288E-2</c:v>
                </c:pt>
                <c:pt idx="1">
                  <c:v>-4.593553218026962E-2</c:v>
                </c:pt>
                <c:pt idx="2">
                  <c:v>-3.6455621002999226E-2</c:v>
                </c:pt>
                <c:pt idx="3">
                  <c:v>-3.486891807237142E-2</c:v>
                </c:pt>
                <c:pt idx="4">
                  <c:v>-3.4520883288709177E-2</c:v>
                </c:pt>
                <c:pt idx="5">
                  <c:v>-3.2331818923659883E-2</c:v>
                </c:pt>
                <c:pt idx="6">
                  <c:v>-3.1953117504298814E-2</c:v>
                </c:pt>
                <c:pt idx="7">
                  <c:v>-3.1539080520314823E-2</c:v>
                </c:pt>
                <c:pt idx="8">
                  <c:v>-3.1020725484390131E-2</c:v>
                </c:pt>
                <c:pt idx="9">
                  <c:v>-3.027173993803731E-2</c:v>
                </c:pt>
                <c:pt idx="10">
                  <c:v>-2.8526350894661101E-2</c:v>
                </c:pt>
                <c:pt idx="11">
                  <c:v>-2.8103136459309942E-2</c:v>
                </c:pt>
                <c:pt idx="12">
                  <c:v>-2.7473196743579707E-2</c:v>
                </c:pt>
                <c:pt idx="13">
                  <c:v>-2.6575113055577339E-2</c:v>
                </c:pt>
                <c:pt idx="14">
                  <c:v>-2.6516969987235448E-2</c:v>
                </c:pt>
                <c:pt idx="15">
                  <c:v>-2.6474224266470458E-2</c:v>
                </c:pt>
                <c:pt idx="16">
                  <c:v>-2.6161329283182152E-2</c:v>
                </c:pt>
                <c:pt idx="17">
                  <c:v>-2.5936297505399344E-2</c:v>
                </c:pt>
                <c:pt idx="18">
                  <c:v>-2.5760918018886265E-2</c:v>
                </c:pt>
                <c:pt idx="19">
                  <c:v>-2.5657260580374919E-2</c:v>
                </c:pt>
                <c:pt idx="20">
                  <c:v>-2.4705586015472861E-2</c:v>
                </c:pt>
                <c:pt idx="21">
                  <c:v>-2.4085022157180707E-2</c:v>
                </c:pt>
                <c:pt idx="22">
                  <c:v>-2.3824839382440913E-2</c:v>
                </c:pt>
                <c:pt idx="23">
                  <c:v>-2.369060357278913E-2</c:v>
                </c:pt>
                <c:pt idx="24">
                  <c:v>-2.3644791764948589E-2</c:v>
                </c:pt>
                <c:pt idx="25">
                  <c:v>-2.345121131460828E-2</c:v>
                </c:pt>
                <c:pt idx="26">
                  <c:v>-2.3319150140705878E-2</c:v>
                </c:pt>
                <c:pt idx="27">
                  <c:v>-2.2859031543956843E-2</c:v>
                </c:pt>
                <c:pt idx="28">
                  <c:v>-2.2723749818381132E-2</c:v>
                </c:pt>
                <c:pt idx="29">
                  <c:v>-2.2638569052685527E-2</c:v>
                </c:pt>
                <c:pt idx="30">
                  <c:v>-2.2370502237364986E-2</c:v>
                </c:pt>
                <c:pt idx="31">
                  <c:v>-2.1909067464724753E-2</c:v>
                </c:pt>
                <c:pt idx="32">
                  <c:v>-2.1463480819448783E-2</c:v>
                </c:pt>
                <c:pt idx="33">
                  <c:v>-2.1225985650241148E-2</c:v>
                </c:pt>
                <c:pt idx="34">
                  <c:v>-2.1198897427517332E-2</c:v>
                </c:pt>
                <c:pt idx="35">
                  <c:v>-2.1081380491306121E-2</c:v>
                </c:pt>
                <c:pt idx="36">
                  <c:v>-2.0990730274350455E-2</c:v>
                </c:pt>
                <c:pt idx="37">
                  <c:v>-2.0484402231549625E-2</c:v>
                </c:pt>
                <c:pt idx="38">
                  <c:v>-2.0142317726777315E-2</c:v>
                </c:pt>
                <c:pt idx="39">
                  <c:v>-1.9926318476481793E-2</c:v>
                </c:pt>
                <c:pt idx="40">
                  <c:v>-1.9523261825724073E-2</c:v>
                </c:pt>
                <c:pt idx="41">
                  <c:v>-1.9482731698714045E-2</c:v>
                </c:pt>
                <c:pt idx="42">
                  <c:v>-1.9398997118945872E-2</c:v>
                </c:pt>
                <c:pt idx="43">
                  <c:v>-1.9110623880440276E-2</c:v>
                </c:pt>
                <c:pt idx="44">
                  <c:v>-1.8731508739231486E-2</c:v>
                </c:pt>
                <c:pt idx="45">
                  <c:v>-1.8637120852833474E-2</c:v>
                </c:pt>
                <c:pt idx="46">
                  <c:v>-1.849999873498577E-2</c:v>
                </c:pt>
                <c:pt idx="47">
                  <c:v>-1.8370053438417196E-2</c:v>
                </c:pt>
                <c:pt idx="48">
                  <c:v>-1.8338198659244492E-2</c:v>
                </c:pt>
                <c:pt idx="49">
                  <c:v>-1.830094868764106E-2</c:v>
                </c:pt>
                <c:pt idx="50">
                  <c:v>-1.7933307881923145E-2</c:v>
                </c:pt>
                <c:pt idx="51">
                  <c:v>-1.7679208049944575E-2</c:v>
                </c:pt>
                <c:pt idx="52">
                  <c:v>-1.756338406543766E-2</c:v>
                </c:pt>
                <c:pt idx="53">
                  <c:v>-1.7420757543694144E-2</c:v>
                </c:pt>
                <c:pt idx="54">
                  <c:v>-1.7228837577859459E-2</c:v>
                </c:pt>
                <c:pt idx="55">
                  <c:v>-1.7187285274140884E-2</c:v>
                </c:pt>
                <c:pt idx="56">
                  <c:v>-1.691111840759876E-2</c:v>
                </c:pt>
                <c:pt idx="57">
                  <c:v>-1.6890927771606477E-2</c:v>
                </c:pt>
                <c:pt idx="58">
                  <c:v>-1.6619282260899221E-2</c:v>
                </c:pt>
                <c:pt idx="59">
                  <c:v>-1.6606433107804307E-2</c:v>
                </c:pt>
                <c:pt idx="60">
                  <c:v>-1.6480689702961286E-2</c:v>
                </c:pt>
                <c:pt idx="61">
                  <c:v>-1.6440389741539978E-2</c:v>
                </c:pt>
                <c:pt idx="62">
                  <c:v>-1.6377329570932495E-2</c:v>
                </c:pt>
                <c:pt idx="63">
                  <c:v>-1.6368417244455823E-2</c:v>
                </c:pt>
                <c:pt idx="64">
                  <c:v>-1.5975976386973449E-2</c:v>
                </c:pt>
                <c:pt idx="65">
                  <c:v>-1.5944336859969061E-2</c:v>
                </c:pt>
                <c:pt idx="66">
                  <c:v>-1.5935777315040572E-2</c:v>
                </c:pt>
                <c:pt idx="67">
                  <c:v>-1.5759111120112138E-2</c:v>
                </c:pt>
                <c:pt idx="68">
                  <c:v>-1.5711765412215729E-2</c:v>
                </c:pt>
                <c:pt idx="69">
                  <c:v>-1.5668881778141099E-2</c:v>
                </c:pt>
                <c:pt idx="70">
                  <c:v>-1.5618275834058908E-2</c:v>
                </c:pt>
                <c:pt idx="71">
                  <c:v>-1.5580922559120594E-2</c:v>
                </c:pt>
                <c:pt idx="72">
                  <c:v>-1.5370544256505202E-2</c:v>
                </c:pt>
                <c:pt idx="73">
                  <c:v>-1.5267788927893804E-2</c:v>
                </c:pt>
                <c:pt idx="74">
                  <c:v>-1.5233664408965009E-2</c:v>
                </c:pt>
                <c:pt idx="75">
                  <c:v>-1.5184892750577656E-2</c:v>
                </c:pt>
                <c:pt idx="76">
                  <c:v>-1.5117842659802814E-2</c:v>
                </c:pt>
                <c:pt idx="77">
                  <c:v>-1.4982136535594102E-2</c:v>
                </c:pt>
                <c:pt idx="78">
                  <c:v>-1.4806505527357005E-2</c:v>
                </c:pt>
                <c:pt idx="79">
                  <c:v>-1.4736915355612957E-2</c:v>
                </c:pt>
                <c:pt idx="80">
                  <c:v>-1.4554029663124284E-2</c:v>
                </c:pt>
                <c:pt idx="81">
                  <c:v>-1.4540272608237731E-2</c:v>
                </c:pt>
                <c:pt idx="82">
                  <c:v>-1.4462932100889836E-2</c:v>
                </c:pt>
                <c:pt idx="83">
                  <c:v>-1.4338337757273605E-2</c:v>
                </c:pt>
                <c:pt idx="84">
                  <c:v>-1.4326587146513969E-2</c:v>
                </c:pt>
                <c:pt idx="85">
                  <c:v>-1.413826624355769E-2</c:v>
                </c:pt>
                <c:pt idx="86">
                  <c:v>-1.4132739058307283E-2</c:v>
                </c:pt>
                <c:pt idx="87">
                  <c:v>-1.4030615195295092E-2</c:v>
                </c:pt>
                <c:pt idx="88">
                  <c:v>-1.4011848255113165E-2</c:v>
                </c:pt>
                <c:pt idx="89">
                  <c:v>-1.394205236031632E-2</c:v>
                </c:pt>
                <c:pt idx="90">
                  <c:v>-1.3843422168702163E-2</c:v>
                </c:pt>
                <c:pt idx="91">
                  <c:v>-1.3703741720925616E-2</c:v>
                </c:pt>
                <c:pt idx="92">
                  <c:v>-1.3453597197886425E-2</c:v>
                </c:pt>
                <c:pt idx="93">
                  <c:v>-1.334358851713589E-2</c:v>
                </c:pt>
                <c:pt idx="94">
                  <c:v>-1.3270146249459717E-2</c:v>
                </c:pt>
                <c:pt idx="95">
                  <c:v>-1.3251941399277434E-2</c:v>
                </c:pt>
                <c:pt idx="96">
                  <c:v>-1.324142957791845E-2</c:v>
                </c:pt>
                <c:pt idx="97">
                  <c:v>-1.3133371833810401E-2</c:v>
                </c:pt>
                <c:pt idx="98">
                  <c:v>-1.3045619817794896E-2</c:v>
                </c:pt>
                <c:pt idx="99">
                  <c:v>-1.2959027738979365E-2</c:v>
                </c:pt>
                <c:pt idx="100">
                  <c:v>-1.2867236518056624E-2</c:v>
                </c:pt>
                <c:pt idx="101">
                  <c:v>-1.2790713351325037E-2</c:v>
                </c:pt>
                <c:pt idx="102">
                  <c:v>-1.2570695114338603E-2</c:v>
                </c:pt>
                <c:pt idx="103">
                  <c:v>-1.2448467331162444E-2</c:v>
                </c:pt>
                <c:pt idx="104">
                  <c:v>-1.2412865305403292E-2</c:v>
                </c:pt>
                <c:pt idx="105">
                  <c:v>-1.2286768402384327E-2</c:v>
                </c:pt>
                <c:pt idx="106">
                  <c:v>-1.2183400333933191E-2</c:v>
                </c:pt>
                <c:pt idx="107">
                  <c:v>-1.2147628374705396E-2</c:v>
                </c:pt>
                <c:pt idx="108">
                  <c:v>-1.1973910956360839E-2</c:v>
                </c:pt>
                <c:pt idx="109">
                  <c:v>-1.1933330793615228E-2</c:v>
                </c:pt>
                <c:pt idx="110">
                  <c:v>-1.1819368935814364E-2</c:v>
                </c:pt>
                <c:pt idx="111">
                  <c:v>-1.1779131081938642E-2</c:v>
                </c:pt>
                <c:pt idx="112">
                  <c:v>-1.1762953384564324E-2</c:v>
                </c:pt>
                <c:pt idx="113">
                  <c:v>-1.1761347538043854E-2</c:v>
                </c:pt>
                <c:pt idx="114">
                  <c:v>-1.1593911196603295E-2</c:v>
                </c:pt>
                <c:pt idx="115">
                  <c:v>-1.1556703471517903E-2</c:v>
                </c:pt>
                <c:pt idx="116">
                  <c:v>-1.155386543893084E-2</c:v>
                </c:pt>
                <c:pt idx="117">
                  <c:v>-1.1499222873042596E-2</c:v>
                </c:pt>
                <c:pt idx="118">
                  <c:v>-1.1467796654019256E-2</c:v>
                </c:pt>
                <c:pt idx="119">
                  <c:v>-1.1448195324080696E-2</c:v>
                </c:pt>
                <c:pt idx="120">
                  <c:v>-1.1316718705434088E-2</c:v>
                </c:pt>
                <c:pt idx="121">
                  <c:v>-1.1273252745494464E-2</c:v>
                </c:pt>
                <c:pt idx="122">
                  <c:v>-1.1170231867547191E-2</c:v>
                </c:pt>
                <c:pt idx="123">
                  <c:v>-1.1164271096266758E-2</c:v>
                </c:pt>
                <c:pt idx="124">
                  <c:v>-1.1163190468687719E-2</c:v>
                </c:pt>
                <c:pt idx="125">
                  <c:v>-1.1162651324553874E-2</c:v>
                </c:pt>
                <c:pt idx="126">
                  <c:v>-1.0983784483866268E-2</c:v>
                </c:pt>
                <c:pt idx="127">
                  <c:v>-1.0936104658618781E-2</c:v>
                </c:pt>
                <c:pt idx="128">
                  <c:v>-1.0902490002690703E-2</c:v>
                </c:pt>
                <c:pt idx="129">
                  <c:v>-1.0828824277227726E-2</c:v>
                </c:pt>
                <c:pt idx="130">
                  <c:v>-1.0810269375965381E-2</c:v>
                </c:pt>
                <c:pt idx="131">
                  <c:v>-1.0795185040050483E-2</c:v>
                </c:pt>
                <c:pt idx="132">
                  <c:v>-1.076786795289009E-2</c:v>
                </c:pt>
                <c:pt idx="133">
                  <c:v>-1.0712544925484986E-2</c:v>
                </c:pt>
                <c:pt idx="134">
                  <c:v>-1.0686988080168765E-2</c:v>
                </c:pt>
                <c:pt idx="135">
                  <c:v>-1.0639328034933834E-2</c:v>
                </c:pt>
                <c:pt idx="136">
                  <c:v>-1.0621820011872115E-2</c:v>
                </c:pt>
                <c:pt idx="137">
                  <c:v>-1.0596647787660755E-2</c:v>
                </c:pt>
                <c:pt idx="138">
                  <c:v>-1.0580908157230791E-2</c:v>
                </c:pt>
                <c:pt idx="139">
                  <c:v>-1.0549702545315648E-2</c:v>
                </c:pt>
                <c:pt idx="140">
                  <c:v>-1.0494064610948381E-2</c:v>
                </c:pt>
                <c:pt idx="141">
                  <c:v>-1.047361126996426E-2</c:v>
                </c:pt>
                <c:pt idx="142">
                  <c:v>-1.0384276739612733E-2</c:v>
                </c:pt>
                <c:pt idx="143">
                  <c:v>-1.0371252371102353E-2</c:v>
                </c:pt>
                <c:pt idx="144">
                  <c:v>-1.0327271700784678E-2</c:v>
                </c:pt>
                <c:pt idx="145">
                  <c:v>-1.0305685124442757E-2</c:v>
                </c:pt>
                <c:pt idx="146">
                  <c:v>-1.0301170364836899E-2</c:v>
                </c:pt>
                <c:pt idx="147">
                  <c:v>-1.029995849261104E-2</c:v>
                </c:pt>
                <c:pt idx="148">
                  <c:v>-1.0205104280274402E-2</c:v>
                </c:pt>
                <c:pt idx="149">
                  <c:v>-1.0203130812380527E-2</c:v>
                </c:pt>
                <c:pt idx="150">
                  <c:v>-1.0158984201605263E-2</c:v>
                </c:pt>
                <c:pt idx="151">
                  <c:v>-1.0121430222909582E-2</c:v>
                </c:pt>
                <c:pt idx="152">
                  <c:v>-1.0113739447413152E-2</c:v>
                </c:pt>
                <c:pt idx="153">
                  <c:v>-9.9977148037633592E-3</c:v>
                </c:pt>
                <c:pt idx="154">
                  <c:v>-9.9763706521334497E-3</c:v>
                </c:pt>
                <c:pt idx="155">
                  <c:v>-9.96404965253774E-3</c:v>
                </c:pt>
                <c:pt idx="156">
                  <c:v>-9.9278731990193412E-3</c:v>
                </c:pt>
                <c:pt idx="157">
                  <c:v>-9.9258110680994251E-3</c:v>
                </c:pt>
                <c:pt idx="158">
                  <c:v>-9.8862089334868786E-3</c:v>
                </c:pt>
                <c:pt idx="159">
                  <c:v>-9.7655634472142028E-3</c:v>
                </c:pt>
                <c:pt idx="160">
                  <c:v>-9.7522529973259556E-3</c:v>
                </c:pt>
                <c:pt idx="161">
                  <c:v>-9.742935006708078E-3</c:v>
                </c:pt>
                <c:pt idx="162">
                  <c:v>-9.649188453249016E-3</c:v>
                </c:pt>
                <c:pt idx="163">
                  <c:v>-9.6217190248841893E-3</c:v>
                </c:pt>
                <c:pt idx="164">
                  <c:v>-9.5598647284543189E-3</c:v>
                </c:pt>
                <c:pt idx="165">
                  <c:v>-9.5533015829031113E-3</c:v>
                </c:pt>
                <c:pt idx="166">
                  <c:v>-9.5072489251298593E-3</c:v>
                </c:pt>
                <c:pt idx="167">
                  <c:v>-9.4769137277637191E-3</c:v>
                </c:pt>
                <c:pt idx="168">
                  <c:v>-9.3550223586486812E-3</c:v>
                </c:pt>
                <c:pt idx="169">
                  <c:v>-9.2090299906187837E-3</c:v>
                </c:pt>
                <c:pt idx="170">
                  <c:v>-9.1119517816461541E-3</c:v>
                </c:pt>
                <c:pt idx="171">
                  <c:v>-9.0694070980727216E-3</c:v>
                </c:pt>
                <c:pt idx="172">
                  <c:v>-8.9511759335781007E-3</c:v>
                </c:pt>
                <c:pt idx="173">
                  <c:v>-8.8826020597883634E-3</c:v>
                </c:pt>
                <c:pt idx="174">
                  <c:v>-8.8448961263462786E-3</c:v>
                </c:pt>
                <c:pt idx="175">
                  <c:v>-8.7629911200846206E-3</c:v>
                </c:pt>
                <c:pt idx="176">
                  <c:v>-8.6081006210531798E-3</c:v>
                </c:pt>
                <c:pt idx="177">
                  <c:v>-8.6032831107719001E-3</c:v>
                </c:pt>
                <c:pt idx="178">
                  <c:v>-8.103272855763578E-3</c:v>
                </c:pt>
                <c:pt idx="179">
                  <c:v>-8.0808520539384487E-3</c:v>
                </c:pt>
                <c:pt idx="180">
                  <c:v>-8.0709022402467301E-3</c:v>
                </c:pt>
                <c:pt idx="181">
                  <c:v>-7.8892175813571903E-3</c:v>
                </c:pt>
                <c:pt idx="182">
                  <c:v>-7.8263278802129434E-3</c:v>
                </c:pt>
                <c:pt idx="183">
                  <c:v>-7.8203212798786462E-3</c:v>
                </c:pt>
                <c:pt idx="184">
                  <c:v>-7.7980861653124131E-3</c:v>
                </c:pt>
                <c:pt idx="185">
                  <c:v>-7.7900953821546295E-3</c:v>
                </c:pt>
                <c:pt idx="186">
                  <c:v>-7.7651147735108821E-3</c:v>
                </c:pt>
                <c:pt idx="187">
                  <c:v>-7.6459814375658694E-3</c:v>
                </c:pt>
                <c:pt idx="188">
                  <c:v>-7.4763257844330097E-3</c:v>
                </c:pt>
                <c:pt idx="189">
                  <c:v>-7.3381339905895411E-3</c:v>
                </c:pt>
                <c:pt idx="190">
                  <c:v>-7.3370473674357695E-3</c:v>
                </c:pt>
                <c:pt idx="191">
                  <c:v>-7.3341345750186724E-3</c:v>
                </c:pt>
                <c:pt idx="192">
                  <c:v>-7.2475789789668331E-3</c:v>
                </c:pt>
                <c:pt idx="193">
                  <c:v>-7.2125521405198229E-3</c:v>
                </c:pt>
                <c:pt idx="194">
                  <c:v>-7.1514091070792865E-3</c:v>
                </c:pt>
                <c:pt idx="195">
                  <c:v>-7.1325453373110408E-3</c:v>
                </c:pt>
                <c:pt idx="196">
                  <c:v>-7.0852048050727276E-3</c:v>
                </c:pt>
                <c:pt idx="197">
                  <c:v>-7.0611453013975974E-3</c:v>
                </c:pt>
                <c:pt idx="198">
                  <c:v>-7.0339093176366631E-3</c:v>
                </c:pt>
                <c:pt idx="199">
                  <c:v>-6.9334571046671192E-3</c:v>
                </c:pt>
                <c:pt idx="200">
                  <c:v>-6.8870312188199822E-3</c:v>
                </c:pt>
                <c:pt idx="201">
                  <c:v>-6.8490098651107318E-3</c:v>
                </c:pt>
                <c:pt idx="202">
                  <c:v>-6.8311817037871791E-3</c:v>
                </c:pt>
                <c:pt idx="203">
                  <c:v>-6.7497401651483869E-3</c:v>
                </c:pt>
                <c:pt idx="204">
                  <c:v>-6.7363985504682216E-3</c:v>
                </c:pt>
                <c:pt idx="205">
                  <c:v>-6.6694689185132867E-3</c:v>
                </c:pt>
                <c:pt idx="206">
                  <c:v>-6.6454159248479352E-3</c:v>
                </c:pt>
                <c:pt idx="207">
                  <c:v>-6.6249108779033164E-3</c:v>
                </c:pt>
                <c:pt idx="208">
                  <c:v>-6.483559129702149E-3</c:v>
                </c:pt>
                <c:pt idx="209">
                  <c:v>-6.4297358609043355E-3</c:v>
                </c:pt>
                <c:pt idx="210">
                  <c:v>-6.4290586668744338E-3</c:v>
                </c:pt>
                <c:pt idx="211">
                  <c:v>-6.4095178648309126E-3</c:v>
                </c:pt>
                <c:pt idx="212">
                  <c:v>-6.3590337367530709E-3</c:v>
                </c:pt>
                <c:pt idx="213">
                  <c:v>-6.326930510483119E-3</c:v>
                </c:pt>
                <c:pt idx="214">
                  <c:v>-6.3243413449853214E-3</c:v>
                </c:pt>
                <c:pt idx="215">
                  <c:v>-6.2894450639199009E-3</c:v>
                </c:pt>
                <c:pt idx="216">
                  <c:v>-6.2824374828273572E-3</c:v>
                </c:pt>
                <c:pt idx="217">
                  <c:v>-6.2793075056574166E-3</c:v>
                </c:pt>
                <c:pt idx="218">
                  <c:v>-6.2685881257862593E-3</c:v>
                </c:pt>
                <c:pt idx="219">
                  <c:v>-6.2533640566506598E-3</c:v>
                </c:pt>
                <c:pt idx="220">
                  <c:v>-6.242209353662511E-3</c:v>
                </c:pt>
                <c:pt idx="221">
                  <c:v>-6.2408265916038489E-3</c:v>
                </c:pt>
                <c:pt idx="222">
                  <c:v>-6.2391847340319455E-3</c:v>
                </c:pt>
                <c:pt idx="223">
                  <c:v>-6.1700772427961698E-3</c:v>
                </c:pt>
                <c:pt idx="224">
                  <c:v>-6.1615932320075876E-3</c:v>
                </c:pt>
                <c:pt idx="225">
                  <c:v>-6.1079868457658126E-3</c:v>
                </c:pt>
                <c:pt idx="226">
                  <c:v>-6.0368162923493274E-3</c:v>
                </c:pt>
                <c:pt idx="227">
                  <c:v>-5.9707616462806191E-3</c:v>
                </c:pt>
                <c:pt idx="228">
                  <c:v>-5.9066828659149447E-3</c:v>
                </c:pt>
                <c:pt idx="229">
                  <c:v>-5.9053337174567386E-3</c:v>
                </c:pt>
                <c:pt idx="230">
                  <c:v>-5.8614744486548522E-3</c:v>
                </c:pt>
                <c:pt idx="231">
                  <c:v>-5.7892827241300508E-3</c:v>
                </c:pt>
                <c:pt idx="232">
                  <c:v>-5.7840985596912279E-3</c:v>
                </c:pt>
                <c:pt idx="233">
                  <c:v>-5.7633905931234828E-3</c:v>
                </c:pt>
                <c:pt idx="234">
                  <c:v>-5.7364943224112678E-3</c:v>
                </c:pt>
                <c:pt idx="235">
                  <c:v>-5.7248985661422667E-3</c:v>
                </c:pt>
                <c:pt idx="236">
                  <c:v>-5.718395442089198E-3</c:v>
                </c:pt>
                <c:pt idx="237">
                  <c:v>-5.6758892598299943E-3</c:v>
                </c:pt>
                <c:pt idx="238">
                  <c:v>-5.6687169938031785E-3</c:v>
                </c:pt>
                <c:pt idx="239">
                  <c:v>-5.6319034376363904E-3</c:v>
                </c:pt>
                <c:pt idx="240">
                  <c:v>-5.6040317638164344E-3</c:v>
                </c:pt>
                <c:pt idx="241">
                  <c:v>-5.602275889216253E-3</c:v>
                </c:pt>
                <c:pt idx="242">
                  <c:v>-5.5871886882606723E-3</c:v>
                </c:pt>
                <c:pt idx="243">
                  <c:v>-5.5868473903200374E-3</c:v>
                </c:pt>
                <c:pt idx="244">
                  <c:v>-5.5786755705433053E-3</c:v>
                </c:pt>
                <c:pt idx="245">
                  <c:v>-5.5346734812150656E-3</c:v>
                </c:pt>
                <c:pt idx="246">
                  <c:v>-5.5248657095067046E-3</c:v>
                </c:pt>
                <c:pt idx="247">
                  <c:v>-5.4406878736753617E-3</c:v>
                </c:pt>
                <c:pt idx="248">
                  <c:v>-5.4266654627559956E-3</c:v>
                </c:pt>
                <c:pt idx="249">
                  <c:v>-5.4050984707721475E-3</c:v>
                </c:pt>
                <c:pt idx="250">
                  <c:v>-5.3477923727805188E-3</c:v>
                </c:pt>
                <c:pt idx="251">
                  <c:v>-5.3470065338891825E-3</c:v>
                </c:pt>
                <c:pt idx="252">
                  <c:v>-5.3186233650347903E-3</c:v>
                </c:pt>
                <c:pt idx="253">
                  <c:v>-5.3162561941969451E-3</c:v>
                </c:pt>
                <c:pt idx="254">
                  <c:v>-5.2839071582957003E-3</c:v>
                </c:pt>
                <c:pt idx="255">
                  <c:v>-5.2076460535519786E-3</c:v>
                </c:pt>
                <c:pt idx="256">
                  <c:v>-5.2025657937845695E-3</c:v>
                </c:pt>
                <c:pt idx="257">
                  <c:v>-5.1822505229878807E-3</c:v>
                </c:pt>
                <c:pt idx="258">
                  <c:v>-5.1178029257914993E-3</c:v>
                </c:pt>
                <c:pt idx="259">
                  <c:v>-5.0377596057469328E-3</c:v>
                </c:pt>
                <c:pt idx="260">
                  <c:v>-5.0370915833531458E-3</c:v>
                </c:pt>
                <c:pt idx="261">
                  <c:v>-5.0324944927539394E-3</c:v>
                </c:pt>
                <c:pt idx="262">
                  <c:v>-5.0167101858807446E-3</c:v>
                </c:pt>
                <c:pt idx="263">
                  <c:v>-5.0053429026743904E-3</c:v>
                </c:pt>
                <c:pt idx="264">
                  <c:v>-4.9996859821790111E-3</c:v>
                </c:pt>
                <c:pt idx="265">
                  <c:v>-4.9607422678889486E-3</c:v>
                </c:pt>
                <c:pt idx="266">
                  <c:v>-4.9013156168318268E-3</c:v>
                </c:pt>
                <c:pt idx="267">
                  <c:v>-4.8705152903356901E-3</c:v>
                </c:pt>
                <c:pt idx="268">
                  <c:v>-4.8703323724741772E-3</c:v>
                </c:pt>
                <c:pt idx="269">
                  <c:v>-4.8584733788644618E-3</c:v>
                </c:pt>
                <c:pt idx="270">
                  <c:v>-4.8552366351222991E-3</c:v>
                </c:pt>
                <c:pt idx="271">
                  <c:v>-4.8044118212327777E-3</c:v>
                </c:pt>
                <c:pt idx="272">
                  <c:v>-4.7612165407382792E-3</c:v>
                </c:pt>
                <c:pt idx="273">
                  <c:v>-4.7143188540995119E-3</c:v>
                </c:pt>
                <c:pt idx="274">
                  <c:v>-4.694903281768548E-3</c:v>
                </c:pt>
                <c:pt idx="275">
                  <c:v>-4.6620367645730833E-3</c:v>
                </c:pt>
                <c:pt idx="276">
                  <c:v>-4.5989076871178047E-3</c:v>
                </c:pt>
                <c:pt idx="277">
                  <c:v>-4.5632193712869824E-3</c:v>
                </c:pt>
                <c:pt idx="278">
                  <c:v>-4.5533317229769386E-3</c:v>
                </c:pt>
                <c:pt idx="279">
                  <c:v>-4.5288402423532374E-3</c:v>
                </c:pt>
                <c:pt idx="280">
                  <c:v>-4.4862632194964799E-3</c:v>
                </c:pt>
                <c:pt idx="281">
                  <c:v>-4.4835601925559279E-3</c:v>
                </c:pt>
                <c:pt idx="282">
                  <c:v>-4.4827247228960108E-3</c:v>
                </c:pt>
                <c:pt idx="283">
                  <c:v>-4.4457032458360881E-3</c:v>
                </c:pt>
                <c:pt idx="284">
                  <c:v>-4.4205546247612984E-3</c:v>
                </c:pt>
                <c:pt idx="285">
                  <c:v>-4.4075218296466259E-3</c:v>
                </c:pt>
                <c:pt idx="286">
                  <c:v>-4.3637347846743595E-3</c:v>
                </c:pt>
                <c:pt idx="287">
                  <c:v>-4.3504478995114917E-3</c:v>
                </c:pt>
                <c:pt idx="288">
                  <c:v>-4.3308091102687123E-3</c:v>
                </c:pt>
                <c:pt idx="289">
                  <c:v>-4.3295686704978706E-3</c:v>
                </c:pt>
                <c:pt idx="290">
                  <c:v>-4.3268948236459305E-3</c:v>
                </c:pt>
                <c:pt idx="291">
                  <c:v>-4.3123158085712409E-3</c:v>
                </c:pt>
                <c:pt idx="292">
                  <c:v>-4.3094653450714577E-3</c:v>
                </c:pt>
                <c:pt idx="293">
                  <c:v>-4.2365261399059531E-3</c:v>
                </c:pt>
                <c:pt idx="294">
                  <c:v>-4.2013569631049541E-3</c:v>
                </c:pt>
                <c:pt idx="295">
                  <c:v>-4.1712729480100907E-3</c:v>
                </c:pt>
                <c:pt idx="296">
                  <c:v>-4.1572444649643969E-3</c:v>
                </c:pt>
                <c:pt idx="297">
                  <c:v>-4.1565185944423674E-3</c:v>
                </c:pt>
                <c:pt idx="298">
                  <c:v>-4.1411236999917148E-3</c:v>
                </c:pt>
                <c:pt idx="299">
                  <c:v>-4.0941567511785489E-3</c:v>
                </c:pt>
                <c:pt idx="300">
                  <c:v>-4.0673369177357671E-3</c:v>
                </c:pt>
                <c:pt idx="301">
                  <c:v>-4.0489110453633048E-3</c:v>
                </c:pt>
                <c:pt idx="302">
                  <c:v>-4.0370200152024917E-3</c:v>
                </c:pt>
                <c:pt idx="303">
                  <c:v>-3.994466836684453E-3</c:v>
                </c:pt>
                <c:pt idx="304">
                  <c:v>-3.9925272465169666E-3</c:v>
                </c:pt>
                <c:pt idx="305">
                  <c:v>-3.9911929319374909E-3</c:v>
                </c:pt>
                <c:pt idx="306">
                  <c:v>-3.9242090620924376E-3</c:v>
                </c:pt>
                <c:pt idx="307">
                  <c:v>-3.8635037738729608E-3</c:v>
                </c:pt>
                <c:pt idx="308">
                  <c:v>-3.8042001145616052E-3</c:v>
                </c:pt>
                <c:pt idx="309">
                  <c:v>-3.7909483139291762E-3</c:v>
                </c:pt>
                <c:pt idx="310">
                  <c:v>-3.7779456996239261E-3</c:v>
                </c:pt>
                <c:pt idx="311">
                  <c:v>-3.7629558727926941E-3</c:v>
                </c:pt>
                <c:pt idx="312">
                  <c:v>-3.7310347988340434E-3</c:v>
                </c:pt>
                <c:pt idx="313">
                  <c:v>-3.7147379127248849E-3</c:v>
                </c:pt>
                <c:pt idx="314">
                  <c:v>-3.6937404731318376E-3</c:v>
                </c:pt>
                <c:pt idx="315">
                  <c:v>-3.6904162140413655E-3</c:v>
                </c:pt>
                <c:pt idx="316">
                  <c:v>-3.6271602512159455E-3</c:v>
                </c:pt>
                <c:pt idx="317">
                  <c:v>-3.538418346657518E-3</c:v>
                </c:pt>
                <c:pt idx="318">
                  <c:v>-3.5221733112670976E-3</c:v>
                </c:pt>
                <c:pt idx="319">
                  <c:v>-3.5104530539662219E-3</c:v>
                </c:pt>
                <c:pt idx="320">
                  <c:v>-3.5103778587907111E-3</c:v>
                </c:pt>
                <c:pt idx="321">
                  <c:v>-3.3979688811053448E-3</c:v>
                </c:pt>
                <c:pt idx="322">
                  <c:v>-3.3957745933729426E-3</c:v>
                </c:pt>
                <c:pt idx="323">
                  <c:v>-3.3379122097663577E-3</c:v>
                </c:pt>
                <c:pt idx="324">
                  <c:v>-3.3266710556731686E-3</c:v>
                </c:pt>
                <c:pt idx="325">
                  <c:v>-3.3255640870297918E-3</c:v>
                </c:pt>
                <c:pt idx="326">
                  <c:v>-3.3044547345556824E-3</c:v>
                </c:pt>
                <c:pt idx="327">
                  <c:v>-3.2162900919999017E-3</c:v>
                </c:pt>
                <c:pt idx="328">
                  <c:v>-3.1691848250615918E-3</c:v>
                </c:pt>
                <c:pt idx="329">
                  <c:v>-3.1622213552160556E-3</c:v>
                </c:pt>
                <c:pt idx="330">
                  <c:v>-3.1385437081713893E-3</c:v>
                </c:pt>
                <c:pt idx="331">
                  <c:v>-3.0972226780037241E-3</c:v>
                </c:pt>
                <c:pt idx="332">
                  <c:v>-3.0844689210016703E-3</c:v>
                </c:pt>
                <c:pt idx="333">
                  <c:v>-3.0769048074461053E-3</c:v>
                </c:pt>
                <c:pt idx="334">
                  <c:v>-3.0609492014217971E-3</c:v>
                </c:pt>
                <c:pt idx="335">
                  <c:v>-3.0260574493088288E-3</c:v>
                </c:pt>
                <c:pt idx="336">
                  <c:v>-3.0223085651049858E-3</c:v>
                </c:pt>
                <c:pt idx="337">
                  <c:v>-3.0139895839580242E-3</c:v>
                </c:pt>
                <c:pt idx="338">
                  <c:v>-3.0037752904822994E-3</c:v>
                </c:pt>
                <c:pt idx="339">
                  <c:v>-2.9606888100775861E-3</c:v>
                </c:pt>
                <c:pt idx="340">
                  <c:v>-2.9250318269402986E-3</c:v>
                </c:pt>
                <c:pt idx="341">
                  <c:v>-2.8719557869391829E-3</c:v>
                </c:pt>
                <c:pt idx="342">
                  <c:v>-2.8680200853900264E-3</c:v>
                </c:pt>
                <c:pt idx="343">
                  <c:v>-2.8536864173857833E-3</c:v>
                </c:pt>
                <c:pt idx="344">
                  <c:v>-2.8473647723423414E-3</c:v>
                </c:pt>
                <c:pt idx="345">
                  <c:v>-2.7981506889725909E-3</c:v>
                </c:pt>
                <c:pt idx="346">
                  <c:v>-2.792195354980923E-3</c:v>
                </c:pt>
                <c:pt idx="347">
                  <c:v>-2.7794568935916868E-3</c:v>
                </c:pt>
                <c:pt idx="348">
                  <c:v>-2.776625653336594E-3</c:v>
                </c:pt>
                <c:pt idx="349">
                  <c:v>-2.7713979838413496E-3</c:v>
                </c:pt>
                <c:pt idx="350">
                  <c:v>-2.7350536524285507E-3</c:v>
                </c:pt>
                <c:pt idx="351">
                  <c:v>-2.7311184941534255E-3</c:v>
                </c:pt>
                <c:pt idx="352">
                  <c:v>-2.7047897253705778E-3</c:v>
                </c:pt>
                <c:pt idx="353">
                  <c:v>-2.6937137647007879E-3</c:v>
                </c:pt>
                <c:pt idx="354">
                  <c:v>-2.608103720121368E-3</c:v>
                </c:pt>
                <c:pt idx="355">
                  <c:v>-2.5737964661160751E-3</c:v>
                </c:pt>
                <c:pt idx="356">
                  <c:v>-2.539824304264993E-3</c:v>
                </c:pt>
                <c:pt idx="357">
                  <c:v>-2.5130151441007747E-3</c:v>
                </c:pt>
                <c:pt idx="358">
                  <c:v>-2.5045919773995094E-3</c:v>
                </c:pt>
                <c:pt idx="359">
                  <c:v>-2.4978234272704097E-3</c:v>
                </c:pt>
                <c:pt idx="360">
                  <c:v>-2.4509244079622618E-3</c:v>
                </c:pt>
                <c:pt idx="361">
                  <c:v>-2.4357939290628322E-3</c:v>
                </c:pt>
                <c:pt idx="362">
                  <c:v>-2.3993847577387902E-3</c:v>
                </c:pt>
                <c:pt idx="363">
                  <c:v>-2.3784142462950396E-3</c:v>
                </c:pt>
                <c:pt idx="364">
                  <c:v>-2.3712223113542597E-3</c:v>
                </c:pt>
                <c:pt idx="365">
                  <c:v>-2.3572772572471048E-3</c:v>
                </c:pt>
                <c:pt idx="366">
                  <c:v>-2.3357819727117804E-3</c:v>
                </c:pt>
                <c:pt idx="367">
                  <c:v>-2.322917448621873E-3</c:v>
                </c:pt>
                <c:pt idx="368">
                  <c:v>-2.2519534007300881E-3</c:v>
                </c:pt>
                <c:pt idx="369">
                  <c:v>-2.2480580922394195E-3</c:v>
                </c:pt>
                <c:pt idx="370">
                  <c:v>-2.2437668047105303E-3</c:v>
                </c:pt>
                <c:pt idx="371">
                  <c:v>-2.2006926953907096E-3</c:v>
                </c:pt>
                <c:pt idx="372">
                  <c:v>-2.1970940946289597E-3</c:v>
                </c:pt>
                <c:pt idx="373">
                  <c:v>-2.1814399766475223E-3</c:v>
                </c:pt>
                <c:pt idx="374">
                  <c:v>-2.1307266823960102E-3</c:v>
                </c:pt>
                <c:pt idx="375">
                  <c:v>-2.0924134351734745E-3</c:v>
                </c:pt>
                <c:pt idx="376">
                  <c:v>-2.0510081284206561E-3</c:v>
                </c:pt>
                <c:pt idx="377">
                  <c:v>-2.0287216380539667E-3</c:v>
                </c:pt>
                <c:pt idx="378">
                  <c:v>-2.0126170214132145E-3</c:v>
                </c:pt>
                <c:pt idx="379">
                  <c:v>-2.0014125167482836E-3</c:v>
                </c:pt>
                <c:pt idx="380">
                  <c:v>-1.9801651530020788E-3</c:v>
                </c:pt>
                <c:pt idx="381">
                  <c:v>-1.9671168672511642E-3</c:v>
                </c:pt>
                <c:pt idx="382">
                  <c:v>-1.9141885755512202E-3</c:v>
                </c:pt>
                <c:pt idx="383">
                  <c:v>-1.9075371123248815E-3</c:v>
                </c:pt>
                <c:pt idx="384">
                  <c:v>-1.8916763308775039E-3</c:v>
                </c:pt>
                <c:pt idx="385">
                  <c:v>-1.8471991882521846E-3</c:v>
                </c:pt>
                <c:pt idx="386">
                  <c:v>-1.8071980895186294E-3</c:v>
                </c:pt>
                <c:pt idx="387">
                  <c:v>-1.8013747764767732E-3</c:v>
                </c:pt>
                <c:pt idx="388">
                  <c:v>-1.7611466790736622E-3</c:v>
                </c:pt>
                <c:pt idx="389">
                  <c:v>-1.7469788714544719E-3</c:v>
                </c:pt>
                <c:pt idx="390">
                  <c:v>-1.7146627268865308E-3</c:v>
                </c:pt>
                <c:pt idx="391">
                  <c:v>-1.6500281520480371E-3</c:v>
                </c:pt>
                <c:pt idx="392">
                  <c:v>-1.64582998093166E-3</c:v>
                </c:pt>
                <c:pt idx="393">
                  <c:v>-1.645181309580029E-3</c:v>
                </c:pt>
                <c:pt idx="394">
                  <c:v>-1.6241465606008753E-3</c:v>
                </c:pt>
                <c:pt idx="395">
                  <c:v>-1.5945044887291857E-3</c:v>
                </c:pt>
                <c:pt idx="396">
                  <c:v>-1.5925421170821926E-3</c:v>
                </c:pt>
                <c:pt idx="397">
                  <c:v>-1.5339680025338272E-3</c:v>
                </c:pt>
                <c:pt idx="398">
                  <c:v>-1.5272356924345221E-3</c:v>
                </c:pt>
                <c:pt idx="399">
                  <c:v>-1.5042480452932734E-3</c:v>
                </c:pt>
                <c:pt idx="400">
                  <c:v>-1.482365420336088E-3</c:v>
                </c:pt>
                <c:pt idx="401">
                  <c:v>-1.4704862553783667E-3</c:v>
                </c:pt>
                <c:pt idx="402">
                  <c:v>-1.3944624438238236E-3</c:v>
                </c:pt>
                <c:pt idx="403">
                  <c:v>-1.339131256308066E-3</c:v>
                </c:pt>
                <c:pt idx="404">
                  <c:v>-1.3247415527525971E-3</c:v>
                </c:pt>
                <c:pt idx="405">
                  <c:v>-1.3076630739005761E-3</c:v>
                </c:pt>
                <c:pt idx="406">
                  <c:v>-1.298201191608154E-3</c:v>
                </c:pt>
                <c:pt idx="407">
                  <c:v>-1.2600300042164283E-3</c:v>
                </c:pt>
                <c:pt idx="408">
                  <c:v>-1.2474997853848891E-3</c:v>
                </c:pt>
                <c:pt idx="409">
                  <c:v>-1.1988120026397283E-3</c:v>
                </c:pt>
                <c:pt idx="410">
                  <c:v>-1.1583065228533743E-3</c:v>
                </c:pt>
                <c:pt idx="411">
                  <c:v>-1.1513441260161616E-3</c:v>
                </c:pt>
                <c:pt idx="412">
                  <c:v>-1.1390969127833129E-3</c:v>
                </c:pt>
                <c:pt idx="413">
                  <c:v>-1.1034383527641605E-3</c:v>
                </c:pt>
                <c:pt idx="414">
                  <c:v>-1.0939960604211926E-3</c:v>
                </c:pt>
                <c:pt idx="415">
                  <c:v>-1.0777129831675595E-3</c:v>
                </c:pt>
                <c:pt idx="416">
                  <c:v>-9.8807763208066208E-4</c:v>
                </c:pt>
                <c:pt idx="417">
                  <c:v>-9.8766946008130188E-4</c:v>
                </c:pt>
                <c:pt idx="418">
                  <c:v>-9.6187882299338882E-4</c:v>
                </c:pt>
                <c:pt idx="419">
                  <c:v>-9.5009161923461098E-4</c:v>
                </c:pt>
                <c:pt idx="420">
                  <c:v>-8.8479261399881329E-4</c:v>
                </c:pt>
                <c:pt idx="421">
                  <c:v>-8.7034951917188623E-4</c:v>
                </c:pt>
                <c:pt idx="422">
                  <c:v>-8.5940512039544951E-4</c:v>
                </c:pt>
                <c:pt idx="423">
                  <c:v>-7.986049573978129E-4</c:v>
                </c:pt>
                <c:pt idx="424">
                  <c:v>-7.9251906572332586E-4</c:v>
                </c:pt>
                <c:pt idx="425">
                  <c:v>-7.8865060979319088E-4</c:v>
                </c:pt>
                <c:pt idx="426">
                  <c:v>-7.5222551163747482E-4</c:v>
                </c:pt>
                <c:pt idx="427">
                  <c:v>-7.4957934000073015E-4</c:v>
                </c:pt>
                <c:pt idx="428">
                  <c:v>-7.21424277223967E-4</c:v>
                </c:pt>
                <c:pt idx="429">
                  <c:v>-7.1107388246607244E-4</c:v>
                </c:pt>
                <c:pt idx="430">
                  <c:v>-6.9212331271784771E-4</c:v>
                </c:pt>
                <c:pt idx="431">
                  <c:v>-6.7721273582454253E-4</c:v>
                </c:pt>
                <c:pt idx="432">
                  <c:v>-6.7031688590101076E-4</c:v>
                </c:pt>
                <c:pt idx="433">
                  <c:v>-6.5777673842104545E-4</c:v>
                </c:pt>
                <c:pt idx="434">
                  <c:v>-6.5321631903139004E-4</c:v>
                </c:pt>
                <c:pt idx="435">
                  <c:v>-6.2828428914922822E-4</c:v>
                </c:pt>
                <c:pt idx="436">
                  <c:v>-6.1141117452118328E-4</c:v>
                </c:pt>
                <c:pt idx="437">
                  <c:v>-6.0895740131643053E-4</c:v>
                </c:pt>
                <c:pt idx="438">
                  <c:v>-6.0053760772201242E-4</c:v>
                </c:pt>
                <c:pt idx="439">
                  <c:v>-5.9948446133234847E-4</c:v>
                </c:pt>
                <c:pt idx="440">
                  <c:v>-5.9299046136961303E-4</c:v>
                </c:pt>
                <c:pt idx="441">
                  <c:v>-5.8069080989339619E-4</c:v>
                </c:pt>
                <c:pt idx="442">
                  <c:v>-5.7332795576892472E-4</c:v>
                </c:pt>
                <c:pt idx="443">
                  <c:v>-5.6284489634920586E-4</c:v>
                </c:pt>
                <c:pt idx="444">
                  <c:v>-5.5635005652887343E-4</c:v>
                </c:pt>
                <c:pt idx="445">
                  <c:v>-5.4530522923105802E-4</c:v>
                </c:pt>
                <c:pt idx="446">
                  <c:v>-4.9873706456872793E-4</c:v>
                </c:pt>
                <c:pt idx="447">
                  <c:v>-4.8092804182477291E-4</c:v>
                </c:pt>
                <c:pt idx="448">
                  <c:v>-4.6491963286756944E-4</c:v>
                </c:pt>
                <c:pt idx="449">
                  <c:v>-4.6358201241171709E-4</c:v>
                </c:pt>
                <c:pt idx="450">
                  <c:v>-4.461853818606704E-4</c:v>
                </c:pt>
                <c:pt idx="451">
                  <c:v>-4.1778806964658005E-4</c:v>
                </c:pt>
                <c:pt idx="452">
                  <c:v>-4.0179074516795492E-4</c:v>
                </c:pt>
                <c:pt idx="453">
                  <c:v>-3.8152841404274319E-4</c:v>
                </c:pt>
                <c:pt idx="454">
                  <c:v>-3.7477811870766851E-4</c:v>
                </c:pt>
                <c:pt idx="455">
                  <c:v>-3.679461557383208E-4</c:v>
                </c:pt>
                <c:pt idx="456">
                  <c:v>-3.5615407140741586E-4</c:v>
                </c:pt>
                <c:pt idx="457">
                  <c:v>-3.4508501904734608E-4</c:v>
                </c:pt>
                <c:pt idx="458">
                  <c:v>-3.2930305174480855E-4</c:v>
                </c:pt>
                <c:pt idx="459">
                  <c:v>-2.9401221136176665E-4</c:v>
                </c:pt>
                <c:pt idx="460">
                  <c:v>-2.9287670666420954E-4</c:v>
                </c:pt>
                <c:pt idx="461">
                  <c:v>-2.8994752153038223E-4</c:v>
                </c:pt>
                <c:pt idx="462">
                  <c:v>-2.7614774079527297E-4</c:v>
                </c:pt>
                <c:pt idx="463">
                  <c:v>-2.2999662902951665E-4</c:v>
                </c:pt>
                <c:pt idx="464">
                  <c:v>-2.239698572285777E-4</c:v>
                </c:pt>
                <c:pt idx="465">
                  <c:v>-1.9773396936276675E-4</c:v>
                </c:pt>
                <c:pt idx="466">
                  <c:v>-1.8022153696150564E-4</c:v>
                </c:pt>
                <c:pt idx="467">
                  <c:v>-1.7435753178083178E-4</c:v>
                </c:pt>
                <c:pt idx="468">
                  <c:v>-1.6549140528146218E-4</c:v>
                </c:pt>
                <c:pt idx="469">
                  <c:v>-1.5408173806987077E-4</c:v>
                </c:pt>
                <c:pt idx="470">
                  <c:v>-1.2880945270302664E-4</c:v>
                </c:pt>
                <c:pt idx="471">
                  <c:v>-1.1673595174833093E-4</c:v>
                </c:pt>
                <c:pt idx="472">
                  <c:v>-8.6483854799408386E-5</c:v>
                </c:pt>
                <c:pt idx="473">
                  <c:v>-5.8905180727781664E-5</c:v>
                </c:pt>
                <c:pt idx="474">
                  <c:v>0</c:v>
                </c:pt>
                <c:pt idx="475">
                  <c:v>2.0153705595307437E-5</c:v>
                </c:pt>
                <c:pt idx="476">
                  <c:v>4.6512308974182331E-5</c:v>
                </c:pt>
                <c:pt idx="477">
                  <c:v>7.2383491299314072E-5</c:v>
                </c:pt>
                <c:pt idx="478">
                  <c:v>9.1654672415650491E-5</c:v>
                </c:pt>
                <c:pt idx="479">
                  <c:v>1.251002225005516E-4</c:v>
                </c:pt>
                <c:pt idx="480">
                  <c:v>1.3648591881605036E-4</c:v>
                </c:pt>
                <c:pt idx="481">
                  <c:v>1.4222930232056879E-4</c:v>
                </c:pt>
                <c:pt idx="482">
                  <c:v>1.6403677808307879E-4</c:v>
                </c:pt>
                <c:pt idx="483">
                  <c:v>2.3379570487780513E-4</c:v>
                </c:pt>
                <c:pt idx="484">
                  <c:v>2.5198092277785056E-4</c:v>
                </c:pt>
                <c:pt idx="485">
                  <c:v>2.5409688731599172E-4</c:v>
                </c:pt>
                <c:pt idx="486">
                  <c:v>2.7659467283053121E-4</c:v>
                </c:pt>
                <c:pt idx="487">
                  <c:v>2.8591703778035269E-4</c:v>
                </c:pt>
                <c:pt idx="488">
                  <c:v>2.8670150121490226E-4</c:v>
                </c:pt>
                <c:pt idx="489">
                  <c:v>3.3773648611595261E-4</c:v>
                </c:pt>
                <c:pt idx="490">
                  <c:v>3.380932431577559E-4</c:v>
                </c:pt>
                <c:pt idx="491">
                  <c:v>3.4667882854314225E-4</c:v>
                </c:pt>
                <c:pt idx="492">
                  <c:v>4.155556384905346E-4</c:v>
                </c:pt>
                <c:pt idx="493">
                  <c:v>4.6884631880083575E-4</c:v>
                </c:pt>
                <c:pt idx="494">
                  <c:v>5.3910605318051449E-4</c:v>
                </c:pt>
                <c:pt idx="495">
                  <c:v>5.6387488199097181E-4</c:v>
                </c:pt>
                <c:pt idx="496">
                  <c:v>5.7560164248210118E-4</c:v>
                </c:pt>
                <c:pt idx="497">
                  <c:v>5.7668823136854271E-4</c:v>
                </c:pt>
                <c:pt idx="498">
                  <c:v>6.1535864680616395E-4</c:v>
                </c:pt>
                <c:pt idx="499">
                  <c:v>6.319222590157362E-4</c:v>
                </c:pt>
                <c:pt idx="500">
                  <c:v>6.5877443740215984E-4</c:v>
                </c:pt>
                <c:pt idx="501">
                  <c:v>6.8347056128667289E-4</c:v>
                </c:pt>
                <c:pt idx="502">
                  <c:v>6.9181591786288382E-4</c:v>
                </c:pt>
                <c:pt idx="503">
                  <c:v>7.4879909343881048E-4</c:v>
                </c:pt>
                <c:pt idx="504">
                  <c:v>7.5310574471538453E-4</c:v>
                </c:pt>
                <c:pt idx="505">
                  <c:v>7.5411286080112746E-4</c:v>
                </c:pt>
                <c:pt idx="506">
                  <c:v>8.0087895607652143E-4</c:v>
                </c:pt>
                <c:pt idx="507">
                  <c:v>8.2195611129725807E-4</c:v>
                </c:pt>
                <c:pt idx="508">
                  <c:v>8.2982688259787205E-4</c:v>
                </c:pt>
                <c:pt idx="509">
                  <c:v>8.587968251522524E-4</c:v>
                </c:pt>
                <c:pt idx="510">
                  <c:v>8.6240220666145505E-4</c:v>
                </c:pt>
                <c:pt idx="511">
                  <c:v>8.9302091461033919E-4</c:v>
                </c:pt>
                <c:pt idx="512">
                  <c:v>8.9840469178761016E-4</c:v>
                </c:pt>
                <c:pt idx="513">
                  <c:v>9.002983070222607E-4</c:v>
                </c:pt>
                <c:pt idx="514">
                  <c:v>9.2346549479202045E-4</c:v>
                </c:pt>
                <c:pt idx="515">
                  <c:v>9.5576556996410718E-4</c:v>
                </c:pt>
                <c:pt idx="516">
                  <c:v>9.8931245472526352E-4</c:v>
                </c:pt>
                <c:pt idx="517">
                  <c:v>1.0228759998530696E-3</c:v>
                </c:pt>
                <c:pt idx="518">
                  <c:v>1.0382180108022279E-3</c:v>
                </c:pt>
                <c:pt idx="519">
                  <c:v>1.0742072224152377E-3</c:v>
                </c:pt>
                <c:pt idx="520">
                  <c:v>1.0779326331060062E-3</c:v>
                </c:pt>
                <c:pt idx="521">
                  <c:v>1.119614216321046E-3</c:v>
                </c:pt>
                <c:pt idx="522">
                  <c:v>1.1303896103010856E-3</c:v>
                </c:pt>
                <c:pt idx="523">
                  <c:v>1.1551154971011135E-3</c:v>
                </c:pt>
                <c:pt idx="524">
                  <c:v>1.1740350066822224E-3</c:v>
                </c:pt>
                <c:pt idx="525">
                  <c:v>1.1842082832248212E-3</c:v>
                </c:pt>
                <c:pt idx="526">
                  <c:v>1.2116625268062354E-3</c:v>
                </c:pt>
                <c:pt idx="527">
                  <c:v>1.22169357449304E-3</c:v>
                </c:pt>
                <c:pt idx="528">
                  <c:v>1.2421386367327725E-3</c:v>
                </c:pt>
                <c:pt idx="529">
                  <c:v>1.2896453149137252E-3</c:v>
                </c:pt>
                <c:pt idx="530">
                  <c:v>1.3167468734029293E-3</c:v>
                </c:pt>
                <c:pt idx="531">
                  <c:v>1.3185244702253085E-3</c:v>
                </c:pt>
                <c:pt idx="532">
                  <c:v>1.3276416555561897E-3</c:v>
                </c:pt>
                <c:pt idx="533">
                  <c:v>1.3282872186408962E-3</c:v>
                </c:pt>
                <c:pt idx="534">
                  <c:v>1.3387445838777608E-3</c:v>
                </c:pt>
                <c:pt idx="535">
                  <c:v>1.3597375198238482E-3</c:v>
                </c:pt>
                <c:pt idx="536">
                  <c:v>1.3605196809324432E-3</c:v>
                </c:pt>
                <c:pt idx="537">
                  <c:v>1.3643924690043732E-3</c:v>
                </c:pt>
                <c:pt idx="538">
                  <c:v>1.3910024029539529E-3</c:v>
                </c:pt>
                <c:pt idx="539">
                  <c:v>1.401637023307852E-3</c:v>
                </c:pt>
                <c:pt idx="540">
                  <c:v>1.4055626764747546E-3</c:v>
                </c:pt>
                <c:pt idx="541">
                  <c:v>1.4344606972286247E-3</c:v>
                </c:pt>
                <c:pt idx="542">
                  <c:v>1.4591080655610993E-3</c:v>
                </c:pt>
                <c:pt idx="543">
                  <c:v>1.4646855540839789E-3</c:v>
                </c:pt>
                <c:pt idx="544">
                  <c:v>1.471538561429155E-3</c:v>
                </c:pt>
                <c:pt idx="545">
                  <c:v>1.4776702535723738E-3</c:v>
                </c:pt>
                <c:pt idx="546">
                  <c:v>1.4924964368522348E-3</c:v>
                </c:pt>
                <c:pt idx="547">
                  <c:v>1.5459910794197362E-3</c:v>
                </c:pt>
                <c:pt idx="548">
                  <c:v>1.5794146117707323E-3</c:v>
                </c:pt>
                <c:pt idx="549">
                  <c:v>1.5836096564377968E-3</c:v>
                </c:pt>
                <c:pt idx="550">
                  <c:v>1.5839236787541277E-3</c:v>
                </c:pt>
                <c:pt idx="551">
                  <c:v>1.6035873966151022E-3</c:v>
                </c:pt>
                <c:pt idx="552">
                  <c:v>1.645027925181442E-3</c:v>
                </c:pt>
                <c:pt idx="553">
                  <c:v>1.6824154313881236E-3</c:v>
                </c:pt>
                <c:pt idx="554">
                  <c:v>1.7297360177831464E-3</c:v>
                </c:pt>
                <c:pt idx="555">
                  <c:v>1.7601665419100924E-3</c:v>
                </c:pt>
                <c:pt idx="556">
                  <c:v>1.7762455464952979E-3</c:v>
                </c:pt>
                <c:pt idx="557">
                  <c:v>1.7796333492599598E-3</c:v>
                </c:pt>
                <c:pt idx="558">
                  <c:v>1.7906554975889531E-3</c:v>
                </c:pt>
                <c:pt idx="559">
                  <c:v>1.8179037129721866E-3</c:v>
                </c:pt>
                <c:pt idx="560">
                  <c:v>1.8380026255719649E-3</c:v>
                </c:pt>
                <c:pt idx="561">
                  <c:v>1.8462855501520672E-3</c:v>
                </c:pt>
                <c:pt idx="562">
                  <c:v>1.8466314445080563E-3</c:v>
                </c:pt>
                <c:pt idx="563">
                  <c:v>1.8495251045651186E-3</c:v>
                </c:pt>
                <c:pt idx="564">
                  <c:v>1.8533041498707266E-3</c:v>
                </c:pt>
                <c:pt idx="565">
                  <c:v>1.8743752443573678E-3</c:v>
                </c:pt>
                <c:pt idx="566">
                  <c:v>1.9623284388986524E-3</c:v>
                </c:pt>
                <c:pt idx="567">
                  <c:v>2.0002479268059108E-3</c:v>
                </c:pt>
                <c:pt idx="568">
                  <c:v>2.0003027793709482E-3</c:v>
                </c:pt>
                <c:pt idx="569">
                  <c:v>2.0317766441219831E-3</c:v>
                </c:pt>
                <c:pt idx="570">
                  <c:v>2.0779817883340265E-3</c:v>
                </c:pt>
                <c:pt idx="571">
                  <c:v>2.0872286455510271E-3</c:v>
                </c:pt>
                <c:pt idx="572">
                  <c:v>2.0939343381088395E-3</c:v>
                </c:pt>
                <c:pt idx="573">
                  <c:v>2.1002448544400003E-3</c:v>
                </c:pt>
                <c:pt idx="574">
                  <c:v>2.1191617846431721E-3</c:v>
                </c:pt>
                <c:pt idx="575">
                  <c:v>2.1361375645301542E-3</c:v>
                </c:pt>
                <c:pt idx="576">
                  <c:v>2.1400332239116257E-3</c:v>
                </c:pt>
                <c:pt idx="577">
                  <c:v>2.1407772780403463E-3</c:v>
                </c:pt>
                <c:pt idx="578">
                  <c:v>2.148758439230884E-3</c:v>
                </c:pt>
                <c:pt idx="579">
                  <c:v>2.1970553412730609E-3</c:v>
                </c:pt>
                <c:pt idx="580">
                  <c:v>2.2388545254609479E-3</c:v>
                </c:pt>
                <c:pt idx="581">
                  <c:v>2.242279190848193E-3</c:v>
                </c:pt>
                <c:pt idx="582">
                  <c:v>2.291721549018009E-3</c:v>
                </c:pt>
                <c:pt idx="583">
                  <c:v>2.3150213442073367E-3</c:v>
                </c:pt>
                <c:pt idx="584">
                  <c:v>2.3437667230504734E-3</c:v>
                </c:pt>
                <c:pt idx="585">
                  <c:v>2.3735032028845658E-3</c:v>
                </c:pt>
                <c:pt idx="586">
                  <c:v>2.3860440421174444E-3</c:v>
                </c:pt>
                <c:pt idx="587">
                  <c:v>2.5103860032255686E-3</c:v>
                </c:pt>
                <c:pt idx="588">
                  <c:v>2.551972352013938E-3</c:v>
                </c:pt>
                <c:pt idx="589">
                  <c:v>2.5605086232221492E-3</c:v>
                </c:pt>
                <c:pt idx="590">
                  <c:v>2.6107670515468921E-3</c:v>
                </c:pt>
                <c:pt idx="591">
                  <c:v>2.7153669970253333E-3</c:v>
                </c:pt>
                <c:pt idx="592">
                  <c:v>2.7153824572505652E-3</c:v>
                </c:pt>
                <c:pt idx="593">
                  <c:v>2.7520550639448783E-3</c:v>
                </c:pt>
                <c:pt idx="594">
                  <c:v>2.7787199885436586E-3</c:v>
                </c:pt>
                <c:pt idx="595">
                  <c:v>2.7929098072845973E-3</c:v>
                </c:pt>
                <c:pt idx="596">
                  <c:v>2.812143567302511E-3</c:v>
                </c:pt>
                <c:pt idx="597">
                  <c:v>2.8182838284880247E-3</c:v>
                </c:pt>
                <c:pt idx="598">
                  <c:v>2.826417389211354E-3</c:v>
                </c:pt>
                <c:pt idx="599">
                  <c:v>2.8355172841658142E-3</c:v>
                </c:pt>
                <c:pt idx="600">
                  <c:v>2.8610225200811933E-3</c:v>
                </c:pt>
                <c:pt idx="601">
                  <c:v>2.8662478683598603E-3</c:v>
                </c:pt>
                <c:pt idx="602">
                  <c:v>2.9846161831349424E-3</c:v>
                </c:pt>
                <c:pt idx="603">
                  <c:v>3.0115330415498289E-3</c:v>
                </c:pt>
                <c:pt idx="604">
                  <c:v>3.0175945415539581E-3</c:v>
                </c:pt>
                <c:pt idx="605">
                  <c:v>3.0442816508681509E-3</c:v>
                </c:pt>
                <c:pt idx="606">
                  <c:v>3.0649647119569243E-3</c:v>
                </c:pt>
                <c:pt idx="607">
                  <c:v>3.0876556133430932E-3</c:v>
                </c:pt>
                <c:pt idx="608">
                  <c:v>3.0998199128299321E-3</c:v>
                </c:pt>
                <c:pt idx="609">
                  <c:v>3.1141055465791255E-3</c:v>
                </c:pt>
                <c:pt idx="610">
                  <c:v>3.1393684036964352E-3</c:v>
                </c:pt>
                <c:pt idx="611">
                  <c:v>3.2652151595256728E-3</c:v>
                </c:pt>
                <c:pt idx="612">
                  <c:v>3.2743410617627187E-3</c:v>
                </c:pt>
                <c:pt idx="613">
                  <c:v>3.2839516090941703E-3</c:v>
                </c:pt>
                <c:pt idx="614">
                  <c:v>3.2854014016960136E-3</c:v>
                </c:pt>
                <c:pt idx="615">
                  <c:v>3.2855817230010103E-3</c:v>
                </c:pt>
                <c:pt idx="616">
                  <c:v>3.2869102155218236E-3</c:v>
                </c:pt>
                <c:pt idx="617">
                  <c:v>3.3077429119070258E-3</c:v>
                </c:pt>
                <c:pt idx="618">
                  <c:v>3.3199140199480525E-3</c:v>
                </c:pt>
                <c:pt idx="619">
                  <c:v>3.3267271019301716E-3</c:v>
                </c:pt>
                <c:pt idx="620">
                  <c:v>3.3399943690723653E-3</c:v>
                </c:pt>
                <c:pt idx="621">
                  <c:v>3.3764460259131171E-3</c:v>
                </c:pt>
                <c:pt idx="622">
                  <c:v>3.3765894896085687E-3</c:v>
                </c:pt>
                <c:pt idx="623">
                  <c:v>3.4067621227314472E-3</c:v>
                </c:pt>
                <c:pt idx="624">
                  <c:v>3.4231126727519243E-3</c:v>
                </c:pt>
                <c:pt idx="625">
                  <c:v>3.4567734036449029E-3</c:v>
                </c:pt>
                <c:pt idx="626">
                  <c:v>3.4689921855215718E-3</c:v>
                </c:pt>
                <c:pt idx="627">
                  <c:v>3.4828483222775954E-3</c:v>
                </c:pt>
                <c:pt idx="628">
                  <c:v>3.5177565699080538E-3</c:v>
                </c:pt>
                <c:pt idx="629">
                  <c:v>3.5178734970710401E-3</c:v>
                </c:pt>
                <c:pt idx="630">
                  <c:v>3.5679673361684048E-3</c:v>
                </c:pt>
                <c:pt idx="631">
                  <c:v>3.5892303138619465E-3</c:v>
                </c:pt>
                <c:pt idx="632">
                  <c:v>3.6003426651250461E-3</c:v>
                </c:pt>
                <c:pt idx="633">
                  <c:v>3.67978647377677E-3</c:v>
                </c:pt>
                <c:pt idx="634">
                  <c:v>3.6833497755001578E-3</c:v>
                </c:pt>
                <c:pt idx="635">
                  <c:v>3.7064387618034639E-3</c:v>
                </c:pt>
                <c:pt idx="636">
                  <c:v>3.7605691974895552E-3</c:v>
                </c:pt>
                <c:pt idx="637">
                  <c:v>3.7783361224095367E-3</c:v>
                </c:pt>
                <c:pt idx="638">
                  <c:v>3.8239315443912344E-3</c:v>
                </c:pt>
                <c:pt idx="639">
                  <c:v>3.8447828198556774E-3</c:v>
                </c:pt>
                <c:pt idx="640">
                  <c:v>3.8514537574538222E-3</c:v>
                </c:pt>
                <c:pt idx="641">
                  <c:v>3.8583431428275286E-3</c:v>
                </c:pt>
                <c:pt idx="642">
                  <c:v>3.9179992166342549E-3</c:v>
                </c:pt>
                <c:pt idx="643">
                  <c:v>3.9340805125500306E-3</c:v>
                </c:pt>
                <c:pt idx="644">
                  <c:v>3.9671756782211007E-3</c:v>
                </c:pt>
                <c:pt idx="645">
                  <c:v>3.9845480462330704E-3</c:v>
                </c:pt>
                <c:pt idx="646">
                  <c:v>3.9944342978104419E-3</c:v>
                </c:pt>
                <c:pt idx="647">
                  <c:v>4.0091039134654543E-3</c:v>
                </c:pt>
                <c:pt idx="648">
                  <c:v>4.0207478025568108E-3</c:v>
                </c:pt>
                <c:pt idx="649">
                  <c:v>4.0451965001091E-3</c:v>
                </c:pt>
                <c:pt idx="650">
                  <c:v>4.0525892837883206E-3</c:v>
                </c:pt>
                <c:pt idx="651">
                  <c:v>4.088580858067529E-3</c:v>
                </c:pt>
                <c:pt idx="652">
                  <c:v>4.1047885213562939E-3</c:v>
                </c:pt>
                <c:pt idx="653">
                  <c:v>4.1183923566342701E-3</c:v>
                </c:pt>
                <c:pt idx="654">
                  <c:v>4.1759465370113796E-3</c:v>
                </c:pt>
                <c:pt idx="655">
                  <c:v>4.1923911632658064E-3</c:v>
                </c:pt>
                <c:pt idx="656">
                  <c:v>4.2964772894391904E-3</c:v>
                </c:pt>
                <c:pt idx="657">
                  <c:v>4.3035763192631393E-3</c:v>
                </c:pt>
                <c:pt idx="658">
                  <c:v>4.3079369344953683E-3</c:v>
                </c:pt>
                <c:pt idx="659">
                  <c:v>4.311717826760938E-3</c:v>
                </c:pt>
                <c:pt idx="660">
                  <c:v>4.3185646596939388E-3</c:v>
                </c:pt>
                <c:pt idx="661">
                  <c:v>4.3349958469799076E-3</c:v>
                </c:pt>
                <c:pt idx="662">
                  <c:v>4.3363374545458307E-3</c:v>
                </c:pt>
                <c:pt idx="663">
                  <c:v>4.3803786009674744E-3</c:v>
                </c:pt>
                <c:pt idx="664">
                  <c:v>4.4318727302197769E-3</c:v>
                </c:pt>
                <c:pt idx="665">
                  <c:v>4.4414631494304017E-3</c:v>
                </c:pt>
                <c:pt idx="666">
                  <c:v>4.4426225422058542E-3</c:v>
                </c:pt>
                <c:pt idx="667">
                  <c:v>4.4612297222746773E-3</c:v>
                </c:pt>
                <c:pt idx="668">
                  <c:v>4.4895650290458933E-3</c:v>
                </c:pt>
                <c:pt idx="669">
                  <c:v>4.4940877028049686E-3</c:v>
                </c:pt>
                <c:pt idx="670">
                  <c:v>4.506154359071088E-3</c:v>
                </c:pt>
                <c:pt idx="671">
                  <c:v>4.5095225055257621E-3</c:v>
                </c:pt>
                <c:pt idx="672">
                  <c:v>4.5383216312511621E-3</c:v>
                </c:pt>
                <c:pt idx="673">
                  <c:v>4.5522231223822374E-3</c:v>
                </c:pt>
                <c:pt idx="674">
                  <c:v>4.5534393004497365E-3</c:v>
                </c:pt>
                <c:pt idx="675">
                  <c:v>4.590607237437809E-3</c:v>
                </c:pt>
                <c:pt idx="676">
                  <c:v>4.627193385067156E-3</c:v>
                </c:pt>
                <c:pt idx="677">
                  <c:v>4.6277880579911534E-3</c:v>
                </c:pt>
                <c:pt idx="678">
                  <c:v>4.6386502643546426E-3</c:v>
                </c:pt>
                <c:pt idx="679">
                  <c:v>4.6770035562134086E-3</c:v>
                </c:pt>
                <c:pt idx="680">
                  <c:v>4.7262333851857147E-3</c:v>
                </c:pt>
                <c:pt idx="681">
                  <c:v>4.7403934579798883E-3</c:v>
                </c:pt>
                <c:pt idx="682">
                  <c:v>4.75841344288993E-3</c:v>
                </c:pt>
                <c:pt idx="683">
                  <c:v>4.7930488488210233E-3</c:v>
                </c:pt>
                <c:pt idx="684">
                  <c:v>4.8180328765315113E-3</c:v>
                </c:pt>
                <c:pt idx="685">
                  <c:v>4.8328232777136637E-3</c:v>
                </c:pt>
                <c:pt idx="686">
                  <c:v>4.842315819143391E-3</c:v>
                </c:pt>
                <c:pt idx="687">
                  <c:v>4.8535874414107017E-3</c:v>
                </c:pt>
                <c:pt idx="688">
                  <c:v>4.8783094114576622E-3</c:v>
                </c:pt>
                <c:pt idx="689">
                  <c:v>4.9051512303699167E-3</c:v>
                </c:pt>
                <c:pt idx="690">
                  <c:v>4.9263363099901472E-3</c:v>
                </c:pt>
                <c:pt idx="691">
                  <c:v>4.9495594649545793E-3</c:v>
                </c:pt>
                <c:pt idx="692">
                  <c:v>4.9744125704098557E-3</c:v>
                </c:pt>
                <c:pt idx="693">
                  <c:v>4.9831346969747116E-3</c:v>
                </c:pt>
                <c:pt idx="694">
                  <c:v>4.9859527414573158E-3</c:v>
                </c:pt>
                <c:pt idx="695">
                  <c:v>4.9859927362963718E-3</c:v>
                </c:pt>
                <c:pt idx="696">
                  <c:v>5.0005610222894946E-3</c:v>
                </c:pt>
                <c:pt idx="697">
                  <c:v>5.0371010819508502E-3</c:v>
                </c:pt>
                <c:pt idx="698">
                  <c:v>5.1147722655311414E-3</c:v>
                </c:pt>
                <c:pt idx="699">
                  <c:v>5.1258729839884463E-3</c:v>
                </c:pt>
                <c:pt idx="700">
                  <c:v>5.1404182930474647E-3</c:v>
                </c:pt>
                <c:pt idx="701">
                  <c:v>5.1838277547304971E-3</c:v>
                </c:pt>
                <c:pt idx="702">
                  <c:v>5.2024907162537869E-3</c:v>
                </c:pt>
                <c:pt idx="703">
                  <c:v>5.2223751434034094E-3</c:v>
                </c:pt>
                <c:pt idx="704">
                  <c:v>5.2584370052758999E-3</c:v>
                </c:pt>
                <c:pt idx="705">
                  <c:v>5.2624821948729422E-3</c:v>
                </c:pt>
                <c:pt idx="706">
                  <c:v>5.3103149517103113E-3</c:v>
                </c:pt>
                <c:pt idx="707">
                  <c:v>5.3356365965141189E-3</c:v>
                </c:pt>
                <c:pt idx="708">
                  <c:v>5.3699978337310543E-3</c:v>
                </c:pt>
                <c:pt idx="709">
                  <c:v>5.3863862178596339E-3</c:v>
                </c:pt>
                <c:pt idx="710">
                  <c:v>5.4716336210239329E-3</c:v>
                </c:pt>
                <c:pt idx="711">
                  <c:v>5.4806556144790918E-3</c:v>
                </c:pt>
                <c:pt idx="712">
                  <c:v>5.5065723625676915E-3</c:v>
                </c:pt>
                <c:pt idx="713">
                  <c:v>5.5741369910959218E-3</c:v>
                </c:pt>
                <c:pt idx="714">
                  <c:v>5.5742585760149149E-3</c:v>
                </c:pt>
                <c:pt idx="715">
                  <c:v>5.5745852541178639E-3</c:v>
                </c:pt>
                <c:pt idx="716">
                  <c:v>5.6255523824816521E-3</c:v>
                </c:pt>
                <c:pt idx="717">
                  <c:v>5.6288126885742727E-3</c:v>
                </c:pt>
                <c:pt idx="718">
                  <c:v>5.6556363759484723E-3</c:v>
                </c:pt>
                <c:pt idx="719">
                  <c:v>5.6754667237282419E-3</c:v>
                </c:pt>
                <c:pt idx="720">
                  <c:v>5.6783434511630208E-3</c:v>
                </c:pt>
                <c:pt idx="721">
                  <c:v>5.6850945804599153E-3</c:v>
                </c:pt>
                <c:pt idx="722">
                  <c:v>5.7260238113996656E-3</c:v>
                </c:pt>
                <c:pt idx="723">
                  <c:v>5.7298618799913196E-3</c:v>
                </c:pt>
                <c:pt idx="724">
                  <c:v>5.733638488796512E-3</c:v>
                </c:pt>
                <c:pt idx="725">
                  <c:v>5.7394701353356073E-3</c:v>
                </c:pt>
                <c:pt idx="726">
                  <c:v>5.7616629408150126E-3</c:v>
                </c:pt>
                <c:pt idx="727">
                  <c:v>5.7669026203206923E-3</c:v>
                </c:pt>
                <c:pt idx="728">
                  <c:v>5.8934734821822791E-3</c:v>
                </c:pt>
                <c:pt idx="729">
                  <c:v>5.9366912258117539E-3</c:v>
                </c:pt>
                <c:pt idx="730">
                  <c:v>5.9855290913310806E-3</c:v>
                </c:pt>
                <c:pt idx="731">
                  <c:v>6.0566336863020426E-3</c:v>
                </c:pt>
                <c:pt idx="732">
                  <c:v>6.0822003119036785E-3</c:v>
                </c:pt>
                <c:pt idx="733">
                  <c:v>6.1534704512168194E-3</c:v>
                </c:pt>
                <c:pt idx="734">
                  <c:v>6.1872011822133328E-3</c:v>
                </c:pt>
                <c:pt idx="735">
                  <c:v>6.192886014786409E-3</c:v>
                </c:pt>
                <c:pt idx="736">
                  <c:v>6.1935240329307117E-3</c:v>
                </c:pt>
                <c:pt idx="737">
                  <c:v>6.2706538934895386E-3</c:v>
                </c:pt>
                <c:pt idx="738">
                  <c:v>6.3245208562104178E-3</c:v>
                </c:pt>
                <c:pt idx="739">
                  <c:v>6.3641419041499106E-3</c:v>
                </c:pt>
                <c:pt idx="740">
                  <c:v>6.420092354794695E-3</c:v>
                </c:pt>
                <c:pt idx="741">
                  <c:v>6.4327145658823826E-3</c:v>
                </c:pt>
                <c:pt idx="742">
                  <c:v>6.4421333790929715E-3</c:v>
                </c:pt>
                <c:pt idx="743">
                  <c:v>6.4759593170226953E-3</c:v>
                </c:pt>
                <c:pt idx="744">
                  <c:v>6.4944757892843128E-3</c:v>
                </c:pt>
                <c:pt idx="745">
                  <c:v>6.5038702658973754E-3</c:v>
                </c:pt>
                <c:pt idx="746">
                  <c:v>6.5076305257472725E-3</c:v>
                </c:pt>
                <c:pt idx="747">
                  <c:v>6.5230364030770833E-3</c:v>
                </c:pt>
                <c:pt idx="748">
                  <c:v>6.5275845679667027E-3</c:v>
                </c:pt>
                <c:pt idx="749">
                  <c:v>6.5931476542660655E-3</c:v>
                </c:pt>
                <c:pt idx="750">
                  <c:v>6.6175255764451112E-3</c:v>
                </c:pt>
                <c:pt idx="751">
                  <c:v>6.6379431965035984E-3</c:v>
                </c:pt>
                <c:pt idx="752">
                  <c:v>6.6740461646276079E-3</c:v>
                </c:pt>
                <c:pt idx="753">
                  <c:v>6.7068970923745133E-3</c:v>
                </c:pt>
                <c:pt idx="754">
                  <c:v>6.7388266228851365E-3</c:v>
                </c:pt>
                <c:pt idx="755">
                  <c:v>6.7573327003253745E-3</c:v>
                </c:pt>
                <c:pt idx="756">
                  <c:v>6.7776607987651873E-3</c:v>
                </c:pt>
                <c:pt idx="757">
                  <c:v>6.7812774634633298E-3</c:v>
                </c:pt>
                <c:pt idx="758">
                  <c:v>6.8078965263573691E-3</c:v>
                </c:pt>
                <c:pt idx="759">
                  <c:v>6.81817370036904E-3</c:v>
                </c:pt>
                <c:pt idx="760">
                  <c:v>6.8409101744864457E-3</c:v>
                </c:pt>
                <c:pt idx="761">
                  <c:v>6.850642821060458E-3</c:v>
                </c:pt>
                <c:pt idx="762">
                  <c:v>6.853173081626673E-3</c:v>
                </c:pt>
                <c:pt idx="763">
                  <c:v>6.8747301188005301E-3</c:v>
                </c:pt>
                <c:pt idx="764">
                  <c:v>6.8825194740830872E-3</c:v>
                </c:pt>
                <c:pt idx="765">
                  <c:v>6.8970389529011454E-3</c:v>
                </c:pt>
                <c:pt idx="766">
                  <c:v>6.973098884219776E-3</c:v>
                </c:pt>
                <c:pt idx="767">
                  <c:v>6.9793672440747485E-3</c:v>
                </c:pt>
                <c:pt idx="768">
                  <c:v>6.9944310923142844E-3</c:v>
                </c:pt>
                <c:pt idx="769">
                  <c:v>7.0033028603562735E-3</c:v>
                </c:pt>
                <c:pt idx="770">
                  <c:v>7.0664934723145912E-3</c:v>
                </c:pt>
                <c:pt idx="771">
                  <c:v>7.0890621096142015E-3</c:v>
                </c:pt>
                <c:pt idx="772">
                  <c:v>7.0993130195829658E-3</c:v>
                </c:pt>
                <c:pt idx="773">
                  <c:v>7.1153366310630012E-3</c:v>
                </c:pt>
                <c:pt idx="774">
                  <c:v>7.1167569422856368E-3</c:v>
                </c:pt>
                <c:pt idx="775">
                  <c:v>7.1271270185508185E-3</c:v>
                </c:pt>
                <c:pt idx="776">
                  <c:v>7.2054737324140257E-3</c:v>
                </c:pt>
                <c:pt idx="777">
                  <c:v>7.2207625618156135E-3</c:v>
                </c:pt>
                <c:pt idx="778">
                  <c:v>7.3646219278508153E-3</c:v>
                </c:pt>
                <c:pt idx="779">
                  <c:v>7.367044501936427E-3</c:v>
                </c:pt>
                <c:pt idx="780">
                  <c:v>7.3813934440888932E-3</c:v>
                </c:pt>
                <c:pt idx="781">
                  <c:v>7.3917271155278961E-3</c:v>
                </c:pt>
                <c:pt idx="782">
                  <c:v>7.3922448293829868E-3</c:v>
                </c:pt>
                <c:pt idx="783">
                  <c:v>7.409343096139491E-3</c:v>
                </c:pt>
                <c:pt idx="784">
                  <c:v>7.4186535052639807E-3</c:v>
                </c:pt>
                <c:pt idx="785">
                  <c:v>7.5857592630495995E-3</c:v>
                </c:pt>
                <c:pt idx="786">
                  <c:v>7.5866094191850975E-3</c:v>
                </c:pt>
                <c:pt idx="787">
                  <c:v>7.6435733738433398E-3</c:v>
                </c:pt>
                <c:pt idx="788">
                  <c:v>7.6777572139701215E-3</c:v>
                </c:pt>
                <c:pt idx="789">
                  <c:v>7.7221954440698072E-3</c:v>
                </c:pt>
                <c:pt idx="790">
                  <c:v>7.7410360040761263E-3</c:v>
                </c:pt>
                <c:pt idx="791">
                  <c:v>7.7486973989021853E-3</c:v>
                </c:pt>
                <c:pt idx="792">
                  <c:v>7.753393725081742E-3</c:v>
                </c:pt>
                <c:pt idx="793">
                  <c:v>7.8199232336758455E-3</c:v>
                </c:pt>
                <c:pt idx="794">
                  <c:v>7.8392670794706978E-3</c:v>
                </c:pt>
                <c:pt idx="795">
                  <c:v>7.9486879958944722E-3</c:v>
                </c:pt>
                <c:pt idx="796">
                  <c:v>7.9506455186754803E-3</c:v>
                </c:pt>
                <c:pt idx="797">
                  <c:v>8.0211851320023918E-3</c:v>
                </c:pt>
                <c:pt idx="798">
                  <c:v>8.0405159490737361E-3</c:v>
                </c:pt>
                <c:pt idx="799">
                  <c:v>8.0639113670192865E-3</c:v>
                </c:pt>
                <c:pt idx="800">
                  <c:v>8.0894261601398114E-3</c:v>
                </c:pt>
                <c:pt idx="801">
                  <c:v>8.1326638389964886E-3</c:v>
                </c:pt>
                <c:pt idx="802">
                  <c:v>8.1353323853582769E-3</c:v>
                </c:pt>
                <c:pt idx="803">
                  <c:v>8.1545329334546269E-3</c:v>
                </c:pt>
                <c:pt idx="804">
                  <c:v>8.1712138746311141E-3</c:v>
                </c:pt>
                <c:pt idx="805">
                  <c:v>8.1713083804885196E-3</c:v>
                </c:pt>
                <c:pt idx="806">
                  <c:v>8.1832104559680652E-3</c:v>
                </c:pt>
                <c:pt idx="807">
                  <c:v>8.1893944759004744E-3</c:v>
                </c:pt>
                <c:pt idx="808">
                  <c:v>8.2521275554216563E-3</c:v>
                </c:pt>
                <c:pt idx="809">
                  <c:v>8.2793048306077938E-3</c:v>
                </c:pt>
                <c:pt idx="810">
                  <c:v>8.3136887703995719E-3</c:v>
                </c:pt>
                <c:pt idx="811">
                  <c:v>8.4483355252539284E-3</c:v>
                </c:pt>
                <c:pt idx="812">
                  <c:v>8.4769681913588694E-3</c:v>
                </c:pt>
                <c:pt idx="813">
                  <c:v>8.5075484296703204E-3</c:v>
                </c:pt>
                <c:pt idx="814">
                  <c:v>8.564037987534967E-3</c:v>
                </c:pt>
                <c:pt idx="815">
                  <c:v>8.5708630896687964E-3</c:v>
                </c:pt>
                <c:pt idx="816">
                  <c:v>8.6628187472064435E-3</c:v>
                </c:pt>
                <c:pt idx="817">
                  <c:v>8.6650406043784611E-3</c:v>
                </c:pt>
                <c:pt idx="818">
                  <c:v>8.7093753836936516E-3</c:v>
                </c:pt>
                <c:pt idx="819">
                  <c:v>8.7274008142380621E-3</c:v>
                </c:pt>
                <c:pt idx="820">
                  <c:v>8.7388655106736095E-3</c:v>
                </c:pt>
                <c:pt idx="821">
                  <c:v>8.8026277493804504E-3</c:v>
                </c:pt>
                <c:pt idx="822">
                  <c:v>8.8285278085380552E-3</c:v>
                </c:pt>
                <c:pt idx="823">
                  <c:v>8.9057982913633791E-3</c:v>
                </c:pt>
                <c:pt idx="824">
                  <c:v>8.9131630637109219E-3</c:v>
                </c:pt>
                <c:pt idx="825">
                  <c:v>8.9224147301006692E-3</c:v>
                </c:pt>
                <c:pt idx="826">
                  <c:v>9.0480722958699803E-3</c:v>
                </c:pt>
                <c:pt idx="827">
                  <c:v>9.0678614109935395E-3</c:v>
                </c:pt>
                <c:pt idx="828">
                  <c:v>9.1287298333385686E-3</c:v>
                </c:pt>
                <c:pt idx="829">
                  <c:v>9.139801322447157E-3</c:v>
                </c:pt>
                <c:pt idx="830">
                  <c:v>9.1400813445859964E-3</c:v>
                </c:pt>
                <c:pt idx="831">
                  <c:v>9.150818123974341E-3</c:v>
                </c:pt>
                <c:pt idx="832">
                  <c:v>9.1886375287690697E-3</c:v>
                </c:pt>
                <c:pt idx="833">
                  <c:v>9.2234691469711295E-3</c:v>
                </c:pt>
                <c:pt idx="834">
                  <c:v>9.2957577208286832E-3</c:v>
                </c:pt>
                <c:pt idx="835">
                  <c:v>9.2963900224074976E-3</c:v>
                </c:pt>
                <c:pt idx="836">
                  <c:v>9.3033279617977041E-3</c:v>
                </c:pt>
                <c:pt idx="837">
                  <c:v>9.3135678493803976E-3</c:v>
                </c:pt>
                <c:pt idx="838">
                  <c:v>9.359058375251441E-3</c:v>
                </c:pt>
                <c:pt idx="839">
                  <c:v>9.3840466026804299E-3</c:v>
                </c:pt>
                <c:pt idx="840">
                  <c:v>9.4118341823463784E-3</c:v>
                </c:pt>
                <c:pt idx="841">
                  <c:v>9.454656084865053E-3</c:v>
                </c:pt>
                <c:pt idx="842">
                  <c:v>9.5472177466489755E-3</c:v>
                </c:pt>
                <c:pt idx="843">
                  <c:v>9.5572849856923308E-3</c:v>
                </c:pt>
                <c:pt idx="844">
                  <c:v>9.5895439708628977E-3</c:v>
                </c:pt>
                <c:pt idx="845">
                  <c:v>9.6455899856997384E-3</c:v>
                </c:pt>
                <c:pt idx="846">
                  <c:v>9.651541792395987E-3</c:v>
                </c:pt>
                <c:pt idx="847">
                  <c:v>9.6761547877246522E-3</c:v>
                </c:pt>
                <c:pt idx="848">
                  <c:v>9.6911700484899298E-3</c:v>
                </c:pt>
                <c:pt idx="849">
                  <c:v>9.7214791529138672E-3</c:v>
                </c:pt>
                <c:pt idx="850">
                  <c:v>9.7214972973775331E-3</c:v>
                </c:pt>
                <c:pt idx="851">
                  <c:v>9.793764501930589E-3</c:v>
                </c:pt>
                <c:pt idx="852">
                  <c:v>9.8852705283751646E-3</c:v>
                </c:pt>
                <c:pt idx="853">
                  <c:v>9.9842309495871764E-3</c:v>
                </c:pt>
                <c:pt idx="854">
                  <c:v>1.0018767197663746E-2</c:v>
                </c:pt>
                <c:pt idx="855">
                  <c:v>1.0123142412254871E-2</c:v>
                </c:pt>
                <c:pt idx="856">
                  <c:v>1.0127499842112767E-2</c:v>
                </c:pt>
                <c:pt idx="857">
                  <c:v>1.0146924897862796E-2</c:v>
                </c:pt>
                <c:pt idx="858">
                  <c:v>1.0150143570569169E-2</c:v>
                </c:pt>
                <c:pt idx="859">
                  <c:v>1.0160830631086394E-2</c:v>
                </c:pt>
                <c:pt idx="860">
                  <c:v>1.0164389852083296E-2</c:v>
                </c:pt>
                <c:pt idx="861">
                  <c:v>1.0167518343394027E-2</c:v>
                </c:pt>
                <c:pt idx="862">
                  <c:v>1.0203949104737285E-2</c:v>
                </c:pt>
                <c:pt idx="863">
                  <c:v>1.0241568562449009E-2</c:v>
                </c:pt>
                <c:pt idx="864">
                  <c:v>1.0267617109590576E-2</c:v>
                </c:pt>
                <c:pt idx="865">
                  <c:v>1.0364155543071277E-2</c:v>
                </c:pt>
                <c:pt idx="866">
                  <c:v>1.0576817780329198E-2</c:v>
                </c:pt>
                <c:pt idx="867">
                  <c:v>1.0577694629441962E-2</c:v>
                </c:pt>
                <c:pt idx="868">
                  <c:v>1.0605564725856248E-2</c:v>
                </c:pt>
                <c:pt idx="869">
                  <c:v>1.0661222153063589E-2</c:v>
                </c:pt>
                <c:pt idx="870">
                  <c:v>1.0722350985600032E-2</c:v>
                </c:pt>
                <c:pt idx="871">
                  <c:v>1.0761681831537346E-2</c:v>
                </c:pt>
                <c:pt idx="872">
                  <c:v>1.0765993458780078E-2</c:v>
                </c:pt>
                <c:pt idx="873">
                  <c:v>1.0795648296104183E-2</c:v>
                </c:pt>
                <c:pt idx="874">
                  <c:v>1.0963875122908123E-2</c:v>
                </c:pt>
                <c:pt idx="875">
                  <c:v>1.096932510870356E-2</c:v>
                </c:pt>
                <c:pt idx="876">
                  <c:v>1.1121931339422962E-2</c:v>
                </c:pt>
                <c:pt idx="877">
                  <c:v>1.1147031009622606E-2</c:v>
                </c:pt>
                <c:pt idx="878">
                  <c:v>1.1159037039822651E-2</c:v>
                </c:pt>
                <c:pt idx="879">
                  <c:v>1.121546595175279E-2</c:v>
                </c:pt>
                <c:pt idx="880">
                  <c:v>1.128612880689007E-2</c:v>
                </c:pt>
                <c:pt idx="881">
                  <c:v>1.1390553741043715E-2</c:v>
                </c:pt>
                <c:pt idx="882">
                  <c:v>1.1402425554408395E-2</c:v>
                </c:pt>
                <c:pt idx="883">
                  <c:v>1.1410628101213623E-2</c:v>
                </c:pt>
                <c:pt idx="884">
                  <c:v>1.1412016859044253E-2</c:v>
                </c:pt>
                <c:pt idx="885">
                  <c:v>1.1422913590235187E-2</c:v>
                </c:pt>
                <c:pt idx="886">
                  <c:v>1.1447484439770816E-2</c:v>
                </c:pt>
                <c:pt idx="887">
                  <c:v>1.1467554996288334E-2</c:v>
                </c:pt>
                <c:pt idx="888">
                  <c:v>1.1482464910315376E-2</c:v>
                </c:pt>
                <c:pt idx="889">
                  <c:v>1.1545988678642592E-2</c:v>
                </c:pt>
                <c:pt idx="890">
                  <c:v>1.1553325131554867E-2</c:v>
                </c:pt>
                <c:pt idx="891">
                  <c:v>1.158826334131394E-2</c:v>
                </c:pt>
                <c:pt idx="892">
                  <c:v>1.162532711656785E-2</c:v>
                </c:pt>
                <c:pt idx="893">
                  <c:v>1.1678339548087151E-2</c:v>
                </c:pt>
                <c:pt idx="894">
                  <c:v>1.1727742188131307E-2</c:v>
                </c:pt>
                <c:pt idx="895">
                  <c:v>1.1734246244347978E-2</c:v>
                </c:pt>
                <c:pt idx="896">
                  <c:v>1.1747226342411751E-2</c:v>
                </c:pt>
                <c:pt idx="897">
                  <c:v>1.1757998808670766E-2</c:v>
                </c:pt>
                <c:pt idx="898">
                  <c:v>1.1794459265133641E-2</c:v>
                </c:pt>
                <c:pt idx="899">
                  <c:v>1.1814051024645026E-2</c:v>
                </c:pt>
                <c:pt idx="900">
                  <c:v>1.1814932356602302E-2</c:v>
                </c:pt>
                <c:pt idx="901">
                  <c:v>1.1904659697761433E-2</c:v>
                </c:pt>
                <c:pt idx="902">
                  <c:v>1.2004091054865355E-2</c:v>
                </c:pt>
                <c:pt idx="903">
                  <c:v>1.2233535506180684E-2</c:v>
                </c:pt>
                <c:pt idx="904">
                  <c:v>1.239603842516031E-2</c:v>
                </c:pt>
                <c:pt idx="905">
                  <c:v>1.2396544382237912E-2</c:v>
                </c:pt>
                <c:pt idx="906">
                  <c:v>1.2536845279991868E-2</c:v>
                </c:pt>
                <c:pt idx="907">
                  <c:v>1.2558913321230228E-2</c:v>
                </c:pt>
                <c:pt idx="908">
                  <c:v>1.2740964121206481E-2</c:v>
                </c:pt>
                <c:pt idx="909">
                  <c:v>1.2891942282845344E-2</c:v>
                </c:pt>
                <c:pt idx="910">
                  <c:v>1.3049618450919698E-2</c:v>
                </c:pt>
                <c:pt idx="911">
                  <c:v>1.3288426249162768E-2</c:v>
                </c:pt>
                <c:pt idx="912">
                  <c:v>1.3348574611378167E-2</c:v>
                </c:pt>
                <c:pt idx="913">
                  <c:v>1.3493252650646059E-2</c:v>
                </c:pt>
                <c:pt idx="914">
                  <c:v>1.3511371197120044E-2</c:v>
                </c:pt>
                <c:pt idx="915">
                  <c:v>1.3519626994118182E-2</c:v>
                </c:pt>
                <c:pt idx="916">
                  <c:v>1.3557805843146257E-2</c:v>
                </c:pt>
                <c:pt idx="917">
                  <c:v>1.3606493334561764E-2</c:v>
                </c:pt>
                <c:pt idx="918">
                  <c:v>1.3626378718892024E-2</c:v>
                </c:pt>
                <c:pt idx="919">
                  <c:v>1.3665936458617722E-2</c:v>
                </c:pt>
                <c:pt idx="920">
                  <c:v>1.3934045713643057E-2</c:v>
                </c:pt>
                <c:pt idx="921">
                  <c:v>1.4012170933999533E-2</c:v>
                </c:pt>
                <c:pt idx="922">
                  <c:v>1.4030098300200845E-2</c:v>
                </c:pt>
                <c:pt idx="923">
                  <c:v>1.4116018530563351E-2</c:v>
                </c:pt>
                <c:pt idx="924">
                  <c:v>1.4166705103316702E-2</c:v>
                </c:pt>
                <c:pt idx="925">
                  <c:v>1.4258984427773409E-2</c:v>
                </c:pt>
                <c:pt idx="926">
                  <c:v>1.4286081816461557E-2</c:v>
                </c:pt>
                <c:pt idx="927">
                  <c:v>1.4347353545724272E-2</c:v>
                </c:pt>
                <c:pt idx="928">
                  <c:v>1.4352144359918629E-2</c:v>
                </c:pt>
                <c:pt idx="929">
                  <c:v>1.4522038848142687E-2</c:v>
                </c:pt>
                <c:pt idx="930">
                  <c:v>1.4545663611323922E-2</c:v>
                </c:pt>
                <c:pt idx="931">
                  <c:v>1.4557389838969486E-2</c:v>
                </c:pt>
                <c:pt idx="932">
                  <c:v>1.4595671063863053E-2</c:v>
                </c:pt>
                <c:pt idx="933">
                  <c:v>1.4712800441900882E-2</c:v>
                </c:pt>
                <c:pt idx="934">
                  <c:v>1.4742446550187562E-2</c:v>
                </c:pt>
                <c:pt idx="935">
                  <c:v>1.4790400887074888E-2</c:v>
                </c:pt>
                <c:pt idx="936">
                  <c:v>1.4933569355928588E-2</c:v>
                </c:pt>
                <c:pt idx="937">
                  <c:v>1.5034107518293826E-2</c:v>
                </c:pt>
                <c:pt idx="938">
                  <c:v>1.5134542460443179E-2</c:v>
                </c:pt>
                <c:pt idx="939">
                  <c:v>1.5211712731417913E-2</c:v>
                </c:pt>
                <c:pt idx="940">
                  <c:v>1.5327032000185698E-2</c:v>
                </c:pt>
                <c:pt idx="941">
                  <c:v>1.5756990658588359E-2</c:v>
                </c:pt>
                <c:pt idx="942">
                  <c:v>1.5951567512353552E-2</c:v>
                </c:pt>
                <c:pt idx="943">
                  <c:v>1.6028609793231952E-2</c:v>
                </c:pt>
                <c:pt idx="944">
                  <c:v>1.6050909761677376E-2</c:v>
                </c:pt>
                <c:pt idx="945">
                  <c:v>1.6053458093408659E-2</c:v>
                </c:pt>
                <c:pt idx="946">
                  <c:v>1.6132142664094292E-2</c:v>
                </c:pt>
                <c:pt idx="947">
                  <c:v>1.6160965267631902E-2</c:v>
                </c:pt>
                <c:pt idx="948">
                  <c:v>1.6296382269702626E-2</c:v>
                </c:pt>
                <c:pt idx="949">
                  <c:v>1.629796110234329E-2</c:v>
                </c:pt>
                <c:pt idx="950">
                  <c:v>1.6654651540736677E-2</c:v>
                </c:pt>
                <c:pt idx="951">
                  <c:v>1.6936789461644203E-2</c:v>
                </c:pt>
                <c:pt idx="952">
                  <c:v>1.6975441781227615E-2</c:v>
                </c:pt>
                <c:pt idx="953">
                  <c:v>1.7192183246184031E-2</c:v>
                </c:pt>
                <c:pt idx="954">
                  <c:v>1.7333009369526708E-2</c:v>
                </c:pt>
                <c:pt idx="955">
                  <c:v>1.7437782975183797E-2</c:v>
                </c:pt>
                <c:pt idx="956">
                  <c:v>1.7610526810761643E-2</c:v>
                </c:pt>
                <c:pt idx="957">
                  <c:v>1.781910530697212E-2</c:v>
                </c:pt>
                <c:pt idx="958">
                  <c:v>1.7865626923329801E-2</c:v>
                </c:pt>
                <c:pt idx="959">
                  <c:v>1.7911068158675388E-2</c:v>
                </c:pt>
                <c:pt idx="960">
                  <c:v>1.7953588720686094E-2</c:v>
                </c:pt>
                <c:pt idx="961">
                  <c:v>1.8283922867623727E-2</c:v>
                </c:pt>
                <c:pt idx="962">
                  <c:v>1.8300450674375777E-2</c:v>
                </c:pt>
                <c:pt idx="963">
                  <c:v>1.8320311415029409E-2</c:v>
                </c:pt>
                <c:pt idx="964">
                  <c:v>1.8454430053977761E-2</c:v>
                </c:pt>
                <c:pt idx="965">
                  <c:v>1.8527239067860742E-2</c:v>
                </c:pt>
                <c:pt idx="966">
                  <c:v>1.8755918021184786E-2</c:v>
                </c:pt>
                <c:pt idx="967">
                  <c:v>1.8839037657506434E-2</c:v>
                </c:pt>
                <c:pt idx="968">
                  <c:v>1.9021992912675843E-2</c:v>
                </c:pt>
                <c:pt idx="969">
                  <c:v>1.9124439127506651E-2</c:v>
                </c:pt>
                <c:pt idx="970">
                  <c:v>1.9126286735465139E-2</c:v>
                </c:pt>
                <c:pt idx="971">
                  <c:v>1.9522083572981911E-2</c:v>
                </c:pt>
                <c:pt idx="972">
                  <c:v>1.9587091460991132E-2</c:v>
                </c:pt>
                <c:pt idx="973">
                  <c:v>1.9604891171204047E-2</c:v>
                </c:pt>
                <c:pt idx="974">
                  <c:v>1.9608526766036718E-2</c:v>
                </c:pt>
                <c:pt idx="975">
                  <c:v>1.9627458249293593E-2</c:v>
                </c:pt>
                <c:pt idx="976">
                  <c:v>1.9633270656417529E-2</c:v>
                </c:pt>
                <c:pt idx="977">
                  <c:v>1.9785081728200666E-2</c:v>
                </c:pt>
                <c:pt idx="978">
                  <c:v>1.9927772196720692E-2</c:v>
                </c:pt>
                <c:pt idx="979">
                  <c:v>2.0452302179331465E-2</c:v>
                </c:pt>
                <c:pt idx="980">
                  <c:v>2.0897640296259262E-2</c:v>
                </c:pt>
                <c:pt idx="981">
                  <c:v>2.0923546661807419E-2</c:v>
                </c:pt>
                <c:pt idx="982">
                  <c:v>2.1040902484748044E-2</c:v>
                </c:pt>
                <c:pt idx="983">
                  <c:v>2.1729667462158413E-2</c:v>
                </c:pt>
                <c:pt idx="984">
                  <c:v>2.1832235633795136E-2</c:v>
                </c:pt>
                <c:pt idx="985">
                  <c:v>2.1921884423042312E-2</c:v>
                </c:pt>
                <c:pt idx="986">
                  <c:v>2.2367894392788301E-2</c:v>
                </c:pt>
                <c:pt idx="987">
                  <c:v>2.2646079330876551E-2</c:v>
                </c:pt>
                <c:pt idx="988">
                  <c:v>2.3135704884220298E-2</c:v>
                </c:pt>
                <c:pt idx="989">
                  <c:v>2.3284875269857438E-2</c:v>
                </c:pt>
                <c:pt idx="990">
                  <c:v>2.3287147565835456E-2</c:v>
                </c:pt>
                <c:pt idx="991">
                  <c:v>2.3609416441956889E-2</c:v>
                </c:pt>
                <c:pt idx="992">
                  <c:v>2.6109095094226729E-2</c:v>
                </c:pt>
                <c:pt idx="993">
                  <c:v>2.6662253864016317E-2</c:v>
                </c:pt>
                <c:pt idx="994">
                  <c:v>2.6685996252426576E-2</c:v>
                </c:pt>
                <c:pt idx="995">
                  <c:v>2.8274137748665815E-2</c:v>
                </c:pt>
                <c:pt idx="996">
                  <c:v>2.8506260530654196E-2</c:v>
                </c:pt>
                <c:pt idx="997">
                  <c:v>2.8907272337886755E-2</c:v>
                </c:pt>
                <c:pt idx="998">
                  <c:v>2.9994063673043775E-2</c:v>
                </c:pt>
                <c:pt idx="999">
                  <c:v>3.0322742677949259E-2</c:v>
                </c:pt>
                <c:pt idx="1000">
                  <c:v>3.0615990662472354E-2</c:v>
                </c:pt>
                <c:pt idx="1001">
                  <c:v>3.0704290667105533E-2</c:v>
                </c:pt>
                <c:pt idx="1002">
                  <c:v>3.0884241833573859E-2</c:v>
                </c:pt>
                <c:pt idx="1003">
                  <c:v>3.1069364190504319E-2</c:v>
                </c:pt>
                <c:pt idx="1004">
                  <c:v>3.1402226471907456E-2</c:v>
                </c:pt>
                <c:pt idx="1005">
                  <c:v>3.6390463332727996E-2</c:v>
                </c:pt>
                <c:pt idx="1006">
                  <c:v>3.9429497614763283E-2</c:v>
                </c:pt>
                <c:pt idx="1007">
                  <c:v>5.0322497219714095E-2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45-4B71-938C-C260BB619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88840"/>
        <c:axId val="611590808"/>
      </c:scatterChart>
      <c:valAx>
        <c:axId val="61158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90808"/>
        <c:crosses val="autoZero"/>
        <c:crossBetween val="midCat"/>
      </c:valAx>
      <c:valAx>
        <c:axId val="61159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8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10d</a:t>
            </a:r>
            <a:r>
              <a:rPr lang="en-US" baseline="0"/>
              <a:t> Q-Plot Return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67253005645736E-2"/>
          <c:y val="0.10713389512275426"/>
          <c:w val="0.94231996661068973"/>
          <c:h val="0.85734853868223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5863729992453369E-2"/>
                  <c:y val="-0.168947320596679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 Plot'!$I$2:$I$999</c:f>
              <c:numCache>
                <c:formatCode>General</c:formatCode>
                <c:ptCount val="998"/>
                <c:pt idx="0">
                  <c:v>-3.2899634402665487</c:v>
                </c:pt>
                <c:pt idx="1">
                  <c:v>-2.9671224630495834</c:v>
                </c:pt>
                <c:pt idx="2">
                  <c:v>-2.8063888056646129</c:v>
                </c:pt>
                <c:pt idx="3">
                  <c:v>-2.696177496965726</c:v>
                </c:pt>
                <c:pt idx="4">
                  <c:v>-2.6113696440631449</c:v>
                </c:pt>
                <c:pt idx="5">
                  <c:v>-2.5419991521385037</c:v>
                </c:pt>
                <c:pt idx="6">
                  <c:v>-2.4830562377446235</c:v>
                </c:pt>
                <c:pt idx="7">
                  <c:v>-2.4316539345305292</c:v>
                </c:pt>
                <c:pt idx="8">
                  <c:v>-2.3859715636353847</c:v>
                </c:pt>
                <c:pt idx="9">
                  <c:v>-2.3447845706231876</c:v>
                </c:pt>
                <c:pt idx="10">
                  <c:v>-2.3072285162498738</c:v>
                </c:pt>
                <c:pt idx="11">
                  <c:v>-2.2726696953823655</c:v>
                </c:pt>
                <c:pt idx="12">
                  <c:v>-2.240629253187977</c:v>
                </c:pt>
                <c:pt idx="13">
                  <c:v>-2.2107362282976077</c:v>
                </c:pt>
                <c:pt idx="14">
                  <c:v>-2.1826972005105922</c:v>
                </c:pt>
                <c:pt idx="15">
                  <c:v>-2.1562759474957267</c:v>
                </c:pt>
                <c:pt idx="16">
                  <c:v>-2.1312793861575394</c:v>
                </c:pt>
                <c:pt idx="17">
                  <c:v>-2.1075475991595343</c:v>
                </c:pt>
                <c:pt idx="18">
                  <c:v>-2.0849465970715557</c:v>
                </c:pt>
                <c:pt idx="19">
                  <c:v>-2.0633629604116579</c:v>
                </c:pt>
                <c:pt idx="20">
                  <c:v>-2.0426998031776429</c:v>
                </c:pt>
                <c:pt idx="21">
                  <c:v>-2.0228736841684558</c:v>
                </c:pt>
                <c:pt idx="22">
                  <c:v>-2.0038122103443361</c:v>
                </c:pt>
                <c:pt idx="23">
                  <c:v>-1.985452153661297</c:v>
                </c:pt>
                <c:pt idx="24">
                  <c:v>-1.9677379544465348</c:v>
                </c:pt>
                <c:pt idx="25">
                  <c:v>-1.9506205196060558</c:v>
                </c:pt>
                <c:pt idx="26">
                  <c:v>-1.9340562484207651</c:v>
                </c:pt>
                <c:pt idx="27">
                  <c:v>-1.9180062359574812</c:v>
                </c:pt>
                <c:pt idx="28">
                  <c:v>-1.9024356164951524</c:v>
                </c:pt>
                <c:pt idx="29">
                  <c:v>-1.8873130183537321</c:v>
                </c:pt>
                <c:pt idx="30">
                  <c:v>-1.8726101081230953</c:v>
                </c:pt>
                <c:pt idx="31">
                  <c:v>-1.8583012072075258</c:v>
                </c:pt>
                <c:pt idx="32">
                  <c:v>-1.8443629673001805</c:v>
                </c:pt>
                <c:pt idx="33">
                  <c:v>-1.8307740942117792</c:v>
                </c:pt>
                <c:pt idx="34">
                  <c:v>-1.8175151116321806</c:v>
                </c:pt>
                <c:pt idx="35">
                  <c:v>-1.8045681580697905</c:v>
                </c:pt>
                <c:pt idx="36">
                  <c:v>-1.7919168115130508</c:v>
                </c:pt>
                <c:pt idx="37">
                  <c:v>-1.7795459373791853</c:v>
                </c:pt>
                <c:pt idx="38">
                  <c:v>-1.7674415561232844</c:v>
                </c:pt>
                <c:pt idx="39">
                  <c:v>-1.7555907275245599</c:v>
                </c:pt>
                <c:pt idx="40">
                  <c:v>-1.7439814491828027</c:v>
                </c:pt>
                <c:pt idx="41">
                  <c:v>-1.7326025671744751</c:v>
                </c:pt>
                <c:pt idx="42">
                  <c:v>-1.7214436971557301</c:v>
                </c:pt>
                <c:pt idx="43">
                  <c:v>-1.7104951544752565</c:v>
                </c:pt>
                <c:pt idx="44">
                  <c:v>-1.6997478920858193</c:v>
                </c:pt>
                <c:pt idx="45">
                  <c:v>-1.6891934452295641</c:v>
                </c:pt>
                <c:pt idx="46">
                  <c:v>-1.6788238820262797</c:v>
                </c:pt>
                <c:pt idx="47">
                  <c:v>-1.6686317592219775</c:v>
                </c:pt>
                <c:pt idx="48">
                  <c:v>-1.6586100824621535</c:v>
                </c:pt>
                <c:pt idx="49">
                  <c:v>-1.6487522705438125</c:v>
                </c:pt>
                <c:pt idx="50">
                  <c:v>-1.6390521231758399</c:v>
                </c:pt>
                <c:pt idx="51">
                  <c:v>-1.6295037918410933</c:v>
                </c:pt>
                <c:pt idx="52">
                  <c:v>-1.6201017534076521</c:v>
                </c:pt>
                <c:pt idx="53">
                  <c:v>-1.6108407861826528</c:v>
                </c:pt>
                <c:pt idx="54">
                  <c:v>-1.6017159481414021</c:v>
                </c:pt>
                <c:pt idx="55">
                  <c:v>-1.5927225570980377</c:v>
                </c:pt>
                <c:pt idx="56">
                  <c:v>-1.5838561726128817</c:v>
                </c:pt>
                <c:pt idx="57">
                  <c:v>-1.5751125794564518</c:v>
                </c:pt>
                <c:pt idx="58">
                  <c:v>-1.5664877724715718</c:v>
                </c:pt>
                <c:pt idx="59">
                  <c:v>-1.5579779426935807</c:v>
                </c:pt>
                <c:pt idx="60">
                  <c:v>-1.5495794646047685</c:v>
                </c:pt>
                <c:pt idx="61">
                  <c:v>-1.5412888844132149</c:v>
                </c:pt>
                <c:pt idx="62">
                  <c:v>-1.5331029092584241</c:v>
                </c:pt>
                <c:pt idx="63">
                  <c:v>-1.5250183972568783</c:v>
                </c:pt>
                <c:pt idx="64">
                  <c:v>-1.5170323483099877</c:v>
                </c:pt>
                <c:pt idx="65">
                  <c:v>-1.5091418956051845</c:v>
                </c:pt>
                <c:pt idx="66">
                  <c:v>-1.5013442977481273</c:v>
                </c:pt>
                <c:pt idx="67">
                  <c:v>-1.4936369314704048</c:v>
                </c:pt>
                <c:pt idx="68">
                  <c:v>-1.4860172848627546</c:v>
                </c:pt>
                <c:pt idx="69">
                  <c:v>-1.4784829510888402</c:v>
                </c:pt>
                <c:pt idx="70">
                  <c:v>-1.4710316225390458</c:v>
                </c:pt>
                <c:pt idx="71">
                  <c:v>-1.4636610853877017</c:v>
                </c:pt>
                <c:pt idx="72">
                  <c:v>-1.4563692145206659</c:v>
                </c:pt>
                <c:pt idx="73">
                  <c:v>-1.4491539688033099</c:v>
                </c:pt>
                <c:pt idx="74">
                  <c:v>-1.4420133866617533</c:v>
                </c:pt>
                <c:pt idx="75">
                  <c:v>-1.4349455819526979</c:v>
                </c:pt>
                <c:pt idx="76">
                  <c:v>-1.4279487400994477</c:v>
                </c:pt>
                <c:pt idx="77">
                  <c:v>-1.4210211144737044</c:v>
                </c:pt>
                <c:pt idx="78">
                  <c:v>-1.4141610230045558</c:v>
                </c:pt>
                <c:pt idx="79">
                  <c:v>-1.407366844997672</c:v>
                </c:pt>
                <c:pt idx="80">
                  <c:v>-1.4006370181492052</c:v>
                </c:pt>
                <c:pt idx="81">
                  <c:v>-1.3939700357402256</c:v>
                </c:pt>
                <c:pt idx="82">
                  <c:v>-1.3873644439986683</c:v>
                </c:pt>
                <c:pt idx="83">
                  <c:v>-1.3808188396169152</c:v>
                </c:pt>
                <c:pt idx="84">
                  <c:v>-1.374331867414073</c:v>
                </c:pt>
                <c:pt idx="85">
                  <c:v>-1.3679022181328799</c:v>
                </c:pt>
                <c:pt idx="86">
                  <c:v>-1.3615286263620408</c:v>
                </c:pt>
                <c:pt idx="87">
                  <c:v>-1.3552098685754552</c:v>
                </c:pt>
                <c:pt idx="88">
                  <c:v>-1.3489447612805281</c:v>
                </c:pt>
                <c:pt idx="89">
                  <c:v>-1.3427321592683001</c:v>
                </c:pt>
                <c:pt idx="90">
                  <c:v>-1.336570953958774</c:v>
                </c:pt>
                <c:pt idx="91">
                  <c:v>-1.3304600718352035</c:v>
                </c:pt>
                <c:pt idx="92">
                  <c:v>-1.3243984729616933</c:v>
                </c:pt>
                <c:pt idx="93">
                  <c:v>-1.3183851495788024</c:v>
                </c:pt>
                <c:pt idx="94">
                  <c:v>-1.3124191247722685</c:v>
                </c:pt>
                <c:pt idx="95">
                  <c:v>-1.3064994512102852</c:v>
                </c:pt>
                <c:pt idx="96">
                  <c:v>-1.3006252099451747</c:v>
                </c:pt>
                <c:pt idx="97">
                  <c:v>-1.2947955092754704</c:v>
                </c:pt>
                <c:pt idx="98">
                  <c:v>-1.2890094836648509</c:v>
                </c:pt>
                <c:pt idx="99">
                  <c:v>-1.2832662927144685</c:v>
                </c:pt>
                <c:pt idx="100">
                  <c:v>-1.2775651201855758</c:v>
                </c:pt>
                <c:pt idx="101">
                  <c:v>-1.2719051730694895</c:v>
                </c:pt>
                <c:pt idx="102">
                  <c:v>-1.266285680702147</c:v>
                </c:pt>
                <c:pt idx="103">
                  <c:v>-1.2607058939207378</c:v>
                </c:pt>
                <c:pt idx="104">
                  <c:v>-1.2551650842599824</c:v>
                </c:pt>
                <c:pt idx="105">
                  <c:v>-1.249662543185863</c:v>
                </c:pt>
                <c:pt idx="106">
                  <c:v>-1.2441975813647064</c:v>
                </c:pt>
                <c:pt idx="107">
                  <c:v>-1.2387695279656854</c:v>
                </c:pt>
                <c:pt idx="108">
                  <c:v>-1.233377729994896</c:v>
                </c:pt>
                <c:pt idx="109">
                  <c:v>-1.2280215516593225</c:v>
                </c:pt>
                <c:pt idx="110">
                  <c:v>-1.2227003737590725</c:v>
                </c:pt>
                <c:pt idx="111">
                  <c:v>-1.2174135931063905</c:v>
                </c:pt>
                <c:pt idx="112">
                  <c:v>-1.2121606219700409</c:v>
                </c:pt>
                <c:pt idx="113">
                  <c:v>-1.2069408875437291</c:v>
                </c:pt>
                <c:pt idx="114">
                  <c:v>-1.2017538314373202</c:v>
                </c:pt>
                <c:pt idx="115">
                  <c:v>-1.1965989091897071</c:v>
                </c:pt>
                <c:pt idx="116">
                  <c:v>-1.1914755898021812</c:v>
                </c:pt>
                <c:pt idx="117">
                  <c:v>-1.1863833552913299</c:v>
                </c:pt>
                <c:pt idx="118">
                  <c:v>-1.181321700260443</c:v>
                </c:pt>
                <c:pt idx="119">
                  <c:v>-1.1762901314885308</c:v>
                </c:pt>
                <c:pt idx="120">
                  <c:v>-1.1712881675360813</c:v>
                </c:pt>
                <c:pt idx="121">
                  <c:v>-1.1663153383667531</c:v>
                </c:pt>
                <c:pt idx="122">
                  <c:v>-1.1613711849842137</c:v>
                </c:pt>
                <c:pt idx="123">
                  <c:v>-1.1564552590834205</c:v>
                </c:pt>
                <c:pt idx="124">
                  <c:v>-1.151567122715641</c:v>
                </c:pt>
                <c:pt idx="125">
                  <c:v>-1.1467063479665729</c:v>
                </c:pt>
                <c:pt idx="126">
                  <c:v>-1.1418725166469528</c:v>
                </c:pt>
                <c:pt idx="127">
                  <c:v>-1.1370652199950628</c:v>
                </c:pt>
                <c:pt idx="128">
                  <c:v>-1.1322840583906069</c:v>
                </c:pt>
                <c:pt idx="129">
                  <c:v>-1.1275286410794159</c:v>
                </c:pt>
                <c:pt idx="130">
                  <c:v>-1.1227985859085059</c:v>
                </c:pt>
                <c:pt idx="131">
                  <c:v>-1.1180935190710231</c:v>
                </c:pt>
                <c:pt idx="132">
                  <c:v>-1.1134130748606197</c:v>
                </c:pt>
                <c:pt idx="133">
                  <c:v>-1.1087568954348659</c:v>
                </c:pt>
                <c:pt idx="134">
                  <c:v>-1.1041246305872785</c:v>
                </c:pt>
                <c:pt idx="135">
                  <c:v>-1.0995159375276065</c:v>
                </c:pt>
                <c:pt idx="136">
                  <c:v>-1.0949304806700073</c:v>
                </c:pt>
                <c:pt idx="137">
                  <c:v>-1.0903679314287777</c:v>
                </c:pt>
                <c:pt idx="138">
                  <c:v>-1.0858279680213132</c:v>
                </c:pt>
                <c:pt idx="139">
                  <c:v>-1.0813102752779962</c:v>
                </c:pt>
                <c:pt idx="140">
                  <c:v>-1.0768145444587165</c:v>
                </c:pt>
                <c:pt idx="141">
                  <c:v>-1.072340473075746</c:v>
                </c:pt>
                <c:pt idx="142">
                  <c:v>-1.0678877647227103</c:v>
                </c:pt>
                <c:pt idx="143">
                  <c:v>-1.0634561289093969</c:v>
                </c:pt>
                <c:pt idx="144">
                  <c:v>-1.0590452809021735</c:v>
                </c:pt>
                <c:pt idx="145">
                  <c:v>-1.0546549415697741</c:v>
                </c:pt>
                <c:pt idx="146">
                  <c:v>-1.0502848372342461</c:v>
                </c:pt>
                <c:pt idx="147">
                  <c:v>-1.0459346995268612</c:v>
                </c:pt>
                <c:pt idx="148">
                  <c:v>-1.0416042652487436</c:v>
                </c:pt>
                <c:pt idx="149">
                  <c:v>-1.0372932762361311</c:v>
                </c:pt>
                <c:pt idx="150">
                  <c:v>-1.033001479229962</c:v>
                </c:pt>
                <c:pt idx="151">
                  <c:v>-1.0287286257496751</c:v>
                </c:pt>
                <c:pt idx="152">
                  <c:v>-1.0244744719711516</c:v>
                </c:pt>
                <c:pt idx="153">
                  <c:v>-1.0202387786084346</c:v>
                </c:pt>
                <c:pt idx="154">
                  <c:v>-1.0160213107992866</c:v>
                </c:pt>
                <c:pt idx="155">
                  <c:v>-1.0118218379943036</c:v>
                </c:pt>
                <c:pt idx="156">
                  <c:v>-1.0076401338495273</c:v>
                </c:pt>
                <c:pt idx="157">
                  <c:v>-1.0034759761223699</c:v>
                </c:pt>
                <c:pt idx="158">
                  <c:v>-0.99932914657078742</c:v>
                </c:pt>
                <c:pt idx="159">
                  <c:v>-0.9951994308555161</c:v>
                </c:pt>
                <c:pt idx="160">
                  <c:v>-0.99108661844530521</c:v>
                </c:pt>
                <c:pt idx="161">
                  <c:v>-0.98699050252504872</c:v>
                </c:pt>
                <c:pt idx="162">
                  <c:v>-0.98291087990662129</c:v>
                </c:pt>
                <c:pt idx="163">
                  <c:v>-0.97884755094245579</c:v>
                </c:pt>
                <c:pt idx="164">
                  <c:v>-0.97480031944163481</c:v>
                </c:pt>
                <c:pt idx="165">
                  <c:v>-0.97076899258851257</c:v>
                </c:pt>
                <c:pt idx="166">
                  <c:v>-0.96675338086368223</c:v>
                </c:pt>
                <c:pt idx="167">
                  <c:v>-0.96275329796729736</c:v>
                </c:pt>
                <c:pt idx="168">
                  <c:v>-0.9587685607445835</c:v>
                </c:pt>
                <c:pt idx="169">
                  <c:v>-0.9547989891135219</c:v>
                </c:pt>
                <c:pt idx="170">
                  <c:v>-0.95084440599460751</c:v>
                </c:pt>
                <c:pt idx="171">
                  <c:v>-0.94690463724260043</c:v>
                </c:pt>
                <c:pt idx="172">
                  <c:v>-0.94297951158022364</c:v>
                </c:pt>
                <c:pt idx="173">
                  <c:v>-0.93906886053372529</c:v>
                </c:pt>
                <c:pt idx="174">
                  <c:v>-0.93517251837025217</c:v>
                </c:pt>
                <c:pt idx="175">
                  <c:v>-0.93129032203696172</c:v>
                </c:pt>
                <c:pt idx="176">
                  <c:v>-0.92742211110182582</c:v>
                </c:pt>
                <c:pt idx="177">
                  <c:v>-0.92356772769607698</c:v>
                </c:pt>
                <c:pt idx="178">
                  <c:v>-0.91972701645819888</c:v>
                </c:pt>
                <c:pt idx="179">
                  <c:v>-0.91589982447949059</c:v>
                </c:pt>
                <c:pt idx="180">
                  <c:v>-0.91208600125106165</c:v>
                </c:pt>
                <c:pt idx="181">
                  <c:v>-0.90828539861227886</c:v>
                </c:pt>
                <c:pt idx="182">
                  <c:v>-0.90449787070059839</c:v>
                </c:pt>
                <c:pt idx="183">
                  <c:v>-0.90072327390270834</c:v>
                </c:pt>
                <c:pt idx="184">
                  <c:v>-0.89696146680699851</c:v>
                </c:pt>
                <c:pt idx="185">
                  <c:v>-0.89321231015726743</c:v>
                </c:pt>
                <c:pt idx="186">
                  <c:v>-0.88947566680763179</c:v>
                </c:pt>
                <c:pt idx="187">
                  <c:v>-0.88575140167863475</c:v>
                </c:pt>
                <c:pt idx="188">
                  <c:v>-0.88203938171447427</c:v>
                </c:pt>
                <c:pt idx="189">
                  <c:v>-0.87833947584134697</c:v>
                </c:pt>
                <c:pt idx="190">
                  <c:v>-0.8746515549268542</c:v>
                </c:pt>
                <c:pt idx="191">
                  <c:v>-0.87097549174043809</c:v>
                </c:pt>
                <c:pt idx="192">
                  <c:v>-0.86731116091483318</c:v>
                </c:pt>
                <c:pt idx="193">
                  <c:v>-0.86365843890849681</c:v>
                </c:pt>
                <c:pt idx="194">
                  <c:v>-0.86001720396895831</c:v>
                </c:pt>
                <c:pt idx="195">
                  <c:v>-0.85638733609710671</c:v>
                </c:pt>
                <c:pt idx="196">
                  <c:v>-0.85276871701236467</c:v>
                </c:pt>
                <c:pt idx="197">
                  <c:v>-0.8491612301187087</c:v>
                </c:pt>
                <c:pt idx="198">
                  <c:v>-0.84556476047154361</c:v>
                </c:pt>
                <c:pt idx="199">
                  <c:v>-0.84197919474537231</c:v>
                </c:pt>
                <c:pt idx="200">
                  <c:v>-0.83840442120226921</c:v>
                </c:pt>
                <c:pt idx="201">
                  <c:v>-0.83484032966110577</c:v>
                </c:pt>
                <c:pt idx="202">
                  <c:v>-0.83128681146751382</c:v>
                </c:pt>
                <c:pt idx="203">
                  <c:v>-0.82774375946459056</c:v>
                </c:pt>
                <c:pt idx="204">
                  <c:v>-0.82421106796428278</c:v>
                </c:pt>
                <c:pt idx="205">
                  <c:v>-0.82068863271945625</c:v>
                </c:pt>
                <c:pt idx="206">
                  <c:v>-0.81717635089663232</c:v>
                </c:pt>
                <c:pt idx="207">
                  <c:v>-0.81367412104935577</c:v>
                </c:pt>
                <c:pt idx="208">
                  <c:v>-0.81018184309219621</c:v>
                </c:pt>
                <c:pt idx="209">
                  <c:v>-0.80669941827534664</c:v>
                </c:pt>
                <c:pt idx="210">
                  <c:v>-0.80322674915981129</c:v>
                </c:pt>
                <c:pt idx="211">
                  <c:v>-0.79976373959317726</c:v>
                </c:pt>
                <c:pt idx="212">
                  <c:v>-0.79631029468592607</c:v>
                </c:pt>
                <c:pt idx="213">
                  <c:v>-0.79286632078829788</c:v>
                </c:pt>
                <c:pt idx="214">
                  <c:v>-0.78943172546768081</c:v>
                </c:pt>
                <c:pt idx="215">
                  <c:v>-0.78600641748650379</c:v>
                </c:pt>
                <c:pt idx="216">
                  <c:v>-0.78259030678063901</c:v>
                </c:pt>
                <c:pt idx="217">
                  <c:v>-0.77918330443828188</c:v>
                </c:pt>
                <c:pt idx="218">
                  <c:v>-0.77578532267930023</c:v>
                </c:pt>
                <c:pt idx="219">
                  <c:v>-0.77239627483505002</c:v>
                </c:pt>
                <c:pt idx="220">
                  <c:v>-0.76901607532862859</c:v>
                </c:pt>
                <c:pt idx="221">
                  <c:v>-0.76564463965557217</c:v>
                </c:pt>
                <c:pt idx="222">
                  <c:v>-0.76228188436496414</c:v>
                </c:pt>
                <c:pt idx="223">
                  <c:v>-0.75892772704096945</c:v>
                </c:pt>
                <c:pt idx="224">
                  <c:v>-0.75558208628475376</c:v>
                </c:pt>
                <c:pt idx="225">
                  <c:v>-0.75224488169681136</c:v>
                </c:pt>
                <c:pt idx="226">
                  <c:v>-0.74891603385965588</c:v>
                </c:pt>
                <c:pt idx="227">
                  <c:v>-0.74559546432089485</c:v>
                </c:pt>
                <c:pt idx="228">
                  <c:v>-0.74228309557665595</c:v>
                </c:pt>
                <c:pt idx="229">
                  <c:v>-0.73897885105537287</c:v>
                </c:pt>
                <c:pt idx="230">
                  <c:v>-0.73568265510190445</c:v>
                </c:pt>
                <c:pt idx="231">
                  <c:v>-0.7323944329619988</c:v>
                </c:pt>
                <c:pt idx="232">
                  <c:v>-0.72911411076707289</c:v>
                </c:pt>
                <c:pt idx="233">
                  <c:v>-0.72584161551931614</c:v>
                </c:pt>
                <c:pt idx="234">
                  <c:v>-0.72257687507709911</c:v>
                </c:pt>
                <c:pt idx="235">
                  <c:v>-0.71931981814068546</c:v>
                </c:pt>
                <c:pt idx="236">
                  <c:v>-0.71607037423823749</c:v>
                </c:pt>
                <c:pt idx="237">
                  <c:v>-0.71282847371210978</c:v>
                </c:pt>
                <c:pt idx="238">
                  <c:v>-0.70959404770542045</c:v>
                </c:pt>
                <c:pt idx="239">
                  <c:v>-0.70636702814889607</c:v>
                </c:pt>
                <c:pt idx="240">
                  <c:v>-0.70314734774798049</c:v>
                </c:pt>
                <c:pt idx="241">
                  <c:v>-0.69993493997020884</c:v>
                </c:pt>
                <c:pt idx="242">
                  <c:v>-0.69672973903282731</c:v>
                </c:pt>
                <c:pt idx="243">
                  <c:v>-0.69353167989066489</c:v>
                </c:pt>
                <c:pt idx="244">
                  <c:v>-0.69034069822424682</c:v>
                </c:pt>
                <c:pt idx="245">
                  <c:v>-0.68715673042813796</c:v>
                </c:pt>
                <c:pt idx="246">
                  <c:v>-0.68397971359952237</c:v>
                </c:pt>
                <c:pt idx="247">
                  <c:v>-0.68080958552700188</c:v>
                </c:pt>
                <c:pt idx="248">
                  <c:v>-0.67764628467961752</c:v>
                </c:pt>
                <c:pt idx="249">
                  <c:v>-0.67448975019608193</c:v>
                </c:pt>
                <c:pt idx="250">
                  <c:v>-0.67133992187422098</c:v>
                </c:pt>
                <c:pt idx="251">
                  <c:v>-0.66819674016061981</c:v>
                </c:pt>
                <c:pt idx="252">
                  <c:v>-0.66506014614046849</c:v>
                </c:pt>
                <c:pt idx="253">
                  <c:v>-0.66193008152760091</c:v>
                </c:pt>
                <c:pt idx="254">
                  <c:v>-0.65880648865472169</c:v>
                </c:pt>
                <c:pt idx="255">
                  <c:v>-0.65568931046382284</c:v>
                </c:pt>
                <c:pt idx="256">
                  <c:v>-0.65257849049678018</c:v>
                </c:pt>
                <c:pt idx="257">
                  <c:v>-0.64947397288612319</c:v>
                </c:pt>
                <c:pt idx="258">
                  <c:v>-0.64637570234598252</c:v>
                </c:pt>
                <c:pt idx="259">
                  <c:v>-0.64328362416320506</c:v>
                </c:pt>
                <c:pt idx="260">
                  <c:v>-0.64019768418863388</c:v>
                </c:pt>
                <c:pt idx="261">
                  <c:v>-0.63711782882854862</c:v>
                </c:pt>
                <c:pt idx="262">
                  <c:v>-0.63404400503626646</c:v>
                </c:pt>
                <c:pt idx="263">
                  <c:v>-0.63097616030389514</c:v>
                </c:pt>
                <c:pt idx="264">
                  <c:v>-0.62791424265423712</c:v>
                </c:pt>
                <c:pt idx="265">
                  <c:v>-0.6248582006328437</c:v>
                </c:pt>
                <c:pt idx="266">
                  <c:v>-0.62180798330020903</c:v>
                </c:pt>
                <c:pt idx="267">
                  <c:v>-0.6187635402241094</c:v>
                </c:pt>
                <c:pt idx="268">
                  <c:v>-0.61572482147207852</c:v>
                </c:pt>
                <c:pt idx="269">
                  <c:v>-0.6126917776040175</c:v>
                </c:pt>
                <c:pt idx="270">
                  <c:v>-0.60966435966493737</c:v>
                </c:pt>
                <c:pt idx="271">
                  <c:v>-0.60664251917783085</c:v>
                </c:pt>
                <c:pt idx="272">
                  <c:v>-0.603626208136672</c:v>
                </c:pt>
                <c:pt idx="273">
                  <c:v>-0.60061537899953366</c:v>
                </c:pt>
                <c:pt idx="274">
                  <c:v>-0.59760998468183391</c:v>
                </c:pt>
                <c:pt idx="275">
                  <c:v>-0.59460997854969566</c:v>
                </c:pt>
                <c:pt idx="276">
                  <c:v>-0.59161531441342208</c:v>
                </c:pt>
                <c:pt idx="277">
                  <c:v>-0.58862594652108868</c:v>
                </c:pt>
                <c:pt idx="278">
                  <c:v>-0.58564182955224187</c:v>
                </c:pt>
                <c:pt idx="279">
                  <c:v>-0.58266291861171038</c:v>
                </c:pt>
                <c:pt idx="280">
                  <c:v>-0.57968916922352054</c:v>
                </c:pt>
                <c:pt idx="281">
                  <c:v>-0.57672053732491568</c:v>
                </c:pt>
                <c:pt idx="282">
                  <c:v>-0.57375697926047797</c:v>
                </c:pt>
                <c:pt idx="283">
                  <c:v>-0.57079845177635069</c:v>
                </c:pt>
                <c:pt idx="284">
                  <c:v>-0.56784491201455645</c:v>
                </c:pt>
                <c:pt idx="285">
                  <c:v>-0.56489631750741276</c:v>
                </c:pt>
                <c:pt idx="286">
                  <c:v>-0.56195262617203956</c:v>
                </c:pt>
                <c:pt idx="287">
                  <c:v>-0.55901379630496095</c:v>
                </c:pt>
                <c:pt idx="288">
                  <c:v>-0.55607978657679391</c:v>
                </c:pt>
                <c:pt idx="289">
                  <c:v>-0.55315055602702734</c:v>
                </c:pt>
                <c:pt idx="290">
                  <c:v>-0.5502260640588863</c:v>
                </c:pt>
                <c:pt idx="291">
                  <c:v>-0.54730627043428048</c:v>
                </c:pt>
                <c:pt idx="292">
                  <c:v>-0.54439113526883631</c:v>
                </c:pt>
                <c:pt idx="293">
                  <c:v>-0.54148061902700928</c:v>
                </c:pt>
                <c:pt idx="294">
                  <c:v>-0.53857468251727669</c:v>
                </c:pt>
                <c:pt idx="295">
                  <c:v>-0.53567328688740645</c:v>
                </c:pt>
                <c:pt idx="296">
                  <c:v>-0.53277639361980555</c:v>
                </c:pt>
                <c:pt idx="297">
                  <c:v>-0.52988396452693898</c:v>
                </c:pt>
                <c:pt idx="298">
                  <c:v>-0.5269959617468255</c:v>
                </c:pt>
                <c:pt idx="299">
                  <c:v>-0.52411234773860382</c:v>
                </c:pt>
                <c:pt idx="300">
                  <c:v>-0.5212330852781687</c:v>
                </c:pt>
                <c:pt idx="301">
                  <c:v>-0.51835813745387727</c:v>
                </c:pt>
                <c:pt idx="302">
                  <c:v>-0.51548746766232234</c:v>
                </c:pt>
                <c:pt idx="303">
                  <c:v>-0.5126210396041716</c:v>
                </c:pt>
                <c:pt idx="304">
                  <c:v>-0.50975881728007355</c:v>
                </c:pt>
                <c:pt idx="305">
                  <c:v>-0.50690076498662562</c:v>
                </c:pt>
                <c:pt idx="306">
                  <c:v>-0.50404684731240468</c:v>
                </c:pt>
                <c:pt idx="307">
                  <c:v>-0.50119702913406083</c:v>
                </c:pt>
                <c:pt idx="308">
                  <c:v>-0.49835127561246895</c:v>
                </c:pt>
                <c:pt idx="309">
                  <c:v>-0.49550955218894188</c:v>
                </c:pt>
                <c:pt idx="310">
                  <c:v>-0.492671824581498</c:v>
                </c:pt>
                <c:pt idx="311">
                  <c:v>-0.48983805878118952</c:v>
                </c:pt>
                <c:pt idx="312">
                  <c:v>-0.48700822104848307</c:v>
                </c:pt>
                <c:pt idx="313">
                  <c:v>-0.4841822779096972</c:v>
                </c:pt>
                <c:pt idx="314">
                  <c:v>-0.48136019615349279</c:v>
                </c:pt>
                <c:pt idx="315">
                  <c:v>-0.47854194282741452</c:v>
                </c:pt>
                <c:pt idx="316">
                  <c:v>-0.4757274852344871</c:v>
                </c:pt>
                <c:pt idx="317">
                  <c:v>-0.47291679092985894</c:v>
                </c:pt>
                <c:pt idx="318">
                  <c:v>-0.47010982771749782</c:v>
                </c:pt>
                <c:pt idx="319">
                  <c:v>-0.46730656364693285</c:v>
                </c:pt>
                <c:pt idx="320">
                  <c:v>-0.46450696701004762</c:v>
                </c:pt>
                <c:pt idx="321">
                  <c:v>-0.46171100633791706</c:v>
                </c:pt>
                <c:pt idx="322">
                  <c:v>-0.45891865039769181</c:v>
                </c:pt>
                <c:pt idx="323">
                  <c:v>-0.45612986818952811</c:v>
                </c:pt>
                <c:pt idx="324">
                  <c:v>-0.45334462894356142</c:v>
                </c:pt>
                <c:pt idx="325">
                  <c:v>-0.45056290211692401</c:v>
                </c:pt>
                <c:pt idx="326">
                  <c:v>-0.44778465739080453</c:v>
                </c:pt>
                <c:pt idx="327">
                  <c:v>-0.44500986466755071</c:v>
                </c:pt>
                <c:pt idx="328">
                  <c:v>-0.44223849406781252</c:v>
                </c:pt>
                <c:pt idx="329">
                  <c:v>-0.43947051592772596</c:v>
                </c:pt>
                <c:pt idx="330">
                  <c:v>-0.43670590079613658</c:v>
                </c:pt>
                <c:pt idx="331">
                  <c:v>-0.43394461943186163</c:v>
                </c:pt>
                <c:pt idx="332">
                  <c:v>-0.43118664280099173</c:v>
                </c:pt>
                <c:pt idx="333">
                  <c:v>-0.4284319420742288</c:v>
                </c:pt>
                <c:pt idx="334">
                  <c:v>-0.42568048862426039</c:v>
                </c:pt>
                <c:pt idx="335">
                  <c:v>-0.42293225402317336</c:v>
                </c:pt>
                <c:pt idx="336">
                  <c:v>-0.42018721003989962</c:v>
                </c:pt>
                <c:pt idx="337">
                  <c:v>-0.41744532863769845</c:v>
                </c:pt>
                <c:pt idx="338">
                  <c:v>-0.41470658197167359</c:v>
                </c:pt>
                <c:pt idx="339">
                  <c:v>-0.41197094238632309</c:v>
                </c:pt>
                <c:pt idx="340">
                  <c:v>-0.40923838241312266</c:v>
                </c:pt>
                <c:pt idx="341">
                  <c:v>-0.40650887476814185</c:v>
                </c:pt>
                <c:pt idx="342">
                  <c:v>-0.4037823923496921</c:v>
                </c:pt>
                <c:pt idx="343">
                  <c:v>-0.40105890823600565</c:v>
                </c:pt>
                <c:pt idx="344">
                  <c:v>-0.39833839568294632</c:v>
                </c:pt>
                <c:pt idx="345">
                  <c:v>-0.39562082812174931</c:v>
                </c:pt>
                <c:pt idx="346">
                  <c:v>-0.39290617915679238</c:v>
                </c:pt>
                <c:pt idx="347">
                  <c:v>-0.39019442256339448</c:v>
                </c:pt>
                <c:pt idx="348">
                  <c:v>-0.38748553228564453</c:v>
                </c:pt>
                <c:pt idx="349">
                  <c:v>-0.38477948243425841</c:v>
                </c:pt>
                <c:pt idx="350">
                  <c:v>-0.38207624728446204</c:v>
                </c:pt>
                <c:pt idx="351">
                  <c:v>-0.37937580127390419</c:v>
                </c:pt>
                <c:pt idx="352">
                  <c:v>-0.376678119000594</c:v>
                </c:pt>
                <c:pt idx="353">
                  <c:v>-0.3739831752208661</c:v>
                </c:pt>
                <c:pt idx="354">
                  <c:v>-0.3712909448473713</c:v>
                </c:pt>
                <c:pt idx="355">
                  <c:v>-0.36860140294709209</c:v>
                </c:pt>
                <c:pt idx="356">
                  <c:v>-0.36591452473938396</c:v>
                </c:pt>
                <c:pt idx="357">
                  <c:v>-0.36323028559404091</c:v>
                </c:pt>
                <c:pt idx="358">
                  <c:v>-0.36054866102938488</c:v>
                </c:pt>
                <c:pt idx="359">
                  <c:v>-0.35786962671037975</c:v>
                </c:pt>
                <c:pt idx="360">
                  <c:v>-0.3551931584467678</c:v>
                </c:pt>
                <c:pt idx="361">
                  <c:v>-0.35251923219122849</c:v>
                </c:pt>
                <c:pt idx="362">
                  <c:v>-0.34984782403756221</c:v>
                </c:pt>
                <c:pt idx="363">
                  <c:v>-0.3471789102188933</c:v>
                </c:pt>
                <c:pt idx="364">
                  <c:v>-0.34451246710589672</c:v>
                </c:pt>
                <c:pt idx="365">
                  <c:v>-0.34184847120504536</c:v>
                </c:pt>
                <c:pt idx="366">
                  <c:v>-0.33918689915687844</c:v>
                </c:pt>
                <c:pt idx="367">
                  <c:v>-0.3365277277342909</c:v>
                </c:pt>
                <c:pt idx="368">
                  <c:v>-0.33387093384084265</c:v>
                </c:pt>
                <c:pt idx="369">
                  <c:v>-0.33121649450908797</c:v>
                </c:pt>
                <c:pt idx="370">
                  <c:v>-0.32856438689892492</c:v>
                </c:pt>
                <c:pt idx="371">
                  <c:v>-0.32591458829596359</c:v>
                </c:pt>
                <c:pt idx="372">
                  <c:v>-0.32326707610991307</c:v>
                </c:pt>
                <c:pt idx="373">
                  <c:v>-0.32062182787298815</c:v>
                </c:pt>
                <c:pt idx="374">
                  <c:v>-0.31797882123833321</c:v>
                </c:pt>
                <c:pt idx="375">
                  <c:v>-0.31533803397846472</c:v>
                </c:pt>
                <c:pt idx="376">
                  <c:v>-0.31269944398373151</c:v>
                </c:pt>
                <c:pt idx="377">
                  <c:v>-0.31006302926079204</c:v>
                </c:pt>
                <c:pt idx="378">
                  <c:v>-0.30742876793110946</c:v>
                </c:pt>
                <c:pt idx="379">
                  <c:v>-0.30479663822946274</c:v>
                </c:pt>
                <c:pt idx="380">
                  <c:v>-0.30216661850247506</c:v>
                </c:pt>
                <c:pt idx="381">
                  <c:v>-0.29953868720715804</c:v>
                </c:pt>
                <c:pt idx="382">
                  <c:v>-0.29691282290947218</c:v>
                </c:pt>
                <c:pt idx="383">
                  <c:v>-0.29428900428290294</c:v>
                </c:pt>
                <c:pt idx="384">
                  <c:v>-0.2916672101070526</c:v>
                </c:pt>
                <c:pt idx="385">
                  <c:v>-0.2890474192662465</c:v>
                </c:pt>
                <c:pt idx="386">
                  <c:v>-0.28642961074815543</c:v>
                </c:pt>
                <c:pt idx="387">
                  <c:v>-0.28381376364243177</c:v>
                </c:pt>
                <c:pt idx="388">
                  <c:v>-0.28119985713936069</c:v>
                </c:pt>
                <c:pt idx="389">
                  <c:v>-0.27858787052852463</c:v>
                </c:pt>
                <c:pt idx="390">
                  <c:v>-0.2759777831974834</c:v>
                </c:pt>
                <c:pt idx="391">
                  <c:v>-0.27336957463046663</c:v>
                </c:pt>
                <c:pt idx="392">
                  <c:v>-0.27076322440707973</c:v>
                </c:pt>
                <c:pt idx="393">
                  <c:v>-0.26815871220102433</c:v>
                </c:pt>
                <c:pt idx="394">
                  <c:v>-0.26555601777883048</c:v>
                </c:pt>
                <c:pt idx="395">
                  <c:v>-0.26295512099860224</c:v>
                </c:pt>
                <c:pt idx="396">
                  <c:v>-0.26035600180877611</c:v>
                </c:pt>
                <c:pt idx="397">
                  <c:v>-0.25775864024689138</c:v>
                </c:pt>
                <c:pt idx="398">
                  <c:v>-0.25516301643837308</c:v>
                </c:pt>
                <c:pt idx="399">
                  <c:v>-0.25256911059532644</c:v>
                </c:pt>
                <c:pt idx="400">
                  <c:v>-0.24997690301534398</c:v>
                </c:pt>
                <c:pt idx="401">
                  <c:v>-0.24738637408032307</c:v>
                </c:pt>
                <c:pt idx="402">
                  <c:v>-0.24479750425529578</c:v>
                </c:pt>
                <c:pt idx="403">
                  <c:v>-0.24221027408726961</c:v>
                </c:pt>
                <c:pt idx="404">
                  <c:v>-0.23962466420407894</c:v>
                </c:pt>
                <c:pt idx="405">
                  <c:v>-0.23704065531324778</c:v>
                </c:pt>
                <c:pt idx="406">
                  <c:v>-0.23445822820086293</c:v>
                </c:pt>
                <c:pt idx="407">
                  <c:v>-0.23187736373045739</c:v>
                </c:pt>
                <c:pt idx="408">
                  <c:v>-0.22929804284190433</c:v>
                </c:pt>
                <c:pt idx="409">
                  <c:v>-0.22672024655032111</c:v>
                </c:pt>
                <c:pt idx="410">
                  <c:v>-0.22414395594498293</c:v>
                </c:pt>
                <c:pt idx="411">
                  <c:v>-0.22156915218824663</c:v>
                </c:pt>
                <c:pt idx="412">
                  <c:v>-0.21899581651448366</c:v>
                </c:pt>
                <c:pt idx="413">
                  <c:v>-0.2164239302290227</c:v>
                </c:pt>
                <c:pt idx="414">
                  <c:v>-0.21385347470710167</c:v>
                </c:pt>
                <c:pt idx="415">
                  <c:v>-0.21128443139282804</c:v>
                </c:pt>
                <c:pt idx="416">
                  <c:v>-0.20871678179814934</c:v>
                </c:pt>
                <c:pt idx="417">
                  <c:v>-0.20615050750183112</c:v>
                </c:pt>
                <c:pt idx="418">
                  <c:v>-0.20358559014844427</c:v>
                </c:pt>
                <c:pt idx="419">
                  <c:v>-0.20102201144736073</c:v>
                </c:pt>
                <c:pt idx="420">
                  <c:v>-0.19845975317175718</c:v>
                </c:pt>
                <c:pt idx="421">
                  <c:v>-0.19589879715762712</c:v>
                </c:pt>
                <c:pt idx="422">
                  <c:v>-0.19333912530280087</c:v>
                </c:pt>
                <c:pt idx="423">
                  <c:v>-0.19078071956597362</c:v>
                </c:pt>
                <c:pt idx="424">
                  <c:v>-0.18822356196574064</c:v>
                </c:pt>
                <c:pt idx="425">
                  <c:v>-0.18566763457964069</c:v>
                </c:pt>
                <c:pt idx="426">
                  <c:v>-0.18311291954320674</c:v>
                </c:pt>
                <c:pt idx="427">
                  <c:v>-0.18055939904902324</c:v>
                </c:pt>
                <c:pt idx="428">
                  <c:v>-0.17800705534579181</c:v>
                </c:pt>
                <c:pt idx="429">
                  <c:v>-0.17545587073740293</c:v>
                </c:pt>
                <c:pt idx="430">
                  <c:v>-0.17290582758201481</c:v>
                </c:pt>
                <c:pt idx="431">
                  <c:v>-0.17035690829113925</c:v>
                </c:pt>
                <c:pt idx="432">
                  <c:v>-0.16780909532873381</c:v>
                </c:pt>
                <c:pt idx="433">
                  <c:v>-0.16526237121030063</c:v>
                </c:pt>
                <c:pt idx="434">
                  <c:v>-0.16271671850199176</c:v>
                </c:pt>
                <c:pt idx="435">
                  <c:v>-0.16017211981972024</c:v>
                </c:pt>
                <c:pt idx="436">
                  <c:v>-0.15762855782827795</c:v>
                </c:pt>
                <c:pt idx="437">
                  <c:v>-0.15508601524045901</c:v>
                </c:pt>
                <c:pt idx="438">
                  <c:v>-0.15254447481618935</c:v>
                </c:pt>
                <c:pt idx="439">
                  <c:v>-0.15000391936166163</c:v>
                </c:pt>
                <c:pt idx="440">
                  <c:v>-0.14746433172847631</c:v>
                </c:pt>
                <c:pt idx="441">
                  <c:v>-0.14492569481278803</c:v>
                </c:pt>
                <c:pt idx="442">
                  <c:v>-0.14238799155445717</c:v>
                </c:pt>
                <c:pt idx="443">
                  <c:v>-0.1398512049362072</c:v>
                </c:pt>
                <c:pt idx="444">
                  <c:v>-0.13731531798278687</c:v>
                </c:pt>
                <c:pt idx="445">
                  <c:v>-0.1347803137601371</c:v>
                </c:pt>
                <c:pt idx="446">
                  <c:v>-0.13224617537456421</c:v>
                </c:pt>
                <c:pt idx="447">
                  <c:v>-0.12971288597191638</c:v>
                </c:pt>
                <c:pt idx="448">
                  <c:v>-0.12718042873676574</c:v>
                </c:pt>
                <c:pt idx="449">
                  <c:v>-0.12464878689159518</c:v>
                </c:pt>
                <c:pt idx="450">
                  <c:v>-0.12211794369598913</c:v>
                </c:pt>
                <c:pt idx="451">
                  <c:v>-0.11958788244582924</c:v>
                </c:pt>
                <c:pt idx="452">
                  <c:v>-0.11705858647249433</c:v>
                </c:pt>
                <c:pt idx="453">
                  <c:v>-0.11453003914206442</c:v>
                </c:pt>
                <c:pt idx="454">
                  <c:v>-0.11200222385452892</c:v>
                </c:pt>
                <c:pt idx="455">
                  <c:v>-0.10947512404299901</c:v>
                </c:pt>
                <c:pt idx="456">
                  <c:v>-0.10694872317292375</c:v>
                </c:pt>
                <c:pt idx="457">
                  <c:v>-0.10442300474131004</c:v>
                </c:pt>
                <c:pt idx="458">
                  <c:v>-0.10189795227594646</c:v>
                </c:pt>
                <c:pt idx="459">
                  <c:v>-9.937354933463062E-2</c:v>
                </c:pt>
                <c:pt idx="460">
                  <c:v>-9.6849779504400088E-2</c:v>
                </c:pt>
                <c:pt idx="461">
                  <c:v>-9.4326626400766611E-2</c:v>
                </c:pt>
                <c:pt idx="462">
                  <c:v>-9.1804073666954089E-2</c:v>
                </c:pt>
                <c:pt idx="463">
                  <c:v>-8.9282104973139209E-2</c:v>
                </c:pt>
                <c:pt idx="464">
                  <c:v>-8.6760704015695841E-2</c:v>
                </c:pt>
                <c:pt idx="465">
                  <c:v>-8.4239854516442017E-2</c:v>
                </c:pt>
                <c:pt idx="466">
                  <c:v>-8.1719540221890208E-2</c:v>
                </c:pt>
                <c:pt idx="467">
                  <c:v>-7.9199744902500327E-2</c:v>
                </c:pt>
                <c:pt idx="468">
                  <c:v>-7.6680452351935532E-2</c:v>
                </c:pt>
                <c:pt idx="469">
                  <c:v>-7.416164638632082E-2</c:v>
                </c:pt>
                <c:pt idx="470">
                  <c:v>-7.1643310843504171E-2</c:v>
                </c:pt>
                <c:pt idx="471">
                  <c:v>-6.9125429582320194E-2</c:v>
                </c:pt>
                <c:pt idx="472">
                  <c:v>-6.6607986481856285E-2</c:v>
                </c:pt>
                <c:pt idx="473">
                  <c:v>-6.4090965440721015E-2</c:v>
                </c:pt>
                <c:pt idx="474">
                  <c:v>-6.1574350376315055E-2</c:v>
                </c:pt>
                <c:pt idx="475">
                  <c:v>-5.9058125224103822E-2</c:v>
                </c:pt>
                <c:pt idx="476">
                  <c:v>-5.6542273936892679E-2</c:v>
                </c:pt>
                <c:pt idx="477">
                  <c:v>-5.4026780484103872E-2</c:v>
                </c:pt>
                <c:pt idx="478">
                  <c:v>-5.1511628851055438E-2</c:v>
                </c:pt>
                <c:pt idx="479">
                  <c:v>-4.8996803038241984E-2</c:v>
                </c:pt>
                <c:pt idx="480">
                  <c:v>-4.6482287060617203E-2</c:v>
                </c:pt>
                <c:pt idx="481">
                  <c:v>-4.3968064946878035E-2</c:v>
                </c:pt>
                <c:pt idx="482">
                  <c:v>-4.1454120738750461E-2</c:v>
                </c:pt>
                <c:pt idx="483">
                  <c:v>-3.8940438490276709E-2</c:v>
                </c:pt>
                <c:pt idx="484">
                  <c:v>-3.6427002267103971E-2</c:v>
                </c:pt>
                <c:pt idx="485">
                  <c:v>-3.391379614577443E-2</c:v>
                </c:pt>
                <c:pt idx="486">
                  <c:v>-3.140080421301647E-2</c:v>
                </c:pt>
                <c:pt idx="487">
                  <c:v>-2.8888010565037155E-2</c:v>
                </c:pt>
                <c:pt idx="488">
                  <c:v>-2.637539930681574E-2</c:v>
                </c:pt>
                <c:pt idx="489">
                  <c:v>-2.3862954551398204E-2</c:v>
                </c:pt>
                <c:pt idx="490">
                  <c:v>-2.1350660419192695E-2</c:v>
                </c:pt>
                <c:pt idx="491">
                  <c:v>-1.883850103726583E-2</c:v>
                </c:pt>
                <c:pt idx="492">
                  <c:v>-1.6326460538639766E-2</c:v>
                </c:pt>
                <c:pt idx="493">
                  <c:v>-1.3814523061589937E-2</c:v>
                </c:pt>
                <c:pt idx="494">
                  <c:v>-1.130267274894341E-2</c:v>
                </c:pt>
                <c:pt idx="495">
                  <c:v>-8.7908937473777458E-3</c:v>
                </c:pt>
                <c:pt idx="496">
                  <c:v>-6.2791702067203081E-3</c:v>
                </c:pt>
                <c:pt idx="497">
                  <c:v>-3.7674862792479299E-3</c:v>
                </c:pt>
                <c:pt idx="498">
                  <c:v>-1.2558261189868772E-3</c:v>
                </c:pt>
                <c:pt idx="499">
                  <c:v>1.2558261189870162E-3</c:v>
                </c:pt>
                <c:pt idx="500">
                  <c:v>3.7674862792479299E-3</c:v>
                </c:pt>
                <c:pt idx="501">
                  <c:v>6.2791702067204469E-3</c:v>
                </c:pt>
                <c:pt idx="502">
                  <c:v>8.7908937473777458E-3</c:v>
                </c:pt>
                <c:pt idx="503">
                  <c:v>1.1302672748943549E-2</c:v>
                </c:pt>
                <c:pt idx="504">
                  <c:v>1.3814523061589937E-2</c:v>
                </c:pt>
                <c:pt idx="505">
                  <c:v>1.6326460538639901E-2</c:v>
                </c:pt>
                <c:pt idx="506">
                  <c:v>1.883850103726583E-2</c:v>
                </c:pt>
                <c:pt idx="507">
                  <c:v>2.1350660419192837E-2</c:v>
                </c:pt>
                <c:pt idx="508">
                  <c:v>2.3862954551398204E-2</c:v>
                </c:pt>
                <c:pt idx="509">
                  <c:v>2.6375399306815882E-2</c:v>
                </c:pt>
                <c:pt idx="510">
                  <c:v>2.8888010565037155E-2</c:v>
                </c:pt>
                <c:pt idx="511">
                  <c:v>3.1400804213016602E-2</c:v>
                </c:pt>
                <c:pt idx="512">
                  <c:v>3.391379614577443E-2</c:v>
                </c:pt>
                <c:pt idx="513">
                  <c:v>3.642700226710411E-2</c:v>
                </c:pt>
                <c:pt idx="514">
                  <c:v>3.8940438490276709E-2</c:v>
                </c:pt>
                <c:pt idx="515">
                  <c:v>4.1454120738750599E-2</c:v>
                </c:pt>
                <c:pt idx="516">
                  <c:v>4.3968064946878035E-2</c:v>
                </c:pt>
                <c:pt idx="517">
                  <c:v>4.6482287060617342E-2</c:v>
                </c:pt>
                <c:pt idx="518">
                  <c:v>4.8996803038241984E-2</c:v>
                </c:pt>
                <c:pt idx="519">
                  <c:v>5.1511628851055584E-2</c:v>
                </c:pt>
                <c:pt idx="520">
                  <c:v>5.4026780484103872E-2</c:v>
                </c:pt>
                <c:pt idx="521">
                  <c:v>5.6542273936892824E-2</c:v>
                </c:pt>
                <c:pt idx="522">
                  <c:v>5.9058125224103822E-2</c:v>
                </c:pt>
                <c:pt idx="523">
                  <c:v>6.1574350376315194E-2</c:v>
                </c:pt>
                <c:pt idx="524">
                  <c:v>6.4090965440721015E-2</c:v>
                </c:pt>
                <c:pt idx="525">
                  <c:v>6.660798648185641E-2</c:v>
                </c:pt>
                <c:pt idx="526">
                  <c:v>6.9125429582320194E-2</c:v>
                </c:pt>
                <c:pt idx="527">
                  <c:v>7.1643310843504046E-2</c:v>
                </c:pt>
                <c:pt idx="528">
                  <c:v>7.416164638632082E-2</c:v>
                </c:pt>
                <c:pt idx="529">
                  <c:v>7.6680452351935394E-2</c:v>
                </c:pt>
                <c:pt idx="530">
                  <c:v>7.9199744902500327E-2</c:v>
                </c:pt>
                <c:pt idx="531">
                  <c:v>8.1719540221890069E-2</c:v>
                </c:pt>
                <c:pt idx="532">
                  <c:v>8.4239854516442017E-2</c:v>
                </c:pt>
                <c:pt idx="533">
                  <c:v>8.6760704015695689E-2</c:v>
                </c:pt>
                <c:pt idx="534">
                  <c:v>8.9282104973139209E-2</c:v>
                </c:pt>
                <c:pt idx="535">
                  <c:v>9.180407366695395E-2</c:v>
                </c:pt>
                <c:pt idx="536">
                  <c:v>9.4326626400766611E-2</c:v>
                </c:pt>
                <c:pt idx="537">
                  <c:v>9.6849779504399935E-2</c:v>
                </c:pt>
                <c:pt idx="538">
                  <c:v>9.937354933463062E-2</c:v>
                </c:pt>
                <c:pt idx="539">
                  <c:v>0.10189795227594632</c:v>
                </c:pt>
                <c:pt idx="540">
                  <c:v>0.10442300474131004</c:v>
                </c:pt>
                <c:pt idx="541">
                  <c:v>0.1069487231729236</c:v>
                </c:pt>
                <c:pt idx="542">
                  <c:v>0.10947512404299901</c:v>
                </c:pt>
                <c:pt idx="543">
                  <c:v>0.11200222385452879</c:v>
                </c:pt>
                <c:pt idx="544">
                  <c:v>0.11453003914206442</c:v>
                </c:pt>
                <c:pt idx="545">
                  <c:v>0.11705858647249419</c:v>
                </c:pt>
                <c:pt idx="546">
                  <c:v>0.11958788244582924</c:v>
                </c:pt>
                <c:pt idx="547">
                  <c:v>0.122117943695989</c:v>
                </c:pt>
                <c:pt idx="548">
                  <c:v>0.12464878689159518</c:v>
                </c:pt>
                <c:pt idx="549">
                  <c:v>0.12718042873676561</c:v>
                </c:pt>
                <c:pt idx="550">
                  <c:v>0.12971288597191638</c:v>
                </c:pt>
                <c:pt idx="551">
                  <c:v>0.13224617537456407</c:v>
                </c:pt>
                <c:pt idx="552">
                  <c:v>0.1347803137601371</c:v>
                </c:pt>
                <c:pt idx="553">
                  <c:v>0.13731531798278673</c:v>
                </c:pt>
                <c:pt idx="554">
                  <c:v>0.13985120493620734</c:v>
                </c:pt>
                <c:pt idx="555">
                  <c:v>0.14238799155445717</c:v>
                </c:pt>
                <c:pt idx="556">
                  <c:v>0.14492569481278816</c:v>
                </c:pt>
                <c:pt idx="557">
                  <c:v>0.14746433172847631</c:v>
                </c:pt>
                <c:pt idx="558">
                  <c:v>0.15000391936166174</c:v>
                </c:pt>
                <c:pt idx="559">
                  <c:v>0.15254447481618935</c:v>
                </c:pt>
                <c:pt idx="560">
                  <c:v>0.15508601524045915</c:v>
                </c:pt>
                <c:pt idx="561">
                  <c:v>0.15762855782827795</c:v>
                </c:pt>
                <c:pt idx="562">
                  <c:v>0.16017211981972038</c:v>
                </c:pt>
                <c:pt idx="563">
                  <c:v>0.16271671850199176</c:v>
                </c:pt>
                <c:pt idx="564">
                  <c:v>0.1652623712103008</c:v>
                </c:pt>
                <c:pt idx="565">
                  <c:v>0.16780909532873381</c:v>
                </c:pt>
                <c:pt idx="566">
                  <c:v>0.17035690829113939</c:v>
                </c:pt>
                <c:pt idx="567">
                  <c:v>0.17290582758201481</c:v>
                </c:pt>
                <c:pt idx="568">
                  <c:v>0.17545587073740307</c:v>
                </c:pt>
                <c:pt idx="569">
                  <c:v>0.17800705534579181</c:v>
                </c:pt>
                <c:pt idx="570">
                  <c:v>0.18055939904902341</c:v>
                </c:pt>
                <c:pt idx="571">
                  <c:v>0.18311291954320674</c:v>
                </c:pt>
                <c:pt idx="572">
                  <c:v>0.18566763457964086</c:v>
                </c:pt>
                <c:pt idx="573">
                  <c:v>0.18822356196574064</c:v>
                </c:pt>
                <c:pt idx="574">
                  <c:v>0.19078071956597376</c:v>
                </c:pt>
                <c:pt idx="575">
                  <c:v>0.19333912530280087</c:v>
                </c:pt>
                <c:pt idx="576">
                  <c:v>0.19589879715762729</c:v>
                </c:pt>
                <c:pt idx="577">
                  <c:v>0.19845975317175718</c:v>
                </c:pt>
                <c:pt idx="578">
                  <c:v>0.20102201144736087</c:v>
                </c:pt>
                <c:pt idx="579">
                  <c:v>0.20358559014844427</c:v>
                </c:pt>
                <c:pt idx="580">
                  <c:v>0.20615050750183128</c:v>
                </c:pt>
                <c:pt idx="581">
                  <c:v>0.20871678179814934</c:v>
                </c:pt>
                <c:pt idx="582">
                  <c:v>0.21128443139282793</c:v>
                </c:pt>
                <c:pt idx="583">
                  <c:v>0.21385347470710167</c:v>
                </c:pt>
                <c:pt idx="584">
                  <c:v>0.21642393022902262</c:v>
                </c:pt>
                <c:pt idx="585">
                  <c:v>0.21899581651448366</c:v>
                </c:pt>
                <c:pt idx="586">
                  <c:v>0.22156915218824649</c:v>
                </c:pt>
                <c:pt idx="587">
                  <c:v>0.22414395594498293</c:v>
                </c:pt>
                <c:pt idx="588">
                  <c:v>0.22672024655032094</c:v>
                </c:pt>
                <c:pt idx="589">
                  <c:v>0.22929804284190433</c:v>
                </c:pt>
                <c:pt idx="590">
                  <c:v>0.23187736373045725</c:v>
                </c:pt>
                <c:pt idx="591">
                  <c:v>0.23445822820086293</c:v>
                </c:pt>
                <c:pt idx="592">
                  <c:v>0.23704065531324764</c:v>
                </c:pt>
                <c:pt idx="593">
                  <c:v>0.23962466420407894</c:v>
                </c:pt>
                <c:pt idx="594">
                  <c:v>0.2422102740872695</c:v>
                </c:pt>
                <c:pt idx="595">
                  <c:v>0.24479750425529578</c:v>
                </c:pt>
                <c:pt idx="596">
                  <c:v>0.24738637408032296</c:v>
                </c:pt>
                <c:pt idx="597">
                  <c:v>0.24997690301534398</c:v>
                </c:pt>
                <c:pt idx="598">
                  <c:v>0.25256911059532627</c:v>
                </c:pt>
                <c:pt idx="599">
                  <c:v>0.25516301643837308</c:v>
                </c:pt>
                <c:pt idx="600">
                  <c:v>0.25775864024689127</c:v>
                </c:pt>
                <c:pt idx="601">
                  <c:v>0.26035600180877611</c:v>
                </c:pt>
                <c:pt idx="602">
                  <c:v>0.26295512099860208</c:v>
                </c:pt>
                <c:pt idx="603">
                  <c:v>0.26555601777883048</c:v>
                </c:pt>
                <c:pt idx="604">
                  <c:v>0.26815871220102427</c:v>
                </c:pt>
                <c:pt idx="605">
                  <c:v>0.27076322440707973</c:v>
                </c:pt>
                <c:pt idx="606">
                  <c:v>0.27336957463046641</c:v>
                </c:pt>
                <c:pt idx="607">
                  <c:v>0.2759777831974834</c:v>
                </c:pt>
                <c:pt idx="608">
                  <c:v>0.27858787052852446</c:v>
                </c:pt>
                <c:pt idx="609">
                  <c:v>0.28119985713936069</c:v>
                </c:pt>
                <c:pt idx="610">
                  <c:v>0.28381376364243177</c:v>
                </c:pt>
                <c:pt idx="611">
                  <c:v>0.28642961074815554</c:v>
                </c:pt>
                <c:pt idx="612">
                  <c:v>0.2890474192662465</c:v>
                </c:pt>
                <c:pt idx="613">
                  <c:v>0.29166721010705271</c:v>
                </c:pt>
                <c:pt idx="614">
                  <c:v>0.29428900428290294</c:v>
                </c:pt>
                <c:pt idx="615">
                  <c:v>0.2969128229094723</c:v>
                </c:pt>
                <c:pt idx="616">
                  <c:v>0.29953868720715804</c:v>
                </c:pt>
                <c:pt idx="617">
                  <c:v>0.30216661850247517</c:v>
                </c:pt>
                <c:pt idx="618">
                  <c:v>0.30479663822946274</c:v>
                </c:pt>
                <c:pt idx="619">
                  <c:v>0.30742876793110963</c:v>
                </c:pt>
                <c:pt idx="620">
                  <c:v>0.31006302926079204</c:v>
                </c:pt>
                <c:pt idx="621">
                  <c:v>0.31269944398373173</c:v>
                </c:pt>
                <c:pt idx="622">
                  <c:v>0.31533803397846472</c:v>
                </c:pt>
                <c:pt idx="623">
                  <c:v>0.31797882123833332</c:v>
                </c:pt>
                <c:pt idx="624">
                  <c:v>0.32062182787298815</c:v>
                </c:pt>
                <c:pt idx="625">
                  <c:v>0.32326707610991329</c:v>
                </c:pt>
                <c:pt idx="626">
                  <c:v>0.32591458829596359</c:v>
                </c:pt>
                <c:pt idx="627">
                  <c:v>0.32856438689892514</c:v>
                </c:pt>
                <c:pt idx="628">
                  <c:v>0.33121649450908797</c:v>
                </c:pt>
                <c:pt idx="629">
                  <c:v>0.33387093384084271</c:v>
                </c:pt>
                <c:pt idx="630">
                  <c:v>0.3365277277342909</c:v>
                </c:pt>
                <c:pt idx="631">
                  <c:v>0.33918689915687861</c:v>
                </c:pt>
                <c:pt idx="632">
                  <c:v>0.34184847120504536</c:v>
                </c:pt>
                <c:pt idx="633">
                  <c:v>0.34451246710589689</c:v>
                </c:pt>
                <c:pt idx="634">
                  <c:v>0.3471789102188933</c:v>
                </c:pt>
                <c:pt idx="635">
                  <c:v>0.34984782403756237</c:v>
                </c:pt>
                <c:pt idx="636">
                  <c:v>0.35251923219122849</c:v>
                </c:pt>
                <c:pt idx="637">
                  <c:v>0.35519315844676796</c:v>
                </c:pt>
                <c:pt idx="638">
                  <c:v>0.35786962671037975</c:v>
                </c:pt>
                <c:pt idx="639">
                  <c:v>0.36054866102938471</c:v>
                </c:pt>
                <c:pt idx="640">
                  <c:v>0.36323028559404091</c:v>
                </c:pt>
                <c:pt idx="641">
                  <c:v>0.36591452473938391</c:v>
                </c:pt>
                <c:pt idx="642">
                  <c:v>0.36860140294709209</c:v>
                </c:pt>
                <c:pt idx="643">
                  <c:v>0.37129094484737124</c:v>
                </c:pt>
                <c:pt idx="644">
                  <c:v>0.3739831752208661</c:v>
                </c:pt>
                <c:pt idx="645">
                  <c:v>0.37667811900059378</c:v>
                </c:pt>
                <c:pt idx="646">
                  <c:v>0.37937580127390419</c:v>
                </c:pt>
                <c:pt idx="647">
                  <c:v>0.38207624728446188</c:v>
                </c:pt>
                <c:pt idx="648">
                  <c:v>0.38477948243425841</c:v>
                </c:pt>
                <c:pt idx="649">
                  <c:v>0.38748553228564453</c:v>
                </c:pt>
                <c:pt idx="650">
                  <c:v>0.39019442256339448</c:v>
                </c:pt>
                <c:pt idx="651">
                  <c:v>0.3929061791567921</c:v>
                </c:pt>
                <c:pt idx="652">
                  <c:v>0.39562082812174931</c:v>
                </c:pt>
                <c:pt idx="653">
                  <c:v>0.39833839568294616</c:v>
                </c:pt>
                <c:pt idx="654">
                  <c:v>0.40105890823600565</c:v>
                </c:pt>
                <c:pt idx="655">
                  <c:v>0.40378239234969188</c:v>
                </c:pt>
                <c:pt idx="656">
                  <c:v>0.40650887476814185</c:v>
                </c:pt>
                <c:pt idx="657">
                  <c:v>0.40923838241312249</c:v>
                </c:pt>
                <c:pt idx="658">
                  <c:v>0.41197094238632309</c:v>
                </c:pt>
                <c:pt idx="659">
                  <c:v>0.41470658197167354</c:v>
                </c:pt>
                <c:pt idx="660">
                  <c:v>0.41744532863769845</c:v>
                </c:pt>
                <c:pt idx="661">
                  <c:v>0.42018721003989945</c:v>
                </c:pt>
                <c:pt idx="662">
                  <c:v>0.42293225402317336</c:v>
                </c:pt>
                <c:pt idx="663">
                  <c:v>0.42568048862426022</c:v>
                </c:pt>
                <c:pt idx="664">
                  <c:v>0.4284319420742288</c:v>
                </c:pt>
                <c:pt idx="665">
                  <c:v>0.43118664280099173</c:v>
                </c:pt>
                <c:pt idx="666">
                  <c:v>0.43394461943186169</c:v>
                </c:pt>
                <c:pt idx="667">
                  <c:v>0.43670590079613658</c:v>
                </c:pt>
                <c:pt idx="668">
                  <c:v>0.43947051592772601</c:v>
                </c:pt>
                <c:pt idx="669">
                  <c:v>0.44223849406781252</c:v>
                </c:pt>
                <c:pt idx="670">
                  <c:v>0.44500986466755088</c:v>
                </c:pt>
                <c:pt idx="671">
                  <c:v>0.44778465739080453</c:v>
                </c:pt>
                <c:pt idx="672">
                  <c:v>0.45056290211692407</c:v>
                </c:pt>
                <c:pt idx="673">
                  <c:v>0.45334462894356142</c:v>
                </c:pt>
                <c:pt idx="674">
                  <c:v>0.45612986818952816</c:v>
                </c:pt>
                <c:pt idx="675">
                  <c:v>0.45891865039769181</c:v>
                </c:pt>
                <c:pt idx="676">
                  <c:v>0.46171100633791706</c:v>
                </c:pt>
                <c:pt idx="677">
                  <c:v>0.46450696701004762</c:v>
                </c:pt>
                <c:pt idx="678">
                  <c:v>0.46730656364693296</c:v>
                </c:pt>
                <c:pt idx="679">
                  <c:v>0.47010982771749782</c:v>
                </c:pt>
                <c:pt idx="680">
                  <c:v>0.47291679092985917</c:v>
                </c:pt>
                <c:pt idx="681">
                  <c:v>0.4757274852344871</c:v>
                </c:pt>
                <c:pt idx="682">
                  <c:v>0.47854194282741469</c:v>
                </c:pt>
                <c:pt idx="683">
                  <c:v>0.48136019615349279</c:v>
                </c:pt>
                <c:pt idx="684">
                  <c:v>0.48418227790969748</c:v>
                </c:pt>
                <c:pt idx="685">
                  <c:v>0.48700822104848307</c:v>
                </c:pt>
                <c:pt idx="686">
                  <c:v>0.48983805878118969</c:v>
                </c:pt>
                <c:pt idx="687">
                  <c:v>0.492671824581498</c:v>
                </c:pt>
                <c:pt idx="688">
                  <c:v>0.49550955218894199</c:v>
                </c:pt>
                <c:pt idx="689">
                  <c:v>0.49835127561246895</c:v>
                </c:pt>
                <c:pt idx="690">
                  <c:v>0.50119702913406083</c:v>
                </c:pt>
                <c:pt idx="691">
                  <c:v>0.50404684731240468</c:v>
                </c:pt>
                <c:pt idx="692">
                  <c:v>0.50690076498662573</c:v>
                </c:pt>
                <c:pt idx="693">
                  <c:v>0.50975881728007355</c:v>
                </c:pt>
                <c:pt idx="694">
                  <c:v>0.51262103960417138</c:v>
                </c:pt>
                <c:pt idx="695">
                  <c:v>0.51548746766232234</c:v>
                </c:pt>
                <c:pt idx="696">
                  <c:v>0.51835813745387738</c:v>
                </c:pt>
                <c:pt idx="697">
                  <c:v>0.5212330852781687</c:v>
                </c:pt>
                <c:pt idx="698">
                  <c:v>0.5241123477386036</c:v>
                </c:pt>
                <c:pt idx="699">
                  <c:v>0.5269959617468255</c:v>
                </c:pt>
                <c:pt idx="700">
                  <c:v>0.52988396452693876</c:v>
                </c:pt>
                <c:pt idx="701">
                  <c:v>0.53277639361980555</c:v>
                </c:pt>
                <c:pt idx="702">
                  <c:v>0.53567328688740634</c:v>
                </c:pt>
                <c:pt idx="703">
                  <c:v>0.53857468251727669</c:v>
                </c:pt>
                <c:pt idx="704">
                  <c:v>0.54148061902700917</c:v>
                </c:pt>
                <c:pt idx="705">
                  <c:v>0.54439113526883631</c:v>
                </c:pt>
                <c:pt idx="706">
                  <c:v>0.54730627043428037</c:v>
                </c:pt>
                <c:pt idx="707">
                  <c:v>0.5502260640588863</c:v>
                </c:pt>
                <c:pt idx="708">
                  <c:v>0.55315055602702712</c:v>
                </c:pt>
                <c:pt idx="709">
                  <c:v>0.55607978657679391</c:v>
                </c:pt>
                <c:pt idx="710">
                  <c:v>0.55901379630496084</c:v>
                </c:pt>
                <c:pt idx="711">
                  <c:v>0.56195262617203956</c:v>
                </c:pt>
                <c:pt idx="712">
                  <c:v>0.56489631750741254</c:v>
                </c:pt>
                <c:pt idx="713">
                  <c:v>0.56784491201455645</c:v>
                </c:pt>
                <c:pt idx="714">
                  <c:v>0.57079845177635058</c:v>
                </c:pt>
                <c:pt idx="715">
                  <c:v>0.57375697926047797</c:v>
                </c:pt>
                <c:pt idx="716">
                  <c:v>0.57672053732491546</c:v>
                </c:pt>
                <c:pt idx="717">
                  <c:v>0.57968916922352054</c:v>
                </c:pt>
                <c:pt idx="718">
                  <c:v>0.58266291861171027</c:v>
                </c:pt>
                <c:pt idx="719">
                  <c:v>0.58564182955224187</c:v>
                </c:pt>
                <c:pt idx="720">
                  <c:v>0.58862594652108857</c:v>
                </c:pt>
                <c:pt idx="721">
                  <c:v>0.59161531441342241</c:v>
                </c:pt>
                <c:pt idx="722">
                  <c:v>0.59460997854969566</c:v>
                </c:pt>
                <c:pt idx="723">
                  <c:v>0.59760998468183402</c:v>
                </c:pt>
                <c:pt idx="724">
                  <c:v>0.60061537899953366</c:v>
                </c:pt>
                <c:pt idx="725">
                  <c:v>0.60362620813667178</c:v>
                </c:pt>
                <c:pt idx="726">
                  <c:v>0.60664251917783085</c:v>
                </c:pt>
                <c:pt idx="727">
                  <c:v>0.60966435966493715</c:v>
                </c:pt>
                <c:pt idx="728">
                  <c:v>0.6126917776040175</c:v>
                </c:pt>
                <c:pt idx="729">
                  <c:v>0.61572482147207863</c:v>
                </c:pt>
                <c:pt idx="730">
                  <c:v>0.6187635402241094</c:v>
                </c:pt>
                <c:pt idx="731">
                  <c:v>0.62180798330020903</c:v>
                </c:pt>
                <c:pt idx="732">
                  <c:v>0.6248582006328437</c:v>
                </c:pt>
                <c:pt idx="733">
                  <c:v>0.62791424265423756</c:v>
                </c:pt>
                <c:pt idx="734">
                  <c:v>0.63097616030389514</c:v>
                </c:pt>
                <c:pt idx="735">
                  <c:v>0.63404400503626679</c:v>
                </c:pt>
                <c:pt idx="736">
                  <c:v>0.63711782882854862</c:v>
                </c:pt>
                <c:pt idx="737">
                  <c:v>0.64019768418863399</c:v>
                </c:pt>
                <c:pt idx="738">
                  <c:v>0.64328362416320506</c:v>
                </c:pt>
                <c:pt idx="739">
                  <c:v>0.64637570234598241</c:v>
                </c:pt>
                <c:pt idx="740">
                  <c:v>0.64947397288612319</c:v>
                </c:pt>
                <c:pt idx="741">
                  <c:v>0.65257849049678063</c:v>
                </c:pt>
                <c:pt idx="742">
                  <c:v>0.65568931046382284</c:v>
                </c:pt>
                <c:pt idx="743">
                  <c:v>0.65880648865472191</c:v>
                </c:pt>
                <c:pt idx="744">
                  <c:v>0.66193008152760091</c:v>
                </c:pt>
                <c:pt idx="745">
                  <c:v>0.66506014614046916</c:v>
                </c:pt>
                <c:pt idx="746">
                  <c:v>0.66819674016061981</c:v>
                </c:pt>
                <c:pt idx="747">
                  <c:v>0.67133992187422098</c:v>
                </c:pt>
                <c:pt idx="748">
                  <c:v>0.67448975019608193</c:v>
                </c:pt>
                <c:pt idx="749">
                  <c:v>0.67764628467961763</c:v>
                </c:pt>
                <c:pt idx="750">
                  <c:v>0.68080958552700188</c:v>
                </c:pt>
                <c:pt idx="751">
                  <c:v>0.68397971359952225</c:v>
                </c:pt>
                <c:pt idx="752">
                  <c:v>0.68715673042813796</c:v>
                </c:pt>
                <c:pt idx="753">
                  <c:v>0.69034069822424637</c:v>
                </c:pt>
                <c:pt idx="754">
                  <c:v>0.69353167989066489</c:v>
                </c:pt>
                <c:pt idx="755">
                  <c:v>0.6967297390328272</c:v>
                </c:pt>
                <c:pt idx="756">
                  <c:v>0.69993493997020884</c:v>
                </c:pt>
                <c:pt idx="757">
                  <c:v>0.70314734774798049</c:v>
                </c:pt>
                <c:pt idx="758">
                  <c:v>0.70636702814889607</c:v>
                </c:pt>
                <c:pt idx="759">
                  <c:v>0.70959404770542034</c:v>
                </c:pt>
                <c:pt idx="760">
                  <c:v>0.71282847371210978</c:v>
                </c:pt>
                <c:pt idx="761">
                  <c:v>0.71607037423823727</c:v>
                </c:pt>
                <c:pt idx="762">
                  <c:v>0.71931981814068546</c:v>
                </c:pt>
                <c:pt idx="763">
                  <c:v>0.72257687507709911</c:v>
                </c:pt>
                <c:pt idx="764">
                  <c:v>0.72584161551931614</c:v>
                </c:pt>
                <c:pt idx="765">
                  <c:v>0.72911411076707289</c:v>
                </c:pt>
                <c:pt idx="766">
                  <c:v>0.7323944329619988</c:v>
                </c:pt>
                <c:pt idx="767">
                  <c:v>0.73568265510190445</c:v>
                </c:pt>
                <c:pt idx="768">
                  <c:v>0.73897885105537287</c:v>
                </c:pt>
                <c:pt idx="769">
                  <c:v>0.74228309557665595</c:v>
                </c:pt>
                <c:pt idx="770">
                  <c:v>0.74559546432089485</c:v>
                </c:pt>
                <c:pt idx="771">
                  <c:v>0.74891603385965588</c:v>
                </c:pt>
                <c:pt idx="772">
                  <c:v>0.75224488169681136</c:v>
                </c:pt>
                <c:pt idx="773">
                  <c:v>0.75558208628475376</c:v>
                </c:pt>
                <c:pt idx="774">
                  <c:v>0.75892772704096945</c:v>
                </c:pt>
                <c:pt idx="775">
                  <c:v>0.76228188436496414</c:v>
                </c:pt>
                <c:pt idx="776">
                  <c:v>0.76564463965557217</c:v>
                </c:pt>
                <c:pt idx="777">
                  <c:v>0.76901607532862859</c:v>
                </c:pt>
                <c:pt idx="778">
                  <c:v>0.77239627483505002</c:v>
                </c:pt>
                <c:pt idx="779">
                  <c:v>0.77578532267930023</c:v>
                </c:pt>
                <c:pt idx="780">
                  <c:v>0.77918330443828188</c:v>
                </c:pt>
                <c:pt idx="781">
                  <c:v>0.78259030678063901</c:v>
                </c:pt>
                <c:pt idx="782">
                  <c:v>0.78600641748650379</c:v>
                </c:pt>
                <c:pt idx="783">
                  <c:v>0.78943172546768081</c:v>
                </c:pt>
                <c:pt idx="784">
                  <c:v>0.79286632078829788</c:v>
                </c:pt>
                <c:pt idx="785">
                  <c:v>0.79631029468592607</c:v>
                </c:pt>
                <c:pt idx="786">
                  <c:v>0.79976373959317726</c:v>
                </c:pt>
                <c:pt idx="787">
                  <c:v>0.80322674915981129</c:v>
                </c:pt>
                <c:pt idx="788">
                  <c:v>0.80669941827534664</c:v>
                </c:pt>
                <c:pt idx="789">
                  <c:v>0.81018184309219621</c:v>
                </c:pt>
                <c:pt idx="790">
                  <c:v>0.81367412104935599</c:v>
                </c:pt>
                <c:pt idx="791">
                  <c:v>0.81717635089663232</c:v>
                </c:pt>
                <c:pt idx="792">
                  <c:v>0.82068863271945591</c:v>
                </c:pt>
                <c:pt idx="793">
                  <c:v>0.82421106796428278</c:v>
                </c:pt>
                <c:pt idx="794">
                  <c:v>0.82774375946459167</c:v>
                </c:pt>
                <c:pt idx="795">
                  <c:v>0.83128681146751382</c:v>
                </c:pt>
                <c:pt idx="796">
                  <c:v>0.83484032966110533</c:v>
                </c:pt>
                <c:pt idx="797">
                  <c:v>0.83840442120226921</c:v>
                </c:pt>
                <c:pt idx="798">
                  <c:v>0.84197919474537286</c:v>
                </c:pt>
                <c:pt idx="799">
                  <c:v>0.84556476047154361</c:v>
                </c:pt>
                <c:pt idx="800">
                  <c:v>0.84916123011870892</c:v>
                </c:pt>
                <c:pt idx="801">
                  <c:v>0.85276871701236467</c:v>
                </c:pt>
                <c:pt idx="802">
                  <c:v>0.85638733609710638</c:v>
                </c:pt>
                <c:pt idx="803">
                  <c:v>0.86001720396895831</c:v>
                </c:pt>
                <c:pt idx="804">
                  <c:v>0.86365843890849714</c:v>
                </c:pt>
                <c:pt idx="805">
                  <c:v>0.86731116091483318</c:v>
                </c:pt>
                <c:pt idx="806">
                  <c:v>0.87097549174043554</c:v>
                </c:pt>
                <c:pt idx="807">
                  <c:v>0.8746515549268542</c:v>
                </c:pt>
                <c:pt idx="808">
                  <c:v>0.87833947584134819</c:v>
                </c:pt>
                <c:pt idx="809">
                  <c:v>0.88203938171447427</c:v>
                </c:pt>
                <c:pt idx="810">
                  <c:v>0.88575140167863398</c:v>
                </c:pt>
                <c:pt idx="811">
                  <c:v>0.88947566680763179</c:v>
                </c:pt>
                <c:pt idx="812">
                  <c:v>0.8932123101572681</c:v>
                </c:pt>
                <c:pt idx="813">
                  <c:v>0.89696146680699851</c:v>
                </c:pt>
                <c:pt idx="814">
                  <c:v>0.90072327390270668</c:v>
                </c:pt>
                <c:pt idx="815">
                  <c:v>0.90449787070059839</c:v>
                </c:pt>
                <c:pt idx="816">
                  <c:v>0.90828539861227808</c:v>
                </c:pt>
                <c:pt idx="817">
                  <c:v>0.91208600125106165</c:v>
                </c:pt>
                <c:pt idx="818">
                  <c:v>0.91589982447949059</c:v>
                </c:pt>
                <c:pt idx="819">
                  <c:v>0.91972701645819888</c:v>
                </c:pt>
                <c:pt idx="820">
                  <c:v>0.92356772769607698</c:v>
                </c:pt>
                <c:pt idx="821">
                  <c:v>0.92742211110182582</c:v>
                </c:pt>
                <c:pt idx="822">
                  <c:v>0.93129032203696172</c:v>
                </c:pt>
                <c:pt idx="823">
                  <c:v>0.93517251837025217</c:v>
                </c:pt>
                <c:pt idx="824">
                  <c:v>0.93906886053372529</c:v>
                </c:pt>
                <c:pt idx="825">
                  <c:v>0.94297951158022364</c:v>
                </c:pt>
                <c:pt idx="826">
                  <c:v>0.94690463724260043</c:v>
                </c:pt>
                <c:pt idx="827">
                  <c:v>0.95084440599460751</c:v>
                </c:pt>
                <c:pt idx="828">
                  <c:v>0.9547989891135219</c:v>
                </c:pt>
                <c:pt idx="829">
                  <c:v>0.9587685607445835</c:v>
                </c:pt>
                <c:pt idx="830">
                  <c:v>0.96275329796729736</c:v>
                </c:pt>
                <c:pt idx="831">
                  <c:v>0.96675338086368223</c:v>
                </c:pt>
                <c:pt idx="832">
                  <c:v>0.97076899258851257</c:v>
                </c:pt>
                <c:pt idx="833">
                  <c:v>0.97480031944163481</c:v>
                </c:pt>
                <c:pt idx="834">
                  <c:v>0.97884755094245579</c:v>
                </c:pt>
                <c:pt idx="835">
                  <c:v>0.98291087990662129</c:v>
                </c:pt>
                <c:pt idx="836">
                  <c:v>0.98699050252504872</c:v>
                </c:pt>
                <c:pt idx="837">
                  <c:v>0.99108661844530521</c:v>
                </c:pt>
                <c:pt idx="838">
                  <c:v>0.9951994308555161</c:v>
                </c:pt>
                <c:pt idx="839">
                  <c:v>0.99932914657078742</c:v>
                </c:pt>
                <c:pt idx="840">
                  <c:v>1.0034759761223699</c:v>
                </c:pt>
                <c:pt idx="841">
                  <c:v>1.0076401338495273</c:v>
                </c:pt>
                <c:pt idx="842">
                  <c:v>1.0118218379943036</c:v>
                </c:pt>
                <c:pt idx="843">
                  <c:v>1.0160213107992866</c:v>
                </c:pt>
                <c:pt idx="844">
                  <c:v>1.0202387786084346</c:v>
                </c:pt>
                <c:pt idx="845">
                  <c:v>1.0244744719711516</c:v>
                </c:pt>
                <c:pt idx="846">
                  <c:v>1.0287286257496751</c:v>
                </c:pt>
                <c:pt idx="847">
                  <c:v>1.0330014792299622</c:v>
                </c:pt>
                <c:pt idx="848">
                  <c:v>1.0372932762361311</c:v>
                </c:pt>
                <c:pt idx="849">
                  <c:v>1.0416042652487434</c:v>
                </c:pt>
                <c:pt idx="850">
                  <c:v>1.0459346995268612</c:v>
                </c:pt>
                <c:pt idx="851">
                  <c:v>1.0502848372342464</c:v>
                </c:pt>
                <c:pt idx="852">
                  <c:v>1.0546549415697741</c:v>
                </c:pt>
                <c:pt idx="853">
                  <c:v>1.059045280902174</c:v>
                </c:pt>
                <c:pt idx="854">
                  <c:v>1.0634561289093969</c:v>
                </c:pt>
                <c:pt idx="855">
                  <c:v>1.0678877647227105</c:v>
                </c:pt>
                <c:pt idx="856">
                  <c:v>1.072340473075746</c:v>
                </c:pt>
                <c:pt idx="857">
                  <c:v>1.0768145444587167</c:v>
                </c:pt>
                <c:pt idx="858">
                  <c:v>1.0813102752779962</c:v>
                </c:pt>
                <c:pt idx="859">
                  <c:v>1.0858279680213128</c:v>
                </c:pt>
                <c:pt idx="860">
                  <c:v>1.0903679314287777</c:v>
                </c:pt>
                <c:pt idx="861">
                  <c:v>1.0949304806700071</c:v>
                </c:pt>
                <c:pt idx="862">
                  <c:v>1.0995159375276065</c:v>
                </c:pt>
                <c:pt idx="863">
                  <c:v>1.1041246305872778</c:v>
                </c:pt>
                <c:pt idx="864">
                  <c:v>1.1087568954348659</c:v>
                </c:pt>
                <c:pt idx="865">
                  <c:v>1.1134130748606199</c:v>
                </c:pt>
                <c:pt idx="866">
                  <c:v>1.1180935190710231</c:v>
                </c:pt>
                <c:pt idx="867">
                  <c:v>1.1227985859085059</c:v>
                </c:pt>
                <c:pt idx="868">
                  <c:v>1.1275286410794159</c:v>
                </c:pt>
                <c:pt idx="869">
                  <c:v>1.1322840583906062</c:v>
                </c:pt>
                <c:pt idx="870">
                  <c:v>1.1370652199950628</c:v>
                </c:pt>
                <c:pt idx="871">
                  <c:v>1.1418725166469519</c:v>
                </c:pt>
                <c:pt idx="872">
                  <c:v>1.1467063479665729</c:v>
                </c:pt>
                <c:pt idx="873">
                  <c:v>1.1515671227156401</c:v>
                </c:pt>
                <c:pt idx="874">
                  <c:v>1.1564552590834205</c:v>
                </c:pt>
                <c:pt idx="875">
                  <c:v>1.1613711849842134</c:v>
                </c:pt>
                <c:pt idx="876">
                  <c:v>1.1663153383667531</c:v>
                </c:pt>
                <c:pt idx="877">
                  <c:v>1.1712881675360816</c:v>
                </c:pt>
                <c:pt idx="878">
                  <c:v>1.1762901314885308</c:v>
                </c:pt>
                <c:pt idx="879">
                  <c:v>1.1813217002604426</c:v>
                </c:pt>
                <c:pt idx="880">
                  <c:v>1.1863833552913299</c:v>
                </c:pt>
                <c:pt idx="881">
                  <c:v>1.1914755898021812</c:v>
                </c:pt>
                <c:pt idx="882">
                  <c:v>1.1965989091897071</c:v>
                </c:pt>
                <c:pt idx="883">
                  <c:v>1.2017538314373202</c:v>
                </c:pt>
                <c:pt idx="884">
                  <c:v>1.2069408875437291</c:v>
                </c:pt>
                <c:pt idx="885">
                  <c:v>1.2121606219700409</c:v>
                </c:pt>
                <c:pt idx="886">
                  <c:v>1.2174135931063905</c:v>
                </c:pt>
                <c:pt idx="887">
                  <c:v>1.2227003737590725</c:v>
                </c:pt>
                <c:pt idx="888">
                  <c:v>1.2280215516593225</c:v>
                </c:pt>
                <c:pt idx="889">
                  <c:v>1.233377729994896</c:v>
                </c:pt>
                <c:pt idx="890">
                  <c:v>1.2387695279656854</c:v>
                </c:pt>
                <c:pt idx="891">
                  <c:v>1.2441975813647064</c:v>
                </c:pt>
                <c:pt idx="892">
                  <c:v>1.249662543185863</c:v>
                </c:pt>
                <c:pt idx="893">
                  <c:v>1.2551650842599824</c:v>
                </c:pt>
                <c:pt idx="894">
                  <c:v>1.2607058939207385</c:v>
                </c:pt>
                <c:pt idx="895">
                  <c:v>1.266285680702147</c:v>
                </c:pt>
                <c:pt idx="896">
                  <c:v>1.2719051730694892</c:v>
                </c:pt>
                <c:pt idx="897">
                  <c:v>1.2775651201855758</c:v>
                </c:pt>
                <c:pt idx="898">
                  <c:v>1.2832662927144685</c:v>
                </c:pt>
                <c:pt idx="899">
                  <c:v>1.2890094836648509</c:v>
                </c:pt>
                <c:pt idx="900">
                  <c:v>1.2947955092754715</c:v>
                </c:pt>
                <c:pt idx="901">
                  <c:v>1.3006252099451747</c:v>
                </c:pt>
                <c:pt idx="902">
                  <c:v>1.3064994512102872</c:v>
                </c:pt>
                <c:pt idx="903">
                  <c:v>1.3124191247722685</c:v>
                </c:pt>
                <c:pt idx="904">
                  <c:v>1.3183851495788028</c:v>
                </c:pt>
                <c:pt idx="905">
                  <c:v>1.3243984729616933</c:v>
                </c:pt>
                <c:pt idx="906">
                  <c:v>1.330460071835204</c:v>
                </c:pt>
                <c:pt idx="907">
                  <c:v>1.336570953958774</c:v>
                </c:pt>
                <c:pt idx="908">
                  <c:v>1.3427321592683015</c:v>
                </c:pt>
                <c:pt idx="909">
                  <c:v>1.3489447612805281</c:v>
                </c:pt>
                <c:pt idx="910">
                  <c:v>1.3552098685754552</c:v>
                </c:pt>
                <c:pt idx="911">
                  <c:v>1.3615286263620408</c:v>
                </c:pt>
                <c:pt idx="912">
                  <c:v>1.3679022181328822</c:v>
                </c:pt>
                <c:pt idx="913">
                  <c:v>1.374331867414073</c:v>
                </c:pt>
                <c:pt idx="914">
                  <c:v>1.3808188396169154</c:v>
                </c:pt>
                <c:pt idx="915">
                  <c:v>1.3873644439986683</c:v>
                </c:pt>
                <c:pt idx="916">
                  <c:v>1.3939700357402272</c:v>
                </c:pt>
                <c:pt idx="917">
                  <c:v>1.4006370181492052</c:v>
                </c:pt>
                <c:pt idx="918">
                  <c:v>1.407366844997672</c:v>
                </c:pt>
                <c:pt idx="919">
                  <c:v>1.4141610230045558</c:v>
                </c:pt>
                <c:pt idx="920">
                  <c:v>1.4210211144737022</c:v>
                </c:pt>
                <c:pt idx="921">
                  <c:v>1.4279487400994477</c:v>
                </c:pt>
                <c:pt idx="922">
                  <c:v>1.4349455819526964</c:v>
                </c:pt>
                <c:pt idx="923">
                  <c:v>1.4420133866617542</c:v>
                </c:pt>
                <c:pt idx="924">
                  <c:v>1.4491539688033099</c:v>
                </c:pt>
                <c:pt idx="925">
                  <c:v>1.4563692145206668</c:v>
                </c:pt>
                <c:pt idx="926">
                  <c:v>1.4636610853877019</c:v>
                </c:pt>
                <c:pt idx="927">
                  <c:v>1.4710316225390461</c:v>
                </c:pt>
                <c:pt idx="928">
                  <c:v>1.4784829510888406</c:v>
                </c:pt>
                <c:pt idx="929">
                  <c:v>1.4860172848627549</c:v>
                </c:pt>
                <c:pt idx="930">
                  <c:v>1.4936369314704048</c:v>
                </c:pt>
                <c:pt idx="931">
                  <c:v>1.5013442977481284</c:v>
                </c:pt>
                <c:pt idx="932">
                  <c:v>1.5091418956051845</c:v>
                </c:pt>
                <c:pt idx="933">
                  <c:v>1.5170323483099881</c:v>
                </c:pt>
                <c:pt idx="934">
                  <c:v>1.5250183972568785</c:v>
                </c:pt>
                <c:pt idx="935">
                  <c:v>1.533102909258425</c:v>
                </c:pt>
                <c:pt idx="936">
                  <c:v>1.5412888844132142</c:v>
                </c:pt>
                <c:pt idx="937">
                  <c:v>1.5495794646047687</c:v>
                </c:pt>
                <c:pt idx="938">
                  <c:v>1.5579779426935807</c:v>
                </c:pt>
                <c:pt idx="939">
                  <c:v>1.5664877724715724</c:v>
                </c:pt>
                <c:pt idx="940">
                  <c:v>1.5751125794564511</c:v>
                </c:pt>
                <c:pt idx="941">
                  <c:v>1.5838561726128817</c:v>
                </c:pt>
                <c:pt idx="942">
                  <c:v>1.5927225570980377</c:v>
                </c:pt>
                <c:pt idx="943">
                  <c:v>1.6017159481414021</c:v>
                </c:pt>
                <c:pt idx="944">
                  <c:v>1.6108407861826526</c:v>
                </c:pt>
                <c:pt idx="945">
                  <c:v>1.6201017534076521</c:v>
                </c:pt>
                <c:pt idx="946">
                  <c:v>1.6295037918410931</c:v>
                </c:pt>
                <c:pt idx="947">
                  <c:v>1.6390521231758399</c:v>
                </c:pt>
                <c:pt idx="948">
                  <c:v>1.6487522705438125</c:v>
                </c:pt>
                <c:pt idx="949">
                  <c:v>1.6586100824621541</c:v>
                </c:pt>
                <c:pt idx="950">
                  <c:v>1.668631759221977</c:v>
                </c:pt>
                <c:pt idx="951">
                  <c:v>1.6788238820262802</c:v>
                </c:pt>
                <c:pt idx="952">
                  <c:v>1.6891934452295636</c:v>
                </c:pt>
                <c:pt idx="953">
                  <c:v>1.6997478920858196</c:v>
                </c:pt>
                <c:pt idx="954">
                  <c:v>1.710495154475256</c:v>
                </c:pt>
                <c:pt idx="955">
                  <c:v>1.7214436971557303</c:v>
                </c:pt>
                <c:pt idx="956">
                  <c:v>1.7326025671744751</c:v>
                </c:pt>
                <c:pt idx="957">
                  <c:v>1.7439814491828036</c:v>
                </c:pt>
                <c:pt idx="958">
                  <c:v>1.7555907275245599</c:v>
                </c:pt>
                <c:pt idx="959">
                  <c:v>1.7674415561232852</c:v>
                </c:pt>
                <c:pt idx="960">
                  <c:v>1.7795459373791853</c:v>
                </c:pt>
                <c:pt idx="961">
                  <c:v>1.7919168115130513</c:v>
                </c:pt>
                <c:pt idx="962">
                  <c:v>1.8045681580697905</c:v>
                </c:pt>
                <c:pt idx="963">
                  <c:v>1.8175151116321817</c:v>
                </c:pt>
                <c:pt idx="964">
                  <c:v>1.8307740942117792</c:v>
                </c:pt>
                <c:pt idx="965">
                  <c:v>1.8443629673001807</c:v>
                </c:pt>
                <c:pt idx="966">
                  <c:v>1.8583012072075258</c:v>
                </c:pt>
                <c:pt idx="967">
                  <c:v>1.8726101081230959</c:v>
                </c:pt>
                <c:pt idx="968">
                  <c:v>1.8873130183537321</c:v>
                </c:pt>
                <c:pt idx="969">
                  <c:v>1.9024356164951535</c:v>
                </c:pt>
                <c:pt idx="970">
                  <c:v>1.9180062359574812</c:v>
                </c:pt>
                <c:pt idx="971">
                  <c:v>1.934056248420764</c:v>
                </c:pt>
                <c:pt idx="972">
                  <c:v>1.9506205196060558</c:v>
                </c:pt>
                <c:pt idx="973">
                  <c:v>1.9677379544465339</c:v>
                </c:pt>
                <c:pt idx="974">
                  <c:v>1.985452153661297</c:v>
                </c:pt>
                <c:pt idx="975">
                  <c:v>2.0038122103443348</c:v>
                </c:pt>
                <c:pt idx="976">
                  <c:v>2.0228736841684558</c:v>
                </c:pt>
                <c:pt idx="977">
                  <c:v>2.0426998031776411</c:v>
                </c:pt>
                <c:pt idx="978">
                  <c:v>2.0633629604116579</c:v>
                </c:pt>
                <c:pt idx="979">
                  <c:v>2.0849465970715544</c:v>
                </c:pt>
                <c:pt idx="980">
                  <c:v>2.1075475991595347</c:v>
                </c:pt>
                <c:pt idx="981">
                  <c:v>2.131279386157539</c:v>
                </c:pt>
                <c:pt idx="982">
                  <c:v>2.1562759474957267</c:v>
                </c:pt>
                <c:pt idx="983">
                  <c:v>2.1826972005105905</c:v>
                </c:pt>
                <c:pt idx="984">
                  <c:v>2.2107362282976082</c:v>
                </c:pt>
                <c:pt idx="985">
                  <c:v>2.2406292531879761</c:v>
                </c:pt>
                <c:pt idx="986">
                  <c:v>2.2726696953823655</c:v>
                </c:pt>
                <c:pt idx="987">
                  <c:v>2.3072285162498729</c:v>
                </c:pt>
                <c:pt idx="988">
                  <c:v>2.3447845706231893</c:v>
                </c:pt>
                <c:pt idx="989">
                  <c:v>2.3859715636353829</c:v>
                </c:pt>
                <c:pt idx="990">
                  <c:v>2.4316539345305315</c:v>
                </c:pt>
                <c:pt idx="991">
                  <c:v>2.4830562377446221</c:v>
                </c:pt>
                <c:pt idx="992">
                  <c:v>2.541999152138505</c:v>
                </c:pt>
                <c:pt idx="993">
                  <c:v>2.6113696440631413</c:v>
                </c:pt>
                <c:pt idx="994">
                  <c:v>2.6961774969657286</c:v>
                </c:pt>
                <c:pt idx="995">
                  <c:v>2.8063888056646089</c:v>
                </c:pt>
                <c:pt idx="996">
                  <c:v>2.9671224630495887</c:v>
                </c:pt>
                <c:pt idx="997">
                  <c:v>3.2899634402665332</c:v>
                </c:pt>
              </c:numCache>
            </c:numRef>
          </c:xVal>
          <c:yVal>
            <c:numRef>
              <c:f>'Q Plot'!$F$2:$F$999</c:f>
              <c:numCache>
                <c:formatCode>0.00%</c:formatCode>
                <c:ptCount val="998"/>
                <c:pt idx="0">
                  <c:v>-0.156696927370471</c:v>
                </c:pt>
                <c:pt idx="1">
                  <c:v>-0.15609087235186755</c:v>
                </c:pt>
                <c:pt idx="2">
                  <c:v>-0.13808906719148417</c:v>
                </c:pt>
                <c:pt idx="3">
                  <c:v>-0.12891645399216448</c:v>
                </c:pt>
                <c:pt idx="4">
                  <c:v>-0.12321581904409008</c:v>
                </c:pt>
                <c:pt idx="5">
                  <c:v>-0.10062103629858055</c:v>
                </c:pt>
                <c:pt idx="6">
                  <c:v>-9.4032856769622919E-2</c:v>
                </c:pt>
                <c:pt idx="7">
                  <c:v>-9.0495333774872219E-2</c:v>
                </c:pt>
                <c:pt idx="8">
                  <c:v>-8.9805931074698669E-2</c:v>
                </c:pt>
                <c:pt idx="9">
                  <c:v>-8.915563696395834E-2</c:v>
                </c:pt>
                <c:pt idx="10">
                  <c:v>-8.8994517120101202E-2</c:v>
                </c:pt>
                <c:pt idx="11">
                  <c:v>-8.424905405538384E-2</c:v>
                </c:pt>
                <c:pt idx="12">
                  <c:v>-8.1868049061690512E-2</c:v>
                </c:pt>
                <c:pt idx="13">
                  <c:v>-8.1392186867502353E-2</c:v>
                </c:pt>
                <c:pt idx="14">
                  <c:v>-7.9454876397454299E-2</c:v>
                </c:pt>
                <c:pt idx="15">
                  <c:v>-7.6637821515030666E-2</c:v>
                </c:pt>
                <c:pt idx="16">
                  <c:v>-7.6562189067070865E-2</c:v>
                </c:pt>
                <c:pt idx="17">
                  <c:v>-7.6234583991064905E-2</c:v>
                </c:pt>
                <c:pt idx="18">
                  <c:v>-7.5728400904287799E-2</c:v>
                </c:pt>
                <c:pt idx="19">
                  <c:v>-7.5687059703652526E-2</c:v>
                </c:pt>
                <c:pt idx="20">
                  <c:v>-7.2593614731138748E-2</c:v>
                </c:pt>
                <c:pt idx="21">
                  <c:v>-7.1127812180877409E-2</c:v>
                </c:pt>
                <c:pt idx="22">
                  <c:v>-6.694807678997293E-2</c:v>
                </c:pt>
                <c:pt idx="23">
                  <c:v>-6.6304375470817828E-2</c:v>
                </c:pt>
                <c:pt idx="24">
                  <c:v>-6.6251578041970932E-2</c:v>
                </c:pt>
                <c:pt idx="25">
                  <c:v>-6.5274543279952552E-2</c:v>
                </c:pt>
                <c:pt idx="26">
                  <c:v>-6.5165584120336073E-2</c:v>
                </c:pt>
                <c:pt idx="27">
                  <c:v>-6.4428796470956839E-2</c:v>
                </c:pt>
                <c:pt idx="28">
                  <c:v>-6.39989730649283E-2</c:v>
                </c:pt>
                <c:pt idx="29">
                  <c:v>-6.3252323769133353E-2</c:v>
                </c:pt>
                <c:pt idx="30">
                  <c:v>-6.0802714564243798E-2</c:v>
                </c:pt>
                <c:pt idx="31">
                  <c:v>-6.0540107641315469E-2</c:v>
                </c:pt>
                <c:pt idx="32">
                  <c:v>-6.0508107410006333E-2</c:v>
                </c:pt>
                <c:pt idx="33">
                  <c:v>-6.0032835238915609E-2</c:v>
                </c:pt>
                <c:pt idx="34">
                  <c:v>-5.9946647002458379E-2</c:v>
                </c:pt>
                <c:pt idx="35">
                  <c:v>-5.9770554525513921E-2</c:v>
                </c:pt>
                <c:pt idx="36">
                  <c:v>-5.818093265276187E-2</c:v>
                </c:pt>
                <c:pt idx="37">
                  <c:v>-5.7571335972756911E-2</c:v>
                </c:pt>
                <c:pt idx="38">
                  <c:v>-5.7411927027919286E-2</c:v>
                </c:pt>
                <c:pt idx="39">
                  <c:v>-5.6896469830907806E-2</c:v>
                </c:pt>
                <c:pt idx="40">
                  <c:v>-5.5444289580008542E-2</c:v>
                </c:pt>
                <c:pt idx="41">
                  <c:v>-5.5239375498249199E-2</c:v>
                </c:pt>
                <c:pt idx="42">
                  <c:v>-5.5022424118169884E-2</c:v>
                </c:pt>
                <c:pt idx="43">
                  <c:v>-5.438314632880277E-2</c:v>
                </c:pt>
                <c:pt idx="44">
                  <c:v>-5.3776744989162392E-2</c:v>
                </c:pt>
                <c:pt idx="45">
                  <c:v>-5.3730910802012928E-2</c:v>
                </c:pt>
                <c:pt idx="46">
                  <c:v>-5.3718070235926757E-2</c:v>
                </c:pt>
                <c:pt idx="47">
                  <c:v>-5.2823957209086267E-2</c:v>
                </c:pt>
                <c:pt idx="48">
                  <c:v>-5.1456104236888907E-2</c:v>
                </c:pt>
                <c:pt idx="49">
                  <c:v>-5.1320259164610513E-2</c:v>
                </c:pt>
                <c:pt idx="50">
                  <c:v>-5.0715537411054043E-2</c:v>
                </c:pt>
                <c:pt idx="51">
                  <c:v>-5.0151951931484549E-2</c:v>
                </c:pt>
                <c:pt idx="52">
                  <c:v>-4.8847941084640925E-2</c:v>
                </c:pt>
                <c:pt idx="53">
                  <c:v>-4.8223103750056243E-2</c:v>
                </c:pt>
                <c:pt idx="54">
                  <c:v>-4.7902001514197858E-2</c:v>
                </c:pt>
                <c:pt idx="55">
                  <c:v>-4.7401621716086008E-2</c:v>
                </c:pt>
                <c:pt idx="56">
                  <c:v>-4.7233591544717082E-2</c:v>
                </c:pt>
                <c:pt idx="57">
                  <c:v>-4.7097745922856434E-2</c:v>
                </c:pt>
                <c:pt idx="58">
                  <c:v>-4.6722527473883627E-2</c:v>
                </c:pt>
                <c:pt idx="59">
                  <c:v>-4.6514689658296582E-2</c:v>
                </c:pt>
                <c:pt idx="60">
                  <c:v>-4.6458867118923303E-2</c:v>
                </c:pt>
                <c:pt idx="61">
                  <c:v>-4.6345312920021087E-2</c:v>
                </c:pt>
                <c:pt idx="62">
                  <c:v>-4.5992950143145313E-2</c:v>
                </c:pt>
                <c:pt idx="63">
                  <c:v>-4.5843270444257948E-2</c:v>
                </c:pt>
                <c:pt idx="64">
                  <c:v>-4.5722456310220337E-2</c:v>
                </c:pt>
                <c:pt idx="65">
                  <c:v>-4.5305570524001561E-2</c:v>
                </c:pt>
                <c:pt idx="66">
                  <c:v>-4.4990106843164644E-2</c:v>
                </c:pt>
                <c:pt idx="67">
                  <c:v>-4.4896474826119755E-2</c:v>
                </c:pt>
                <c:pt idx="68">
                  <c:v>-4.3458631941791954E-2</c:v>
                </c:pt>
                <c:pt idx="69">
                  <c:v>-4.2683436265087575E-2</c:v>
                </c:pt>
                <c:pt idx="70">
                  <c:v>-4.2644354217632893E-2</c:v>
                </c:pt>
                <c:pt idx="71">
                  <c:v>-4.2581538565507851E-2</c:v>
                </c:pt>
                <c:pt idx="72">
                  <c:v>-4.1869477603737985E-2</c:v>
                </c:pt>
                <c:pt idx="73">
                  <c:v>-4.1357312155296151E-2</c:v>
                </c:pt>
                <c:pt idx="74">
                  <c:v>-4.1184190495881498E-2</c:v>
                </c:pt>
                <c:pt idx="75">
                  <c:v>-4.1003085207610347E-2</c:v>
                </c:pt>
                <c:pt idx="76">
                  <c:v>-4.0117785501943164E-2</c:v>
                </c:pt>
                <c:pt idx="77">
                  <c:v>-4.009771448594493E-2</c:v>
                </c:pt>
                <c:pt idx="78">
                  <c:v>-4.0065539109048358E-2</c:v>
                </c:pt>
                <c:pt idx="79">
                  <c:v>-3.962590609717756E-2</c:v>
                </c:pt>
                <c:pt idx="80">
                  <c:v>-3.8900972981515722E-2</c:v>
                </c:pt>
                <c:pt idx="81">
                  <c:v>-3.8289549742884864E-2</c:v>
                </c:pt>
                <c:pt idx="82">
                  <c:v>-3.8092457891473183E-2</c:v>
                </c:pt>
                <c:pt idx="83">
                  <c:v>-3.7388799509727774E-2</c:v>
                </c:pt>
                <c:pt idx="84">
                  <c:v>-3.7180823242193989E-2</c:v>
                </c:pt>
                <c:pt idx="85">
                  <c:v>-3.7158030541359473E-2</c:v>
                </c:pt>
                <c:pt idx="86">
                  <c:v>-3.7134226950241961E-2</c:v>
                </c:pt>
                <c:pt idx="87">
                  <c:v>-3.6838493587239576E-2</c:v>
                </c:pt>
                <c:pt idx="88">
                  <c:v>-3.6388877916226005E-2</c:v>
                </c:pt>
                <c:pt idx="89">
                  <c:v>-3.6361237848919196E-2</c:v>
                </c:pt>
                <c:pt idx="90">
                  <c:v>-3.6319823804254074E-2</c:v>
                </c:pt>
                <c:pt idx="91">
                  <c:v>-3.6256171758731685E-2</c:v>
                </c:pt>
                <c:pt idx="92">
                  <c:v>-3.6213467798076264E-2</c:v>
                </c:pt>
                <c:pt idx="93">
                  <c:v>-3.6136079471803993E-2</c:v>
                </c:pt>
                <c:pt idx="94">
                  <c:v>-3.5851694152037109E-2</c:v>
                </c:pt>
                <c:pt idx="95">
                  <c:v>-3.5622330818283456E-2</c:v>
                </c:pt>
                <c:pt idx="96">
                  <c:v>-3.5601336429277951E-2</c:v>
                </c:pt>
                <c:pt idx="97">
                  <c:v>-3.5286882452914468E-2</c:v>
                </c:pt>
                <c:pt idx="98">
                  <c:v>-3.5022593669008568E-2</c:v>
                </c:pt>
                <c:pt idx="99">
                  <c:v>-3.468057697238796E-2</c:v>
                </c:pt>
                <c:pt idx="100">
                  <c:v>-3.4095218231450362E-2</c:v>
                </c:pt>
                <c:pt idx="101">
                  <c:v>-3.4017531804549389E-2</c:v>
                </c:pt>
                <c:pt idx="102">
                  <c:v>-3.3995371538333666E-2</c:v>
                </c:pt>
                <c:pt idx="103">
                  <c:v>-3.3758323014481034E-2</c:v>
                </c:pt>
                <c:pt idx="104">
                  <c:v>-3.3602871104123015E-2</c:v>
                </c:pt>
                <c:pt idx="105">
                  <c:v>-3.3250287247560628E-2</c:v>
                </c:pt>
                <c:pt idx="106">
                  <c:v>-3.3008926198145647E-2</c:v>
                </c:pt>
                <c:pt idx="107">
                  <c:v>-3.2459652763180045E-2</c:v>
                </c:pt>
                <c:pt idx="108">
                  <c:v>-3.2454474237731824E-2</c:v>
                </c:pt>
                <c:pt idx="109">
                  <c:v>-3.2121772714851657E-2</c:v>
                </c:pt>
                <c:pt idx="110">
                  <c:v>-3.1932845606489707E-2</c:v>
                </c:pt>
                <c:pt idx="111">
                  <c:v>-3.1923131648357604E-2</c:v>
                </c:pt>
                <c:pt idx="112">
                  <c:v>-3.1922167482631846E-2</c:v>
                </c:pt>
                <c:pt idx="113">
                  <c:v>-3.1886421631918668E-2</c:v>
                </c:pt>
                <c:pt idx="114">
                  <c:v>-3.1769911097037022E-2</c:v>
                </c:pt>
                <c:pt idx="115">
                  <c:v>-3.1692315513581426E-2</c:v>
                </c:pt>
                <c:pt idx="116">
                  <c:v>-3.1563528785068615E-2</c:v>
                </c:pt>
                <c:pt idx="117">
                  <c:v>-3.1544151203501555E-2</c:v>
                </c:pt>
                <c:pt idx="118">
                  <c:v>-3.1415509360043573E-2</c:v>
                </c:pt>
                <c:pt idx="119">
                  <c:v>-3.1067487528445598E-2</c:v>
                </c:pt>
                <c:pt idx="120">
                  <c:v>-3.0591634793536503E-2</c:v>
                </c:pt>
                <c:pt idx="121">
                  <c:v>-3.045453789009079E-2</c:v>
                </c:pt>
                <c:pt idx="122">
                  <c:v>-3.0281701521378681E-2</c:v>
                </c:pt>
                <c:pt idx="123">
                  <c:v>-3.016178905876896E-2</c:v>
                </c:pt>
                <c:pt idx="124">
                  <c:v>-3.0158698656789509E-2</c:v>
                </c:pt>
                <c:pt idx="125">
                  <c:v>-2.9884064190067634E-2</c:v>
                </c:pt>
                <c:pt idx="126">
                  <c:v>-2.9837775607804595E-2</c:v>
                </c:pt>
                <c:pt idx="127">
                  <c:v>-2.9772507531182289E-2</c:v>
                </c:pt>
                <c:pt idx="128">
                  <c:v>-2.9764704547925507E-2</c:v>
                </c:pt>
                <c:pt idx="129">
                  <c:v>-2.9602115202250069E-2</c:v>
                </c:pt>
                <c:pt idx="130">
                  <c:v>-2.9534632634601574E-2</c:v>
                </c:pt>
                <c:pt idx="131">
                  <c:v>-2.9382854588731713E-2</c:v>
                </c:pt>
                <c:pt idx="132">
                  <c:v>-2.9337474795402725E-2</c:v>
                </c:pt>
                <c:pt idx="133">
                  <c:v>-2.9214326396087939E-2</c:v>
                </c:pt>
                <c:pt idx="134">
                  <c:v>-2.9170605254214933E-2</c:v>
                </c:pt>
                <c:pt idx="135">
                  <c:v>-2.9087867061162839E-2</c:v>
                </c:pt>
                <c:pt idx="136">
                  <c:v>-2.8935794852244925E-2</c:v>
                </c:pt>
                <c:pt idx="137">
                  <c:v>-2.8848093672013995E-2</c:v>
                </c:pt>
                <c:pt idx="138">
                  <c:v>-2.8760543848858684E-2</c:v>
                </c:pt>
                <c:pt idx="139">
                  <c:v>-2.8743869674359473E-2</c:v>
                </c:pt>
                <c:pt idx="140">
                  <c:v>-2.8513954312826766E-2</c:v>
                </c:pt>
                <c:pt idx="141">
                  <c:v>-2.8471486280911569E-2</c:v>
                </c:pt>
                <c:pt idx="142">
                  <c:v>-2.8398196390603231E-2</c:v>
                </c:pt>
                <c:pt idx="143">
                  <c:v>-2.8267786545557911E-2</c:v>
                </c:pt>
                <c:pt idx="144">
                  <c:v>-2.8247325407901036E-2</c:v>
                </c:pt>
                <c:pt idx="145">
                  <c:v>-2.789393143762647E-2</c:v>
                </c:pt>
                <c:pt idx="146">
                  <c:v>-2.7862956861426744E-2</c:v>
                </c:pt>
                <c:pt idx="147">
                  <c:v>-2.7830655930803472E-2</c:v>
                </c:pt>
                <c:pt idx="148">
                  <c:v>-2.7807096083356287E-2</c:v>
                </c:pt>
                <c:pt idx="149">
                  <c:v>-2.7776713092542135E-2</c:v>
                </c:pt>
                <c:pt idx="150">
                  <c:v>-2.7746840521535955E-2</c:v>
                </c:pt>
                <c:pt idx="151">
                  <c:v>-2.7611235129027387E-2</c:v>
                </c:pt>
                <c:pt idx="152">
                  <c:v>-2.7478389069908682E-2</c:v>
                </c:pt>
                <c:pt idx="153">
                  <c:v>-2.7434408399591069E-2</c:v>
                </c:pt>
                <c:pt idx="154">
                  <c:v>-2.7410756310083932E-2</c:v>
                </c:pt>
                <c:pt idx="155">
                  <c:v>-2.7143213026945095E-2</c:v>
                </c:pt>
                <c:pt idx="156">
                  <c:v>-2.7024621223626175E-2</c:v>
                </c:pt>
                <c:pt idx="157">
                  <c:v>-2.671412411198101E-2</c:v>
                </c:pt>
                <c:pt idx="158">
                  <c:v>-2.6507286821389423E-2</c:v>
                </c:pt>
                <c:pt idx="159">
                  <c:v>-2.623329868633802E-2</c:v>
                </c:pt>
                <c:pt idx="160">
                  <c:v>-2.6049021849871498E-2</c:v>
                </c:pt>
                <c:pt idx="161">
                  <c:v>-2.5876348828367486E-2</c:v>
                </c:pt>
                <c:pt idx="162">
                  <c:v>-2.5828661348558941E-2</c:v>
                </c:pt>
                <c:pt idx="163">
                  <c:v>-2.550733791930844E-2</c:v>
                </c:pt>
                <c:pt idx="164">
                  <c:v>-2.550123380813251E-2</c:v>
                </c:pt>
                <c:pt idx="165">
                  <c:v>-2.5396033440593799E-2</c:v>
                </c:pt>
                <c:pt idx="166">
                  <c:v>-2.5151577920303231E-2</c:v>
                </c:pt>
                <c:pt idx="167">
                  <c:v>-2.4717209949879363E-2</c:v>
                </c:pt>
                <c:pt idx="168">
                  <c:v>-2.4694031679956277E-2</c:v>
                </c:pt>
                <c:pt idx="169">
                  <c:v>-2.4556332124025276E-2</c:v>
                </c:pt>
                <c:pt idx="170">
                  <c:v>-2.4382564941895436E-2</c:v>
                </c:pt>
                <c:pt idx="171">
                  <c:v>-2.4213906486153888E-2</c:v>
                </c:pt>
                <c:pt idx="172">
                  <c:v>-2.4107164272548449E-2</c:v>
                </c:pt>
                <c:pt idx="173">
                  <c:v>-2.3871838206316855E-2</c:v>
                </c:pt>
                <c:pt idx="174">
                  <c:v>-2.3727917284942175E-2</c:v>
                </c:pt>
                <c:pt idx="175">
                  <c:v>-2.352038279337914E-2</c:v>
                </c:pt>
                <c:pt idx="176">
                  <c:v>-2.321613967366944E-2</c:v>
                </c:pt>
                <c:pt idx="177">
                  <c:v>-2.2960514632304519E-2</c:v>
                </c:pt>
                <c:pt idx="178">
                  <c:v>-2.2747304659010013E-2</c:v>
                </c:pt>
                <c:pt idx="179">
                  <c:v>-2.2676436694044035E-2</c:v>
                </c:pt>
                <c:pt idx="180">
                  <c:v>-2.2358302157947214E-2</c:v>
                </c:pt>
                <c:pt idx="181">
                  <c:v>-2.2337049943981478E-2</c:v>
                </c:pt>
                <c:pt idx="182">
                  <c:v>-2.2306947746858308E-2</c:v>
                </c:pt>
                <c:pt idx="183">
                  <c:v>-2.1929094234572229E-2</c:v>
                </c:pt>
                <c:pt idx="184">
                  <c:v>-2.1663089032013017E-2</c:v>
                </c:pt>
                <c:pt idx="185">
                  <c:v>-2.1504157848537198E-2</c:v>
                </c:pt>
                <c:pt idx="186">
                  <c:v>-2.149633553293917E-2</c:v>
                </c:pt>
                <c:pt idx="187">
                  <c:v>-2.1377723495071187E-2</c:v>
                </c:pt>
                <c:pt idx="188">
                  <c:v>-2.1312101726830453E-2</c:v>
                </c:pt>
                <c:pt idx="189">
                  <c:v>-2.1152402068689072E-2</c:v>
                </c:pt>
                <c:pt idx="190">
                  <c:v>-2.1087586859545166E-2</c:v>
                </c:pt>
                <c:pt idx="191">
                  <c:v>-2.0890966859879845E-2</c:v>
                </c:pt>
                <c:pt idx="192">
                  <c:v>-2.0722106974142424E-2</c:v>
                </c:pt>
                <c:pt idx="193">
                  <c:v>-2.070936116230503E-2</c:v>
                </c:pt>
                <c:pt idx="194">
                  <c:v>-2.0493908508569084E-2</c:v>
                </c:pt>
                <c:pt idx="195">
                  <c:v>-2.0314681760124482E-2</c:v>
                </c:pt>
                <c:pt idx="196">
                  <c:v>-2.0201900148128449E-2</c:v>
                </c:pt>
                <c:pt idx="197">
                  <c:v>-2.0178362039341056E-2</c:v>
                </c:pt>
                <c:pt idx="198">
                  <c:v>-2.0177222215683941E-2</c:v>
                </c:pt>
                <c:pt idx="199">
                  <c:v>-1.9951642745595986E-2</c:v>
                </c:pt>
                <c:pt idx="200">
                  <c:v>-1.9790095537658686E-2</c:v>
                </c:pt>
                <c:pt idx="201">
                  <c:v>-1.9781202561526698E-2</c:v>
                </c:pt>
                <c:pt idx="202">
                  <c:v>-1.9665658360228815E-2</c:v>
                </c:pt>
                <c:pt idx="203">
                  <c:v>-1.9446335939799778E-2</c:v>
                </c:pt>
                <c:pt idx="204">
                  <c:v>-1.9363479292404163E-2</c:v>
                </c:pt>
                <c:pt idx="205">
                  <c:v>-1.9229713734429332E-2</c:v>
                </c:pt>
                <c:pt idx="206">
                  <c:v>-1.9120548302205945E-2</c:v>
                </c:pt>
                <c:pt idx="207">
                  <c:v>-1.9037889967823702E-2</c:v>
                </c:pt>
                <c:pt idx="208">
                  <c:v>-1.8913503057041078E-2</c:v>
                </c:pt>
                <c:pt idx="209">
                  <c:v>-1.8513742497381639E-2</c:v>
                </c:pt>
                <c:pt idx="210">
                  <c:v>-1.818590203131645E-2</c:v>
                </c:pt>
                <c:pt idx="211">
                  <c:v>-1.813511085987338E-2</c:v>
                </c:pt>
                <c:pt idx="212">
                  <c:v>-1.8117204827722236E-2</c:v>
                </c:pt>
                <c:pt idx="213">
                  <c:v>-1.8081659659407563E-2</c:v>
                </c:pt>
                <c:pt idx="214">
                  <c:v>-1.7872964189740933E-2</c:v>
                </c:pt>
                <c:pt idx="215">
                  <c:v>-1.7788006855145335E-2</c:v>
                </c:pt>
                <c:pt idx="216">
                  <c:v>-1.7624724998648002E-2</c:v>
                </c:pt>
                <c:pt idx="217">
                  <c:v>-1.7518363272675475E-2</c:v>
                </c:pt>
                <c:pt idx="218">
                  <c:v>-1.723514176051898E-2</c:v>
                </c:pt>
                <c:pt idx="219">
                  <c:v>-1.7099730851020248E-2</c:v>
                </c:pt>
                <c:pt idx="220">
                  <c:v>-1.6925377560660482E-2</c:v>
                </c:pt>
                <c:pt idx="221">
                  <c:v>-1.6863156802016162E-2</c:v>
                </c:pt>
                <c:pt idx="222">
                  <c:v>-1.675584993708901E-2</c:v>
                </c:pt>
                <c:pt idx="223">
                  <c:v>-1.6749793339518239E-2</c:v>
                </c:pt>
                <c:pt idx="224">
                  <c:v>-1.6747694603196937E-2</c:v>
                </c:pt>
                <c:pt idx="225">
                  <c:v>-1.6519111879052931E-2</c:v>
                </c:pt>
                <c:pt idx="226">
                  <c:v>-1.6452975076097789E-2</c:v>
                </c:pt>
                <c:pt idx="227">
                  <c:v>-1.6415875223145516E-2</c:v>
                </c:pt>
                <c:pt idx="228">
                  <c:v>-1.6251681124981616E-2</c:v>
                </c:pt>
                <c:pt idx="229">
                  <c:v>-1.6194930607957556E-2</c:v>
                </c:pt>
                <c:pt idx="230">
                  <c:v>-1.619385598281934E-2</c:v>
                </c:pt>
                <c:pt idx="231">
                  <c:v>-1.6177114166081634E-2</c:v>
                </c:pt>
                <c:pt idx="232">
                  <c:v>-1.6145523178626102E-2</c:v>
                </c:pt>
                <c:pt idx="233">
                  <c:v>-1.5960249144540598E-2</c:v>
                </c:pt>
                <c:pt idx="234">
                  <c:v>-1.5817614213474371E-2</c:v>
                </c:pt>
                <c:pt idx="235">
                  <c:v>-1.5780731058445446E-2</c:v>
                </c:pt>
                <c:pt idx="236">
                  <c:v>-1.573385732219194E-2</c:v>
                </c:pt>
                <c:pt idx="237">
                  <c:v>-1.564712530705727E-2</c:v>
                </c:pt>
                <c:pt idx="238">
                  <c:v>-1.5584517166322906E-2</c:v>
                </c:pt>
                <c:pt idx="239">
                  <c:v>-1.5428905475199184E-2</c:v>
                </c:pt>
                <c:pt idx="240">
                  <c:v>-1.5351414499578452E-2</c:v>
                </c:pt>
                <c:pt idx="241">
                  <c:v>-1.5350869659586099E-2</c:v>
                </c:pt>
                <c:pt idx="242">
                  <c:v>-1.533983288944143E-2</c:v>
                </c:pt>
                <c:pt idx="243">
                  <c:v>-1.5205088392727922E-2</c:v>
                </c:pt>
                <c:pt idx="244">
                  <c:v>-1.5081834263968806E-2</c:v>
                </c:pt>
                <c:pt idx="245">
                  <c:v>-1.4827830594122064E-2</c:v>
                </c:pt>
                <c:pt idx="246">
                  <c:v>-1.4818540158044275E-2</c:v>
                </c:pt>
                <c:pt idx="247">
                  <c:v>-1.4606033981640721E-2</c:v>
                </c:pt>
                <c:pt idx="248">
                  <c:v>-1.4599616225875219E-2</c:v>
                </c:pt>
                <c:pt idx="249">
                  <c:v>-1.4569368896498569E-2</c:v>
                </c:pt>
                <c:pt idx="250">
                  <c:v>-1.4448698443849918E-2</c:v>
                </c:pt>
                <c:pt idx="251">
                  <c:v>-1.4241558513429115E-2</c:v>
                </c:pt>
                <c:pt idx="252">
                  <c:v>-1.4106726925726469E-2</c:v>
                </c:pt>
                <c:pt idx="253">
                  <c:v>-1.4103507609410947E-2</c:v>
                </c:pt>
                <c:pt idx="254">
                  <c:v>-1.4097871990197032E-2</c:v>
                </c:pt>
                <c:pt idx="255">
                  <c:v>-1.3610332758703226E-2</c:v>
                </c:pt>
                <c:pt idx="256">
                  <c:v>-1.3562682886151239E-2</c:v>
                </c:pt>
                <c:pt idx="257">
                  <c:v>-1.3279988579765692E-2</c:v>
                </c:pt>
                <c:pt idx="258">
                  <c:v>-1.3250323972065124E-2</c:v>
                </c:pt>
                <c:pt idx="259">
                  <c:v>-1.3205510743776091E-2</c:v>
                </c:pt>
                <c:pt idx="260">
                  <c:v>-1.2884473282826443E-2</c:v>
                </c:pt>
                <c:pt idx="261">
                  <c:v>-1.2839759756802516E-2</c:v>
                </c:pt>
                <c:pt idx="262">
                  <c:v>-1.2761177505650397E-2</c:v>
                </c:pt>
                <c:pt idx="263">
                  <c:v>-1.2696861762980509E-2</c:v>
                </c:pt>
                <c:pt idx="264">
                  <c:v>-1.2521836495235054E-2</c:v>
                </c:pt>
                <c:pt idx="265">
                  <c:v>-1.2475863905945406E-2</c:v>
                </c:pt>
                <c:pt idx="266">
                  <c:v>-1.2443267227159303E-2</c:v>
                </c:pt>
                <c:pt idx="267">
                  <c:v>-1.2344263351352766E-2</c:v>
                </c:pt>
                <c:pt idx="268">
                  <c:v>-1.2132247771189033E-2</c:v>
                </c:pt>
                <c:pt idx="269">
                  <c:v>-1.1917160140249849E-2</c:v>
                </c:pt>
                <c:pt idx="270">
                  <c:v>-1.1877817704591811E-2</c:v>
                </c:pt>
                <c:pt idx="271">
                  <c:v>-1.1798741814755081E-2</c:v>
                </c:pt>
                <c:pt idx="272">
                  <c:v>-1.117430449609369E-2</c:v>
                </c:pt>
                <c:pt idx="273">
                  <c:v>-1.1085327053164182E-2</c:v>
                </c:pt>
                <c:pt idx="274">
                  <c:v>-1.1041666425315469E-2</c:v>
                </c:pt>
                <c:pt idx="275">
                  <c:v>-1.0964014228007943E-2</c:v>
                </c:pt>
                <c:pt idx="276">
                  <c:v>-1.0940153717223405E-2</c:v>
                </c:pt>
                <c:pt idx="277">
                  <c:v>-1.0818686691680957E-2</c:v>
                </c:pt>
                <c:pt idx="278">
                  <c:v>-1.0776687672231571E-2</c:v>
                </c:pt>
                <c:pt idx="279">
                  <c:v>-1.0699854264594027E-2</c:v>
                </c:pt>
                <c:pt idx="280">
                  <c:v>-1.0684254312186021E-2</c:v>
                </c:pt>
                <c:pt idx="281">
                  <c:v>-1.0550559374559355E-2</c:v>
                </c:pt>
                <c:pt idx="282">
                  <c:v>-1.03634280354712E-2</c:v>
                </c:pt>
                <c:pt idx="283">
                  <c:v>-1.0228784237779922E-2</c:v>
                </c:pt>
                <c:pt idx="284">
                  <c:v>-1.0202700793541788E-2</c:v>
                </c:pt>
                <c:pt idx="285">
                  <c:v>-1.0175136244570738E-2</c:v>
                </c:pt>
                <c:pt idx="286">
                  <c:v>-1.0055224428251653E-2</c:v>
                </c:pt>
                <c:pt idx="287">
                  <c:v>-9.8606492440403808E-3</c:v>
                </c:pt>
                <c:pt idx="288">
                  <c:v>-9.8091029530330536E-3</c:v>
                </c:pt>
                <c:pt idx="289">
                  <c:v>-9.7593783230061643E-3</c:v>
                </c:pt>
                <c:pt idx="290">
                  <c:v>-9.6902862006603124E-3</c:v>
                </c:pt>
                <c:pt idx="291">
                  <c:v>-9.6782257891374519E-3</c:v>
                </c:pt>
                <c:pt idx="292">
                  <c:v>-9.6091559913065554E-3</c:v>
                </c:pt>
                <c:pt idx="293">
                  <c:v>-9.3608189108127168E-3</c:v>
                </c:pt>
                <c:pt idx="294">
                  <c:v>-9.3178375906836381E-3</c:v>
                </c:pt>
                <c:pt idx="295">
                  <c:v>-9.1223848212568844E-3</c:v>
                </c:pt>
                <c:pt idx="296">
                  <c:v>-9.0529833288084394E-3</c:v>
                </c:pt>
                <c:pt idx="297">
                  <c:v>-9.0488479500584768E-3</c:v>
                </c:pt>
                <c:pt idx="298">
                  <c:v>-8.9188731340989671E-3</c:v>
                </c:pt>
                <c:pt idx="299">
                  <c:v>-8.8937415333870829E-3</c:v>
                </c:pt>
                <c:pt idx="300">
                  <c:v>-8.84689652287814E-3</c:v>
                </c:pt>
                <c:pt idx="301">
                  <c:v>-8.8328293751098828E-3</c:v>
                </c:pt>
                <c:pt idx="302">
                  <c:v>-8.6488163077803638E-3</c:v>
                </c:pt>
                <c:pt idx="303">
                  <c:v>-8.5845997965268549E-3</c:v>
                </c:pt>
                <c:pt idx="304">
                  <c:v>-8.5475298082961521E-3</c:v>
                </c:pt>
                <c:pt idx="305">
                  <c:v>-8.4887330164504868E-3</c:v>
                </c:pt>
                <c:pt idx="306">
                  <c:v>-8.4765151117550293E-3</c:v>
                </c:pt>
                <c:pt idx="307">
                  <c:v>-8.4757725156499493E-3</c:v>
                </c:pt>
                <c:pt idx="308">
                  <c:v>-8.4079489072216174E-3</c:v>
                </c:pt>
                <c:pt idx="309">
                  <c:v>-8.3762689033295736E-3</c:v>
                </c:pt>
                <c:pt idx="310">
                  <c:v>-8.3470410277628002E-3</c:v>
                </c:pt>
                <c:pt idx="311">
                  <c:v>-8.3266213378260772E-3</c:v>
                </c:pt>
                <c:pt idx="312">
                  <c:v>-8.2351963459462562E-3</c:v>
                </c:pt>
                <c:pt idx="313">
                  <c:v>-8.2117683488684041E-3</c:v>
                </c:pt>
                <c:pt idx="314">
                  <c:v>-8.0591709540118687E-3</c:v>
                </c:pt>
                <c:pt idx="315">
                  <c:v>-8.0300877383305495E-3</c:v>
                </c:pt>
                <c:pt idx="316">
                  <c:v>-7.8907712443280226E-3</c:v>
                </c:pt>
                <c:pt idx="317">
                  <c:v>-7.8775315651128351E-3</c:v>
                </c:pt>
                <c:pt idx="318">
                  <c:v>-7.4817124673618104E-3</c:v>
                </c:pt>
                <c:pt idx="319">
                  <c:v>-7.4567877580465876E-3</c:v>
                </c:pt>
                <c:pt idx="320">
                  <c:v>-7.053379583499093E-3</c:v>
                </c:pt>
                <c:pt idx="321">
                  <c:v>-6.9831843158799419E-3</c:v>
                </c:pt>
                <c:pt idx="322">
                  <c:v>-6.8970212222554022E-3</c:v>
                </c:pt>
                <c:pt idx="323">
                  <c:v>-6.8925852021252806E-3</c:v>
                </c:pt>
                <c:pt idx="324">
                  <c:v>-6.8609358451188901E-3</c:v>
                </c:pt>
                <c:pt idx="325">
                  <c:v>-6.8432057972834847E-3</c:v>
                </c:pt>
                <c:pt idx="326">
                  <c:v>-6.7348846832540757E-3</c:v>
                </c:pt>
                <c:pt idx="327">
                  <c:v>-6.7267736362174512E-3</c:v>
                </c:pt>
                <c:pt idx="328">
                  <c:v>-6.3975257049795594E-3</c:v>
                </c:pt>
                <c:pt idx="329">
                  <c:v>-6.335109054923147E-3</c:v>
                </c:pt>
                <c:pt idx="330">
                  <c:v>-6.3072331583418446E-3</c:v>
                </c:pt>
                <c:pt idx="331">
                  <c:v>-6.2765098849306665E-3</c:v>
                </c:pt>
                <c:pt idx="332">
                  <c:v>-6.266220792293678E-3</c:v>
                </c:pt>
                <c:pt idx="333">
                  <c:v>-6.19935882185094E-3</c:v>
                </c:pt>
                <c:pt idx="334">
                  <c:v>-6.1648176141525938E-3</c:v>
                </c:pt>
                <c:pt idx="335">
                  <c:v>-6.0798441913847779E-3</c:v>
                </c:pt>
                <c:pt idx="336">
                  <c:v>-6.0054068200714817E-3</c:v>
                </c:pt>
                <c:pt idx="337">
                  <c:v>-5.9463870065206911E-3</c:v>
                </c:pt>
                <c:pt idx="338">
                  <c:v>-5.8455540652288408E-3</c:v>
                </c:pt>
                <c:pt idx="339">
                  <c:v>-5.8415336445708952E-3</c:v>
                </c:pt>
                <c:pt idx="340">
                  <c:v>-5.6905970477866708E-3</c:v>
                </c:pt>
                <c:pt idx="341">
                  <c:v>-5.5525513153269245E-3</c:v>
                </c:pt>
                <c:pt idx="342">
                  <c:v>-5.476945710153276E-3</c:v>
                </c:pt>
                <c:pt idx="343">
                  <c:v>-5.3773479976227797E-3</c:v>
                </c:pt>
                <c:pt idx="344">
                  <c:v>-5.2392750823767181E-3</c:v>
                </c:pt>
                <c:pt idx="345">
                  <c:v>-5.0081703144350346E-3</c:v>
                </c:pt>
                <c:pt idx="346">
                  <c:v>-4.982110600194759E-3</c:v>
                </c:pt>
                <c:pt idx="347">
                  <c:v>-4.9584714015950314E-3</c:v>
                </c:pt>
                <c:pt idx="348">
                  <c:v>-4.9044573479397457E-3</c:v>
                </c:pt>
                <c:pt idx="349">
                  <c:v>-4.8991299680408527E-3</c:v>
                </c:pt>
                <c:pt idx="350">
                  <c:v>-4.8838533112446885E-3</c:v>
                </c:pt>
                <c:pt idx="351">
                  <c:v>-4.8139012578779627E-3</c:v>
                </c:pt>
                <c:pt idx="352">
                  <c:v>-4.7428824215221856E-3</c:v>
                </c:pt>
                <c:pt idx="353">
                  <c:v>-4.6920109538542152E-3</c:v>
                </c:pt>
                <c:pt idx="354">
                  <c:v>-4.5983704283129425E-3</c:v>
                </c:pt>
                <c:pt idx="355">
                  <c:v>-4.5545268387105053E-3</c:v>
                </c:pt>
                <c:pt idx="356">
                  <c:v>-4.5520115190548494E-3</c:v>
                </c:pt>
                <c:pt idx="357">
                  <c:v>-4.2458894191135729E-3</c:v>
                </c:pt>
                <c:pt idx="358">
                  <c:v>-4.127829648174485E-3</c:v>
                </c:pt>
                <c:pt idx="359">
                  <c:v>-3.8616953048458179E-3</c:v>
                </c:pt>
                <c:pt idx="360">
                  <c:v>-3.6753937287183035E-3</c:v>
                </c:pt>
                <c:pt idx="361">
                  <c:v>-3.5938501777646602E-3</c:v>
                </c:pt>
                <c:pt idx="362">
                  <c:v>-3.5435836851948621E-3</c:v>
                </c:pt>
                <c:pt idx="363">
                  <c:v>-3.5220557140147732E-3</c:v>
                </c:pt>
                <c:pt idx="364">
                  <c:v>-3.5108127328721383E-3</c:v>
                </c:pt>
                <c:pt idx="365">
                  <c:v>-3.4503648854782866E-3</c:v>
                </c:pt>
                <c:pt idx="366">
                  <c:v>-3.2872917350911563E-3</c:v>
                </c:pt>
                <c:pt idx="367">
                  <c:v>-3.2705446106902581E-3</c:v>
                </c:pt>
                <c:pt idx="368">
                  <c:v>-3.1439064430652738E-3</c:v>
                </c:pt>
                <c:pt idx="369">
                  <c:v>-3.1284763885819824E-3</c:v>
                </c:pt>
                <c:pt idx="370">
                  <c:v>-2.9947558968521104E-3</c:v>
                </c:pt>
                <c:pt idx="371">
                  <c:v>-2.9904268923761717E-3</c:v>
                </c:pt>
                <c:pt idx="372">
                  <c:v>-2.960046788587716E-3</c:v>
                </c:pt>
                <c:pt idx="373">
                  <c:v>-2.7630126523758907E-3</c:v>
                </c:pt>
                <c:pt idx="374">
                  <c:v>-2.7602199290191328E-3</c:v>
                </c:pt>
                <c:pt idx="375">
                  <c:v>-2.5528868868115139E-3</c:v>
                </c:pt>
                <c:pt idx="376">
                  <c:v>-2.4224763517014017E-3</c:v>
                </c:pt>
                <c:pt idx="377">
                  <c:v>-2.4057325419120619E-3</c:v>
                </c:pt>
                <c:pt idx="378">
                  <c:v>-2.3536485578980349E-3</c:v>
                </c:pt>
                <c:pt idx="379">
                  <c:v>-2.3171892929560178E-3</c:v>
                </c:pt>
                <c:pt idx="380">
                  <c:v>-2.2679442407600027E-3</c:v>
                </c:pt>
                <c:pt idx="381">
                  <c:v>-2.1695643714023378E-3</c:v>
                </c:pt>
                <c:pt idx="382">
                  <c:v>-2.1260914129954916E-3</c:v>
                </c:pt>
                <c:pt idx="383">
                  <c:v>-2.0924113632797411E-3</c:v>
                </c:pt>
                <c:pt idx="384">
                  <c:v>-1.9196781685415531E-3</c:v>
                </c:pt>
                <c:pt idx="385">
                  <c:v>-1.8119585569382598E-3</c:v>
                </c:pt>
                <c:pt idx="386">
                  <c:v>-1.7980502036565444E-3</c:v>
                </c:pt>
                <c:pt idx="387">
                  <c:v>-1.6963225049852055E-3</c:v>
                </c:pt>
                <c:pt idx="388">
                  <c:v>-1.4114998719745025E-3</c:v>
                </c:pt>
                <c:pt idx="389">
                  <c:v>-1.3392628543786251E-3</c:v>
                </c:pt>
                <c:pt idx="390">
                  <c:v>-1.0823368251598716E-3</c:v>
                </c:pt>
                <c:pt idx="391">
                  <c:v>-1.0800990397404607E-3</c:v>
                </c:pt>
                <c:pt idx="392">
                  <c:v>-1.0461775980388555E-3</c:v>
                </c:pt>
                <c:pt idx="393">
                  <c:v>-8.9878203583991327E-4</c:v>
                </c:pt>
                <c:pt idx="394">
                  <c:v>-6.5798244717249141E-4</c:v>
                </c:pt>
                <c:pt idx="395">
                  <c:v>-6.53687364621791E-4</c:v>
                </c:pt>
                <c:pt idx="396">
                  <c:v>-5.5974721484070825E-4</c:v>
                </c:pt>
                <c:pt idx="397">
                  <c:v>-4.9640032494561071E-4</c:v>
                </c:pt>
                <c:pt idx="398">
                  <c:v>-2.6006900644183316E-4</c:v>
                </c:pt>
                <c:pt idx="399">
                  <c:v>-1.993712012303155E-4</c:v>
                </c:pt>
                <c:pt idx="400">
                  <c:v>-1.2778474125588215E-4</c:v>
                </c:pt>
                <c:pt idx="401">
                  <c:v>-5.8482154187318112E-5</c:v>
                </c:pt>
                <c:pt idx="402">
                  <c:v>1.5562032062994613E-4</c:v>
                </c:pt>
                <c:pt idx="403">
                  <c:v>2.2866711796134094E-4</c:v>
                </c:pt>
                <c:pt idx="404">
                  <c:v>4.9655069518556917E-4</c:v>
                </c:pt>
                <c:pt idx="405">
                  <c:v>5.4365047038531188E-4</c:v>
                </c:pt>
                <c:pt idx="406">
                  <c:v>5.7765280868525895E-4</c:v>
                </c:pt>
                <c:pt idx="407">
                  <c:v>5.861011383333257E-4</c:v>
                </c:pt>
                <c:pt idx="408">
                  <c:v>6.7761353889641131E-4</c:v>
                </c:pt>
                <c:pt idx="409">
                  <c:v>7.8691547208101058E-4</c:v>
                </c:pt>
                <c:pt idx="410">
                  <c:v>1.0229598527886829E-3</c:v>
                </c:pt>
                <c:pt idx="411">
                  <c:v>1.0257105552212095E-3</c:v>
                </c:pt>
                <c:pt idx="412">
                  <c:v>1.0990407138738068E-3</c:v>
                </c:pt>
                <c:pt idx="413">
                  <c:v>1.2100289771203628E-3</c:v>
                </c:pt>
                <c:pt idx="414">
                  <c:v>1.4084564535821397E-3</c:v>
                </c:pt>
                <c:pt idx="415">
                  <c:v>1.4166508188897908E-3</c:v>
                </c:pt>
                <c:pt idx="416">
                  <c:v>1.4557298424878347E-3</c:v>
                </c:pt>
                <c:pt idx="417">
                  <c:v>1.4933132842269512E-3</c:v>
                </c:pt>
                <c:pt idx="418">
                  <c:v>1.5294769934790053E-3</c:v>
                </c:pt>
                <c:pt idx="419">
                  <c:v>1.5953547740691851E-3</c:v>
                </c:pt>
                <c:pt idx="420">
                  <c:v>1.6664908160492734E-3</c:v>
                </c:pt>
                <c:pt idx="421">
                  <c:v>1.6870916090592589E-3</c:v>
                </c:pt>
                <c:pt idx="422">
                  <c:v>1.8177786368135077E-3</c:v>
                </c:pt>
                <c:pt idx="423">
                  <c:v>1.9048497526648245E-3</c:v>
                </c:pt>
                <c:pt idx="424">
                  <c:v>1.9792126397959495E-3</c:v>
                </c:pt>
                <c:pt idx="425">
                  <c:v>1.9996134042225226E-3</c:v>
                </c:pt>
                <c:pt idx="426">
                  <c:v>2.0716556275880761E-3</c:v>
                </c:pt>
                <c:pt idx="427">
                  <c:v>2.1763097589286681E-3</c:v>
                </c:pt>
                <c:pt idx="428">
                  <c:v>2.1913679022493517E-3</c:v>
                </c:pt>
                <c:pt idx="429">
                  <c:v>2.2289071591892083E-3</c:v>
                </c:pt>
                <c:pt idx="430">
                  <c:v>2.2449290300649901E-3</c:v>
                </c:pt>
                <c:pt idx="431">
                  <c:v>2.3086157444531692E-3</c:v>
                </c:pt>
                <c:pt idx="432">
                  <c:v>2.321929609745949E-3</c:v>
                </c:pt>
                <c:pt idx="433">
                  <c:v>2.3235029389887677E-3</c:v>
                </c:pt>
                <c:pt idx="434">
                  <c:v>2.4098460446093516E-3</c:v>
                </c:pt>
                <c:pt idx="435">
                  <c:v>2.4287234747450721E-3</c:v>
                </c:pt>
                <c:pt idx="436">
                  <c:v>2.4647580126121566E-3</c:v>
                </c:pt>
                <c:pt idx="437">
                  <c:v>2.5901106199072259E-3</c:v>
                </c:pt>
                <c:pt idx="438">
                  <c:v>2.6171427546911939E-3</c:v>
                </c:pt>
                <c:pt idx="439">
                  <c:v>2.637010505487385E-3</c:v>
                </c:pt>
                <c:pt idx="440">
                  <c:v>2.6819946035244184E-3</c:v>
                </c:pt>
                <c:pt idx="441">
                  <c:v>2.7832027512376179E-3</c:v>
                </c:pt>
                <c:pt idx="442">
                  <c:v>2.8492658389425484E-3</c:v>
                </c:pt>
                <c:pt idx="443">
                  <c:v>2.8695416326534645E-3</c:v>
                </c:pt>
                <c:pt idx="444">
                  <c:v>2.9597967293565706E-3</c:v>
                </c:pt>
                <c:pt idx="445">
                  <c:v>2.9908182925491183E-3</c:v>
                </c:pt>
                <c:pt idx="446">
                  <c:v>3.0147398687518229E-3</c:v>
                </c:pt>
                <c:pt idx="447">
                  <c:v>3.0150489658589412E-3</c:v>
                </c:pt>
                <c:pt idx="448">
                  <c:v>3.0541721696407424E-3</c:v>
                </c:pt>
                <c:pt idx="449">
                  <c:v>3.0800000836973046E-3</c:v>
                </c:pt>
                <c:pt idx="450">
                  <c:v>3.1389594201175455E-3</c:v>
                </c:pt>
                <c:pt idx="451">
                  <c:v>3.1456893734488614E-3</c:v>
                </c:pt>
                <c:pt idx="452">
                  <c:v>3.3075581776821732E-3</c:v>
                </c:pt>
                <c:pt idx="453">
                  <c:v>3.3593648070699648E-3</c:v>
                </c:pt>
                <c:pt idx="454">
                  <c:v>3.3668054711414644E-3</c:v>
                </c:pt>
                <c:pt idx="455">
                  <c:v>3.3930766650993099E-3</c:v>
                </c:pt>
                <c:pt idx="456">
                  <c:v>3.4919315141765531E-3</c:v>
                </c:pt>
                <c:pt idx="457">
                  <c:v>3.7144206967249975E-3</c:v>
                </c:pt>
                <c:pt idx="458">
                  <c:v>3.7511191492596661E-3</c:v>
                </c:pt>
                <c:pt idx="459">
                  <c:v>3.7801991570289096E-3</c:v>
                </c:pt>
                <c:pt idx="460">
                  <c:v>3.822402165976175E-3</c:v>
                </c:pt>
                <c:pt idx="461">
                  <c:v>3.8555944523852442E-3</c:v>
                </c:pt>
                <c:pt idx="462">
                  <c:v>3.9025596484465078E-3</c:v>
                </c:pt>
                <c:pt idx="463">
                  <c:v>4.113942404025352E-3</c:v>
                </c:pt>
                <c:pt idx="464">
                  <c:v>4.2712118894169459E-3</c:v>
                </c:pt>
                <c:pt idx="465">
                  <c:v>4.3173946106997837E-3</c:v>
                </c:pt>
                <c:pt idx="466">
                  <c:v>4.3336122819233585E-3</c:v>
                </c:pt>
                <c:pt idx="467">
                  <c:v>4.4219203755292997E-3</c:v>
                </c:pt>
                <c:pt idx="468">
                  <c:v>4.4616348410265157E-3</c:v>
                </c:pt>
                <c:pt idx="469">
                  <c:v>4.4811749914254904E-3</c:v>
                </c:pt>
                <c:pt idx="470">
                  <c:v>4.5337525080570741E-3</c:v>
                </c:pt>
                <c:pt idx="471">
                  <c:v>4.5789515157497818E-3</c:v>
                </c:pt>
                <c:pt idx="472">
                  <c:v>4.7122982026667291E-3</c:v>
                </c:pt>
                <c:pt idx="473">
                  <c:v>4.7413889216816607E-3</c:v>
                </c:pt>
                <c:pt idx="474">
                  <c:v>4.7462099748277389E-3</c:v>
                </c:pt>
                <c:pt idx="475">
                  <c:v>4.7463116388944803E-3</c:v>
                </c:pt>
                <c:pt idx="476">
                  <c:v>4.8473995943594476E-3</c:v>
                </c:pt>
                <c:pt idx="477">
                  <c:v>4.916022323906419E-3</c:v>
                </c:pt>
                <c:pt idx="478">
                  <c:v>4.9380239019286565E-3</c:v>
                </c:pt>
                <c:pt idx="479">
                  <c:v>5.0331502702656615E-3</c:v>
                </c:pt>
                <c:pt idx="480">
                  <c:v>5.1848506343015622E-3</c:v>
                </c:pt>
                <c:pt idx="481">
                  <c:v>5.1883174044398033E-3</c:v>
                </c:pt>
                <c:pt idx="482">
                  <c:v>5.2726401828652823E-3</c:v>
                </c:pt>
                <c:pt idx="483">
                  <c:v>5.4301179773334901E-3</c:v>
                </c:pt>
                <c:pt idx="484">
                  <c:v>5.450691394768347E-3</c:v>
                </c:pt>
                <c:pt idx="485">
                  <c:v>5.4817450783242331E-3</c:v>
                </c:pt>
                <c:pt idx="486">
                  <c:v>5.4948773612540714E-3</c:v>
                </c:pt>
                <c:pt idx="487">
                  <c:v>5.6712884187568513E-3</c:v>
                </c:pt>
                <c:pt idx="488">
                  <c:v>5.677254722534707E-3</c:v>
                </c:pt>
                <c:pt idx="489">
                  <c:v>5.8725302121138108E-3</c:v>
                </c:pt>
                <c:pt idx="490">
                  <c:v>5.9661661367484357E-3</c:v>
                </c:pt>
                <c:pt idx="491">
                  <c:v>6.0643653293431608E-3</c:v>
                </c:pt>
                <c:pt idx="492">
                  <c:v>6.0685014004799569E-3</c:v>
                </c:pt>
                <c:pt idx="493">
                  <c:v>6.1474835083485122E-3</c:v>
                </c:pt>
                <c:pt idx="494">
                  <c:v>6.1831997191288063E-3</c:v>
                </c:pt>
                <c:pt idx="495">
                  <c:v>6.4204863124587902E-3</c:v>
                </c:pt>
                <c:pt idx="496">
                  <c:v>6.561669527813529E-3</c:v>
                </c:pt>
                <c:pt idx="497">
                  <c:v>6.5749854914365401E-3</c:v>
                </c:pt>
                <c:pt idx="498">
                  <c:v>6.5927993921151683E-3</c:v>
                </c:pt>
                <c:pt idx="499">
                  <c:v>6.6776404891957736E-3</c:v>
                </c:pt>
                <c:pt idx="500">
                  <c:v>6.6894756557486501E-3</c:v>
                </c:pt>
                <c:pt idx="501">
                  <c:v>6.7228279221932079E-3</c:v>
                </c:pt>
                <c:pt idx="502">
                  <c:v>6.8626420165471356E-3</c:v>
                </c:pt>
                <c:pt idx="503">
                  <c:v>6.8637640933547819E-3</c:v>
                </c:pt>
                <c:pt idx="504">
                  <c:v>6.8891633742705922E-3</c:v>
                </c:pt>
                <c:pt idx="505">
                  <c:v>6.9256146754423957E-3</c:v>
                </c:pt>
                <c:pt idx="506">
                  <c:v>6.9322413264123993E-3</c:v>
                </c:pt>
                <c:pt idx="507">
                  <c:v>6.9437003057268671E-3</c:v>
                </c:pt>
                <c:pt idx="508">
                  <c:v>6.9917975856036577E-3</c:v>
                </c:pt>
                <c:pt idx="509">
                  <c:v>7.0228397793566343E-3</c:v>
                </c:pt>
                <c:pt idx="510">
                  <c:v>7.0520494735936958E-3</c:v>
                </c:pt>
                <c:pt idx="511">
                  <c:v>7.1695920194475545E-3</c:v>
                </c:pt>
                <c:pt idx="512">
                  <c:v>7.2876383266891262E-3</c:v>
                </c:pt>
                <c:pt idx="513">
                  <c:v>7.5364013392191899E-3</c:v>
                </c:pt>
                <c:pt idx="514">
                  <c:v>7.7401911487008238E-3</c:v>
                </c:pt>
                <c:pt idx="515">
                  <c:v>7.7636738053988045E-3</c:v>
                </c:pt>
                <c:pt idx="516">
                  <c:v>7.8191459495212789E-3</c:v>
                </c:pt>
                <c:pt idx="517">
                  <c:v>7.8209736450451095E-3</c:v>
                </c:pt>
                <c:pt idx="518">
                  <c:v>7.8473310290068481E-3</c:v>
                </c:pt>
                <c:pt idx="519">
                  <c:v>7.9233206878291211E-3</c:v>
                </c:pt>
                <c:pt idx="520">
                  <c:v>8.0100458104498291E-3</c:v>
                </c:pt>
                <c:pt idx="521">
                  <c:v>8.0412857031988381E-3</c:v>
                </c:pt>
                <c:pt idx="522">
                  <c:v>8.1624369699501969E-3</c:v>
                </c:pt>
                <c:pt idx="523">
                  <c:v>8.2038452683560418E-3</c:v>
                </c:pt>
                <c:pt idx="524">
                  <c:v>8.2554395081806588E-3</c:v>
                </c:pt>
                <c:pt idx="525">
                  <c:v>8.3323265792509434E-3</c:v>
                </c:pt>
                <c:pt idx="526">
                  <c:v>8.3328557102494098E-3</c:v>
                </c:pt>
                <c:pt idx="527">
                  <c:v>8.5358647918149094E-3</c:v>
                </c:pt>
                <c:pt idx="528">
                  <c:v>8.5628128175487418E-3</c:v>
                </c:pt>
                <c:pt idx="529">
                  <c:v>8.5718638133715445E-3</c:v>
                </c:pt>
                <c:pt idx="530">
                  <c:v>8.5833496148093134E-3</c:v>
                </c:pt>
                <c:pt idx="531">
                  <c:v>8.6707861677756213E-3</c:v>
                </c:pt>
                <c:pt idx="532">
                  <c:v>8.6917011765405942E-3</c:v>
                </c:pt>
                <c:pt idx="533">
                  <c:v>8.8857571716914226E-3</c:v>
                </c:pt>
                <c:pt idx="534">
                  <c:v>8.9530441910067229E-3</c:v>
                </c:pt>
                <c:pt idx="535">
                  <c:v>8.9631390476531229E-3</c:v>
                </c:pt>
                <c:pt idx="536">
                  <c:v>9.0429312372657545E-3</c:v>
                </c:pt>
                <c:pt idx="537">
                  <c:v>9.1123927600795952E-3</c:v>
                </c:pt>
                <c:pt idx="538">
                  <c:v>9.1594153325985118E-3</c:v>
                </c:pt>
                <c:pt idx="539">
                  <c:v>9.1664534214959906E-3</c:v>
                </c:pt>
                <c:pt idx="540">
                  <c:v>9.1692701921859202E-3</c:v>
                </c:pt>
                <c:pt idx="541">
                  <c:v>9.1900316936541389E-3</c:v>
                </c:pt>
                <c:pt idx="542">
                  <c:v>9.271866270411851E-3</c:v>
                </c:pt>
                <c:pt idx="543">
                  <c:v>9.3209526110432719E-3</c:v>
                </c:pt>
                <c:pt idx="544">
                  <c:v>9.3427963705223528E-3</c:v>
                </c:pt>
                <c:pt idx="545">
                  <c:v>9.5205629837281907E-3</c:v>
                </c:pt>
                <c:pt idx="546">
                  <c:v>9.5859532509904311E-3</c:v>
                </c:pt>
                <c:pt idx="547">
                  <c:v>9.5989188729745829E-3</c:v>
                </c:pt>
                <c:pt idx="548">
                  <c:v>9.6259784324714704E-3</c:v>
                </c:pt>
                <c:pt idx="549">
                  <c:v>9.6431751929745655E-3</c:v>
                </c:pt>
                <c:pt idx="550">
                  <c:v>9.7326601931589322E-3</c:v>
                </c:pt>
                <c:pt idx="551">
                  <c:v>9.9284605454587355E-3</c:v>
                </c:pt>
                <c:pt idx="552">
                  <c:v>1.0052703702426221E-2</c:v>
                </c:pt>
                <c:pt idx="553">
                  <c:v>1.0083184736456901E-2</c:v>
                </c:pt>
                <c:pt idx="554">
                  <c:v>1.017572957131618E-2</c:v>
                </c:pt>
                <c:pt idx="555">
                  <c:v>1.0229768537770547E-2</c:v>
                </c:pt>
                <c:pt idx="556">
                  <c:v>1.0241900418411408E-2</c:v>
                </c:pt>
                <c:pt idx="557">
                  <c:v>1.0301234693903183E-2</c:v>
                </c:pt>
                <c:pt idx="558">
                  <c:v>1.03676438232544E-2</c:v>
                </c:pt>
                <c:pt idx="559">
                  <c:v>1.0384537175394245E-2</c:v>
                </c:pt>
                <c:pt idx="560">
                  <c:v>1.0392492734053099E-2</c:v>
                </c:pt>
                <c:pt idx="561">
                  <c:v>1.046072078348882E-2</c:v>
                </c:pt>
                <c:pt idx="562">
                  <c:v>1.0503780182159509E-2</c:v>
                </c:pt>
                <c:pt idx="563">
                  <c:v>1.0506409227233816E-2</c:v>
                </c:pt>
                <c:pt idx="564">
                  <c:v>1.0547089216352109E-2</c:v>
                </c:pt>
                <c:pt idx="565">
                  <c:v>1.0598900940005134E-2</c:v>
                </c:pt>
                <c:pt idx="566">
                  <c:v>1.0626262254110083E-2</c:v>
                </c:pt>
                <c:pt idx="567">
                  <c:v>1.0998840843578522E-2</c:v>
                </c:pt>
                <c:pt idx="568">
                  <c:v>1.1039321746233274E-2</c:v>
                </c:pt>
                <c:pt idx="569">
                  <c:v>1.1130177147656493E-2</c:v>
                </c:pt>
                <c:pt idx="570">
                  <c:v>1.1192845186560482E-2</c:v>
                </c:pt>
                <c:pt idx="571">
                  <c:v>1.1261017490619883E-2</c:v>
                </c:pt>
                <c:pt idx="572">
                  <c:v>1.1327582337900167E-2</c:v>
                </c:pt>
                <c:pt idx="573">
                  <c:v>1.1357038846034683E-2</c:v>
                </c:pt>
                <c:pt idx="574">
                  <c:v>1.1392521248311341E-2</c:v>
                </c:pt>
                <c:pt idx="575">
                  <c:v>1.1469546689979402E-2</c:v>
                </c:pt>
                <c:pt idx="576">
                  <c:v>1.1589655896956087E-2</c:v>
                </c:pt>
                <c:pt idx="577">
                  <c:v>1.1728147780959892E-2</c:v>
                </c:pt>
                <c:pt idx="578">
                  <c:v>1.1917268381569358E-2</c:v>
                </c:pt>
                <c:pt idx="579">
                  <c:v>1.1980310853877102E-2</c:v>
                </c:pt>
                <c:pt idx="580">
                  <c:v>1.200544259993548E-2</c:v>
                </c:pt>
                <c:pt idx="581">
                  <c:v>1.2016388476301385E-2</c:v>
                </c:pt>
                <c:pt idx="582">
                  <c:v>1.2133046220653705E-2</c:v>
                </c:pt>
                <c:pt idx="583">
                  <c:v>1.2189429802030867E-2</c:v>
                </c:pt>
                <c:pt idx="584">
                  <c:v>1.2292312198735401E-2</c:v>
                </c:pt>
                <c:pt idx="585">
                  <c:v>1.2398406823032138E-2</c:v>
                </c:pt>
                <c:pt idx="586">
                  <c:v>1.2473149846180503E-2</c:v>
                </c:pt>
                <c:pt idx="587">
                  <c:v>1.251101625204745E-2</c:v>
                </c:pt>
                <c:pt idx="588">
                  <c:v>1.251482304324132E-2</c:v>
                </c:pt>
                <c:pt idx="589">
                  <c:v>1.2539558172961388E-2</c:v>
                </c:pt>
                <c:pt idx="590">
                  <c:v>1.2630254410398676E-2</c:v>
                </c:pt>
                <c:pt idx="591">
                  <c:v>1.2651896825033775E-2</c:v>
                </c:pt>
                <c:pt idx="592">
                  <c:v>1.2773374869596061E-2</c:v>
                </c:pt>
                <c:pt idx="593">
                  <c:v>1.321580898717575E-2</c:v>
                </c:pt>
                <c:pt idx="594">
                  <c:v>1.3291140106059977E-2</c:v>
                </c:pt>
                <c:pt idx="595">
                  <c:v>1.3420202037462536E-2</c:v>
                </c:pt>
                <c:pt idx="596">
                  <c:v>1.3454682822578863E-2</c:v>
                </c:pt>
                <c:pt idx="597">
                  <c:v>1.3659362124421315E-2</c:v>
                </c:pt>
                <c:pt idx="598">
                  <c:v>1.382212248155869E-2</c:v>
                </c:pt>
                <c:pt idx="599">
                  <c:v>1.3859415904002555E-2</c:v>
                </c:pt>
                <c:pt idx="600">
                  <c:v>1.3863538215571878E-2</c:v>
                </c:pt>
                <c:pt idx="601">
                  <c:v>1.3931834756186201E-2</c:v>
                </c:pt>
                <c:pt idx="602">
                  <c:v>1.396116176284652E-2</c:v>
                </c:pt>
                <c:pt idx="603">
                  <c:v>1.398230031455666E-2</c:v>
                </c:pt>
                <c:pt idx="604">
                  <c:v>1.3983340142567498E-2</c:v>
                </c:pt>
                <c:pt idx="605">
                  <c:v>1.4014953475210829E-2</c:v>
                </c:pt>
                <c:pt idx="606">
                  <c:v>1.4038806961598599E-2</c:v>
                </c:pt>
                <c:pt idx="607">
                  <c:v>1.4099961033536862E-2</c:v>
                </c:pt>
                <c:pt idx="608">
                  <c:v>1.4103132682061649E-2</c:v>
                </c:pt>
                <c:pt idx="609">
                  <c:v>1.4173644216786383E-2</c:v>
                </c:pt>
                <c:pt idx="610">
                  <c:v>1.432986012130061E-2</c:v>
                </c:pt>
                <c:pt idx="611">
                  <c:v>1.4359850615543774E-2</c:v>
                </c:pt>
                <c:pt idx="612">
                  <c:v>1.4431109866647224E-2</c:v>
                </c:pt>
                <c:pt idx="613">
                  <c:v>1.450175029781303E-2</c:v>
                </c:pt>
                <c:pt idx="614">
                  <c:v>1.4547693019616177E-2</c:v>
                </c:pt>
                <c:pt idx="615">
                  <c:v>1.4581284084192856E-2</c:v>
                </c:pt>
                <c:pt idx="616">
                  <c:v>1.4609519925718956E-2</c:v>
                </c:pt>
                <c:pt idx="617">
                  <c:v>1.4684900796965727E-2</c:v>
                </c:pt>
                <c:pt idx="618">
                  <c:v>1.4696316257581049E-2</c:v>
                </c:pt>
                <c:pt idx="619">
                  <c:v>1.4729729441754441E-2</c:v>
                </c:pt>
                <c:pt idx="620">
                  <c:v>1.4795604078930172E-2</c:v>
                </c:pt>
                <c:pt idx="621">
                  <c:v>1.4823724384320221E-2</c:v>
                </c:pt>
                <c:pt idx="622">
                  <c:v>1.4876553045224018E-2</c:v>
                </c:pt>
                <c:pt idx="623">
                  <c:v>1.4892240429438252E-2</c:v>
                </c:pt>
                <c:pt idx="624">
                  <c:v>1.4900276513663054E-2</c:v>
                </c:pt>
                <c:pt idx="625">
                  <c:v>1.5167187166955436E-2</c:v>
                </c:pt>
                <c:pt idx="626">
                  <c:v>1.5201875065457643E-2</c:v>
                </c:pt>
                <c:pt idx="627">
                  <c:v>1.5212944328101059E-2</c:v>
                </c:pt>
                <c:pt idx="628">
                  <c:v>1.521465931178469E-2</c:v>
                </c:pt>
                <c:pt idx="629">
                  <c:v>1.526959615286211E-2</c:v>
                </c:pt>
                <c:pt idx="630">
                  <c:v>1.5291207890510205E-2</c:v>
                </c:pt>
                <c:pt idx="631">
                  <c:v>1.5374758287701146E-2</c:v>
                </c:pt>
                <c:pt idx="632">
                  <c:v>1.5405599083358699E-2</c:v>
                </c:pt>
                <c:pt idx="633">
                  <c:v>1.5512919170893388E-2</c:v>
                </c:pt>
                <c:pt idx="634">
                  <c:v>1.5554678233693987E-2</c:v>
                </c:pt>
                <c:pt idx="635">
                  <c:v>1.5623257387554783E-2</c:v>
                </c:pt>
                <c:pt idx="636">
                  <c:v>1.5641102731702015E-2</c:v>
                </c:pt>
                <c:pt idx="637">
                  <c:v>1.5659263523740204E-2</c:v>
                </c:pt>
                <c:pt idx="638">
                  <c:v>1.5764613900744049E-2</c:v>
                </c:pt>
                <c:pt idx="639">
                  <c:v>1.5866173322263016E-2</c:v>
                </c:pt>
                <c:pt idx="640">
                  <c:v>1.6101139215139594E-2</c:v>
                </c:pt>
                <c:pt idx="641">
                  <c:v>1.6151910958323131E-2</c:v>
                </c:pt>
                <c:pt idx="642">
                  <c:v>1.6195326188103706E-2</c:v>
                </c:pt>
                <c:pt idx="643">
                  <c:v>1.6237570758949469E-2</c:v>
                </c:pt>
                <c:pt idx="644">
                  <c:v>1.6263986493677381E-2</c:v>
                </c:pt>
                <c:pt idx="645">
                  <c:v>1.6625416135465962E-2</c:v>
                </c:pt>
                <c:pt idx="646">
                  <c:v>1.6671480450637065E-2</c:v>
                </c:pt>
                <c:pt idx="647">
                  <c:v>1.6713571730227181E-2</c:v>
                </c:pt>
                <c:pt idx="648">
                  <c:v>1.6765731385573284E-2</c:v>
                </c:pt>
                <c:pt idx="649">
                  <c:v>1.6821617268832072E-2</c:v>
                </c:pt>
                <c:pt idx="650">
                  <c:v>1.6890680252310792E-2</c:v>
                </c:pt>
                <c:pt idx="651">
                  <c:v>1.6904849196576813E-2</c:v>
                </c:pt>
                <c:pt idx="652">
                  <c:v>1.6989605474180488E-2</c:v>
                </c:pt>
                <c:pt idx="653">
                  <c:v>1.7006151578401844E-2</c:v>
                </c:pt>
                <c:pt idx="654">
                  <c:v>1.7029300478728374E-2</c:v>
                </c:pt>
                <c:pt idx="655">
                  <c:v>1.7128066182550566E-2</c:v>
                </c:pt>
                <c:pt idx="656">
                  <c:v>1.715427068776788E-2</c:v>
                </c:pt>
                <c:pt idx="657">
                  <c:v>1.7211227227576325E-2</c:v>
                </c:pt>
                <c:pt idx="658">
                  <c:v>1.7238835217060943E-2</c:v>
                </c:pt>
                <c:pt idx="659">
                  <c:v>1.7259962599567909E-2</c:v>
                </c:pt>
                <c:pt idx="660">
                  <c:v>1.7366017511318232E-2</c:v>
                </c:pt>
                <c:pt idx="661">
                  <c:v>1.7413869021930841E-2</c:v>
                </c:pt>
                <c:pt idx="662">
                  <c:v>1.7448902717028904E-2</c:v>
                </c:pt>
                <c:pt idx="663">
                  <c:v>1.7501481752020747E-2</c:v>
                </c:pt>
                <c:pt idx="664">
                  <c:v>1.752193050331699E-2</c:v>
                </c:pt>
                <c:pt idx="665">
                  <c:v>1.752854319677969E-2</c:v>
                </c:pt>
                <c:pt idx="666">
                  <c:v>1.754089750572407E-2</c:v>
                </c:pt>
                <c:pt idx="667">
                  <c:v>1.7546239710845162E-2</c:v>
                </c:pt>
                <c:pt idx="668">
                  <c:v>1.7603439498277362E-2</c:v>
                </c:pt>
                <c:pt idx="669">
                  <c:v>1.763963045189923E-2</c:v>
                </c:pt>
                <c:pt idx="670">
                  <c:v>1.7668368967838747E-2</c:v>
                </c:pt>
                <c:pt idx="671">
                  <c:v>1.76770610172882E-2</c:v>
                </c:pt>
                <c:pt idx="672">
                  <c:v>1.7700952285090825E-2</c:v>
                </c:pt>
                <c:pt idx="673">
                  <c:v>1.7797359577264728E-2</c:v>
                </c:pt>
                <c:pt idx="674">
                  <c:v>1.7871433920691297E-2</c:v>
                </c:pt>
                <c:pt idx="675">
                  <c:v>1.7876338623014527E-2</c:v>
                </c:pt>
                <c:pt idx="676">
                  <c:v>1.7962267380771196E-2</c:v>
                </c:pt>
                <c:pt idx="677">
                  <c:v>1.7992261154142288E-2</c:v>
                </c:pt>
                <c:pt idx="678">
                  <c:v>1.8012025891239593E-2</c:v>
                </c:pt>
                <c:pt idx="679">
                  <c:v>1.8055161083961838E-2</c:v>
                </c:pt>
                <c:pt idx="680">
                  <c:v>1.8059721603429845E-2</c:v>
                </c:pt>
                <c:pt idx="681">
                  <c:v>1.8196678686732262E-2</c:v>
                </c:pt>
                <c:pt idx="682">
                  <c:v>1.8418187217943329E-2</c:v>
                </c:pt>
                <c:pt idx="683">
                  <c:v>1.8447486706033273E-2</c:v>
                </c:pt>
                <c:pt idx="684">
                  <c:v>1.8567812789418849E-2</c:v>
                </c:pt>
                <c:pt idx="685">
                  <c:v>1.8623996353650862E-2</c:v>
                </c:pt>
                <c:pt idx="686">
                  <c:v>1.8782951151069337E-2</c:v>
                </c:pt>
                <c:pt idx="687">
                  <c:v>1.8882831236819768E-2</c:v>
                </c:pt>
                <c:pt idx="688">
                  <c:v>1.8950952525651307E-2</c:v>
                </c:pt>
                <c:pt idx="689">
                  <c:v>1.9011544745289873E-2</c:v>
                </c:pt>
                <c:pt idx="690">
                  <c:v>1.9018791646993976E-2</c:v>
                </c:pt>
                <c:pt idx="691">
                  <c:v>1.9040843590503037E-2</c:v>
                </c:pt>
                <c:pt idx="692">
                  <c:v>1.9449954137353752E-2</c:v>
                </c:pt>
                <c:pt idx="693">
                  <c:v>1.9461323906345036E-2</c:v>
                </c:pt>
                <c:pt idx="694">
                  <c:v>1.9480417731882825E-2</c:v>
                </c:pt>
                <c:pt idx="695">
                  <c:v>1.9498105830129443E-2</c:v>
                </c:pt>
                <c:pt idx="696">
                  <c:v>1.9508012300320631E-2</c:v>
                </c:pt>
                <c:pt idx="697">
                  <c:v>1.9554875818840311E-2</c:v>
                </c:pt>
                <c:pt idx="698">
                  <c:v>1.9559292016833617E-2</c:v>
                </c:pt>
                <c:pt idx="699">
                  <c:v>1.9583684486088514E-2</c:v>
                </c:pt>
                <c:pt idx="700">
                  <c:v>1.9659965930115268E-2</c:v>
                </c:pt>
                <c:pt idx="701">
                  <c:v>1.971684719531281E-2</c:v>
                </c:pt>
                <c:pt idx="702">
                  <c:v>1.9800236384513094E-2</c:v>
                </c:pt>
                <c:pt idx="703">
                  <c:v>1.9936533434271837E-2</c:v>
                </c:pt>
                <c:pt idx="704">
                  <c:v>2.0002960385800642E-2</c:v>
                </c:pt>
                <c:pt idx="705">
                  <c:v>2.0158063703213627E-2</c:v>
                </c:pt>
                <c:pt idx="706">
                  <c:v>2.0271652715364262E-2</c:v>
                </c:pt>
                <c:pt idx="707">
                  <c:v>2.0310136764501219E-2</c:v>
                </c:pt>
                <c:pt idx="708">
                  <c:v>2.0525866128144252E-2</c:v>
                </c:pt>
                <c:pt idx="709">
                  <c:v>2.0528483331602763E-2</c:v>
                </c:pt>
                <c:pt idx="710">
                  <c:v>2.0532681038234198E-2</c:v>
                </c:pt>
                <c:pt idx="711">
                  <c:v>2.0570154815726667E-2</c:v>
                </c:pt>
                <c:pt idx="712">
                  <c:v>2.0606343420366397E-2</c:v>
                </c:pt>
                <c:pt idx="713">
                  <c:v>2.066682370210229E-2</c:v>
                </c:pt>
                <c:pt idx="714">
                  <c:v>2.0674375423285617E-2</c:v>
                </c:pt>
                <c:pt idx="715">
                  <c:v>2.07532506175497E-2</c:v>
                </c:pt>
                <c:pt idx="716">
                  <c:v>2.0808698757901829E-2</c:v>
                </c:pt>
                <c:pt idx="717">
                  <c:v>2.0821711603043344E-2</c:v>
                </c:pt>
                <c:pt idx="718">
                  <c:v>2.082553312583232E-2</c:v>
                </c:pt>
                <c:pt idx="719">
                  <c:v>2.0914489594685597E-2</c:v>
                </c:pt>
                <c:pt idx="720">
                  <c:v>2.1219359911071815E-2</c:v>
                </c:pt>
                <c:pt idx="721">
                  <c:v>2.1282338627873175E-2</c:v>
                </c:pt>
                <c:pt idx="722">
                  <c:v>2.1367707414905197E-2</c:v>
                </c:pt>
                <c:pt idx="723">
                  <c:v>2.1433475221921378E-2</c:v>
                </c:pt>
                <c:pt idx="724">
                  <c:v>2.1476555695506418E-2</c:v>
                </c:pt>
                <c:pt idx="725">
                  <c:v>2.1531317567961967E-2</c:v>
                </c:pt>
                <c:pt idx="726">
                  <c:v>2.1551445285380364E-2</c:v>
                </c:pt>
                <c:pt idx="727">
                  <c:v>2.1767105115273074E-2</c:v>
                </c:pt>
                <c:pt idx="728">
                  <c:v>2.1848836522108155E-2</c:v>
                </c:pt>
                <c:pt idx="729">
                  <c:v>2.1931248499970732E-2</c:v>
                </c:pt>
                <c:pt idx="730">
                  <c:v>2.2133264448370094E-2</c:v>
                </c:pt>
                <c:pt idx="731">
                  <c:v>2.215093967380595E-2</c:v>
                </c:pt>
                <c:pt idx="732">
                  <c:v>2.2250762035296009E-2</c:v>
                </c:pt>
                <c:pt idx="733">
                  <c:v>2.2321248141178328E-2</c:v>
                </c:pt>
                <c:pt idx="734">
                  <c:v>2.2365559594502718E-2</c:v>
                </c:pt>
                <c:pt idx="735">
                  <c:v>2.2431016344570703E-2</c:v>
                </c:pt>
                <c:pt idx="736">
                  <c:v>2.2576387746785841E-2</c:v>
                </c:pt>
                <c:pt idx="737">
                  <c:v>2.2579610899216711E-2</c:v>
                </c:pt>
                <c:pt idx="738">
                  <c:v>2.2608950489796196E-2</c:v>
                </c:pt>
                <c:pt idx="739">
                  <c:v>2.2658395129635914E-2</c:v>
                </c:pt>
                <c:pt idx="740">
                  <c:v>2.2722842537006953E-2</c:v>
                </c:pt>
                <c:pt idx="741">
                  <c:v>2.2787450613347318E-2</c:v>
                </c:pt>
                <c:pt idx="742">
                  <c:v>2.2875036717215157E-2</c:v>
                </c:pt>
                <c:pt idx="743">
                  <c:v>2.2889147302443933E-2</c:v>
                </c:pt>
                <c:pt idx="744">
                  <c:v>2.3014393434723199E-2</c:v>
                </c:pt>
                <c:pt idx="745">
                  <c:v>2.3046111723762492E-2</c:v>
                </c:pt>
                <c:pt idx="746">
                  <c:v>2.3053702602639795E-2</c:v>
                </c:pt>
                <c:pt idx="747">
                  <c:v>2.3053908405803791E-2</c:v>
                </c:pt>
                <c:pt idx="748">
                  <c:v>2.3060357739310006E-2</c:v>
                </c:pt>
                <c:pt idx="749">
                  <c:v>2.3067774912731553E-2</c:v>
                </c:pt>
                <c:pt idx="750">
                  <c:v>2.3072522038796766E-2</c:v>
                </c:pt>
                <c:pt idx="751">
                  <c:v>2.3178626032926537E-2</c:v>
                </c:pt>
                <c:pt idx="752">
                  <c:v>2.3192047313295862E-2</c:v>
                </c:pt>
                <c:pt idx="753">
                  <c:v>2.3192223012310356E-2</c:v>
                </c:pt>
                <c:pt idx="754">
                  <c:v>2.3293374038708878E-2</c:v>
                </c:pt>
                <c:pt idx="755">
                  <c:v>2.3519208833001095E-2</c:v>
                </c:pt>
                <c:pt idx="756">
                  <c:v>2.3523702607131394E-2</c:v>
                </c:pt>
                <c:pt idx="757">
                  <c:v>2.3667026368971066E-2</c:v>
                </c:pt>
                <c:pt idx="758">
                  <c:v>2.369363529640443E-2</c:v>
                </c:pt>
                <c:pt idx="759">
                  <c:v>2.3732269854568732E-2</c:v>
                </c:pt>
                <c:pt idx="760">
                  <c:v>2.37629946424457E-2</c:v>
                </c:pt>
                <c:pt idx="761">
                  <c:v>2.3769904293521511E-2</c:v>
                </c:pt>
                <c:pt idx="762">
                  <c:v>2.3778640122745096E-2</c:v>
                </c:pt>
                <c:pt idx="763">
                  <c:v>2.3900653224463084E-2</c:v>
                </c:pt>
                <c:pt idx="764">
                  <c:v>2.3991412299887434E-2</c:v>
                </c:pt>
                <c:pt idx="765">
                  <c:v>2.4002975683380556E-2</c:v>
                </c:pt>
                <c:pt idx="766">
                  <c:v>2.4056240258390985E-2</c:v>
                </c:pt>
                <c:pt idx="767">
                  <c:v>2.4062435863018299E-2</c:v>
                </c:pt>
                <c:pt idx="768">
                  <c:v>2.4270222265170061E-2</c:v>
                </c:pt>
                <c:pt idx="769">
                  <c:v>2.4302809687335208E-2</c:v>
                </c:pt>
                <c:pt idx="770">
                  <c:v>2.4379940955719187E-2</c:v>
                </c:pt>
                <c:pt idx="771">
                  <c:v>2.4442787616087772E-2</c:v>
                </c:pt>
                <c:pt idx="772">
                  <c:v>2.4562470874933368E-2</c:v>
                </c:pt>
                <c:pt idx="773">
                  <c:v>2.4720825840680877E-2</c:v>
                </c:pt>
                <c:pt idx="774">
                  <c:v>2.4907235415291492E-2</c:v>
                </c:pt>
                <c:pt idx="775">
                  <c:v>2.4913627060903897E-2</c:v>
                </c:pt>
                <c:pt idx="776">
                  <c:v>2.5127345380466719E-2</c:v>
                </c:pt>
                <c:pt idx="777">
                  <c:v>2.5128372715838371E-2</c:v>
                </c:pt>
                <c:pt idx="778">
                  <c:v>2.5513818239874336E-2</c:v>
                </c:pt>
                <c:pt idx="779">
                  <c:v>2.560314943668706E-2</c:v>
                </c:pt>
                <c:pt idx="780">
                  <c:v>2.5927077733962516E-2</c:v>
                </c:pt>
                <c:pt idx="781">
                  <c:v>2.616085925261831E-2</c:v>
                </c:pt>
                <c:pt idx="782">
                  <c:v>2.6258095129927994E-2</c:v>
                </c:pt>
                <c:pt idx="783">
                  <c:v>2.6359985339404274E-2</c:v>
                </c:pt>
                <c:pt idx="784">
                  <c:v>2.6371201947811691E-2</c:v>
                </c:pt>
                <c:pt idx="785">
                  <c:v>2.6388891756966498E-2</c:v>
                </c:pt>
                <c:pt idx="786">
                  <c:v>2.6427941192443009E-2</c:v>
                </c:pt>
                <c:pt idx="787">
                  <c:v>2.6562511060646759E-2</c:v>
                </c:pt>
                <c:pt idx="788">
                  <c:v>2.6632961015623541E-2</c:v>
                </c:pt>
                <c:pt idx="789">
                  <c:v>2.6653597839078783E-2</c:v>
                </c:pt>
                <c:pt idx="790">
                  <c:v>2.6654358111404774E-2</c:v>
                </c:pt>
                <c:pt idx="791">
                  <c:v>2.687075562992652E-2</c:v>
                </c:pt>
                <c:pt idx="792">
                  <c:v>2.723456586595966E-2</c:v>
                </c:pt>
                <c:pt idx="793">
                  <c:v>2.7309697462016551E-2</c:v>
                </c:pt>
                <c:pt idx="794">
                  <c:v>2.7338439374619574E-2</c:v>
                </c:pt>
                <c:pt idx="795">
                  <c:v>2.7706585519586602E-2</c:v>
                </c:pt>
                <c:pt idx="796">
                  <c:v>2.7733109453029484E-2</c:v>
                </c:pt>
                <c:pt idx="797">
                  <c:v>2.7758720203067501E-2</c:v>
                </c:pt>
                <c:pt idx="798">
                  <c:v>2.7916719820750398E-2</c:v>
                </c:pt>
                <c:pt idx="799">
                  <c:v>2.8266819554725278E-2</c:v>
                </c:pt>
                <c:pt idx="800">
                  <c:v>2.8279206800410055E-2</c:v>
                </c:pt>
                <c:pt idx="801">
                  <c:v>2.8291880200752885E-2</c:v>
                </c:pt>
                <c:pt idx="802">
                  <c:v>2.8738081088276173E-2</c:v>
                </c:pt>
                <c:pt idx="803">
                  <c:v>2.8768827272516558E-2</c:v>
                </c:pt>
                <c:pt idx="804">
                  <c:v>2.8839797183484391E-2</c:v>
                </c:pt>
                <c:pt idx="805">
                  <c:v>2.8890165200317647E-2</c:v>
                </c:pt>
                <c:pt idx="806">
                  <c:v>2.891689894684139E-2</c:v>
                </c:pt>
                <c:pt idx="807">
                  <c:v>2.8961166529062037E-2</c:v>
                </c:pt>
                <c:pt idx="808">
                  <c:v>2.899234273688648E-2</c:v>
                </c:pt>
                <c:pt idx="809">
                  <c:v>2.9238261523305862E-2</c:v>
                </c:pt>
                <c:pt idx="810">
                  <c:v>2.945414892287658E-2</c:v>
                </c:pt>
                <c:pt idx="811">
                  <c:v>2.9589913614487783E-2</c:v>
                </c:pt>
                <c:pt idx="812">
                  <c:v>2.9671245799043063E-2</c:v>
                </c:pt>
                <c:pt idx="813">
                  <c:v>2.9690030066666945E-2</c:v>
                </c:pt>
                <c:pt idx="814">
                  <c:v>2.9823478124399047E-2</c:v>
                </c:pt>
                <c:pt idx="815">
                  <c:v>2.9893000743100109E-2</c:v>
                </c:pt>
                <c:pt idx="816">
                  <c:v>2.9960116108398764E-2</c:v>
                </c:pt>
                <c:pt idx="817">
                  <c:v>3.008547159107635E-2</c:v>
                </c:pt>
                <c:pt idx="818">
                  <c:v>3.0301078892750289E-2</c:v>
                </c:pt>
                <c:pt idx="819">
                  <c:v>3.0333334005211848E-2</c:v>
                </c:pt>
                <c:pt idx="820">
                  <c:v>3.0375051296245782E-2</c:v>
                </c:pt>
                <c:pt idx="821">
                  <c:v>3.0398505499386327E-2</c:v>
                </c:pt>
                <c:pt idx="822">
                  <c:v>3.0659693320079669E-2</c:v>
                </c:pt>
                <c:pt idx="823">
                  <c:v>3.0851174734469432E-2</c:v>
                </c:pt>
                <c:pt idx="824">
                  <c:v>3.0980132360416825E-2</c:v>
                </c:pt>
                <c:pt idx="825">
                  <c:v>3.099821289970614E-2</c:v>
                </c:pt>
                <c:pt idx="826">
                  <c:v>3.1452610964704177E-2</c:v>
                </c:pt>
                <c:pt idx="827">
                  <c:v>3.1474892906803914E-2</c:v>
                </c:pt>
                <c:pt idx="828">
                  <c:v>3.149183419525562E-2</c:v>
                </c:pt>
                <c:pt idx="829">
                  <c:v>3.1525323876019133E-2</c:v>
                </c:pt>
                <c:pt idx="830">
                  <c:v>3.1679252960738154E-2</c:v>
                </c:pt>
                <c:pt idx="831">
                  <c:v>3.1864590474473313E-2</c:v>
                </c:pt>
                <c:pt idx="832">
                  <c:v>3.187486417540087E-2</c:v>
                </c:pt>
                <c:pt idx="833">
                  <c:v>3.1900216927796772E-2</c:v>
                </c:pt>
                <c:pt idx="834">
                  <c:v>3.2089640665168291E-2</c:v>
                </c:pt>
                <c:pt idx="835">
                  <c:v>3.2362646164594527E-2</c:v>
                </c:pt>
                <c:pt idx="836">
                  <c:v>3.2509773822446658E-2</c:v>
                </c:pt>
                <c:pt idx="837">
                  <c:v>3.2583996469522869E-2</c:v>
                </c:pt>
                <c:pt idx="838">
                  <c:v>3.2625476435718927E-2</c:v>
                </c:pt>
                <c:pt idx="839">
                  <c:v>3.2910164794188644E-2</c:v>
                </c:pt>
                <c:pt idx="840">
                  <c:v>3.302511306922315E-2</c:v>
                </c:pt>
                <c:pt idx="841">
                  <c:v>3.3073467195145957E-2</c:v>
                </c:pt>
                <c:pt idx="842">
                  <c:v>3.315684462828903E-2</c:v>
                </c:pt>
                <c:pt idx="843">
                  <c:v>3.328773416978021E-2</c:v>
                </c:pt>
                <c:pt idx="844">
                  <c:v>3.3296408464642151E-2</c:v>
                </c:pt>
                <c:pt idx="845">
                  <c:v>3.3350712365887998E-2</c:v>
                </c:pt>
                <c:pt idx="846">
                  <c:v>3.3694442819225047E-2</c:v>
                </c:pt>
                <c:pt idx="847">
                  <c:v>3.3997574164527547E-2</c:v>
                </c:pt>
                <c:pt idx="848">
                  <c:v>3.4107890504247076E-2</c:v>
                </c:pt>
                <c:pt idx="849">
                  <c:v>3.4169430962677605E-2</c:v>
                </c:pt>
                <c:pt idx="850">
                  <c:v>3.417106835607947E-2</c:v>
                </c:pt>
                <c:pt idx="851">
                  <c:v>3.4334199330509317E-2</c:v>
                </c:pt>
                <c:pt idx="852">
                  <c:v>3.4406527791589488E-2</c:v>
                </c:pt>
                <c:pt idx="853">
                  <c:v>3.4534718085162508E-2</c:v>
                </c:pt>
                <c:pt idx="854">
                  <c:v>3.4640071999959436E-2</c:v>
                </c:pt>
                <c:pt idx="855">
                  <c:v>3.4698123099615917E-2</c:v>
                </c:pt>
                <c:pt idx="856">
                  <c:v>3.470199266778886E-2</c:v>
                </c:pt>
                <c:pt idx="857">
                  <c:v>3.5009764776959953E-2</c:v>
                </c:pt>
                <c:pt idx="858">
                  <c:v>3.5106292568097865E-2</c:v>
                </c:pt>
                <c:pt idx="859">
                  <c:v>3.5270158293653264E-2</c:v>
                </c:pt>
                <c:pt idx="860">
                  <c:v>3.5277954060867374E-2</c:v>
                </c:pt>
                <c:pt idx="861">
                  <c:v>3.5504737716201239E-2</c:v>
                </c:pt>
                <c:pt idx="862">
                  <c:v>3.5510783650337205E-2</c:v>
                </c:pt>
                <c:pt idx="863">
                  <c:v>3.5628542621270624E-2</c:v>
                </c:pt>
                <c:pt idx="864">
                  <c:v>3.6004860218690468E-2</c:v>
                </c:pt>
                <c:pt idx="865">
                  <c:v>3.6019538686266193E-2</c:v>
                </c:pt>
                <c:pt idx="866">
                  <c:v>3.618878264897097E-2</c:v>
                </c:pt>
                <c:pt idx="867">
                  <c:v>3.6190728530091247E-2</c:v>
                </c:pt>
                <c:pt idx="868">
                  <c:v>3.6215638268881564E-2</c:v>
                </c:pt>
                <c:pt idx="869">
                  <c:v>3.653789479150725E-2</c:v>
                </c:pt>
                <c:pt idx="870">
                  <c:v>3.6541361849204708E-2</c:v>
                </c:pt>
                <c:pt idx="871">
                  <c:v>3.6652509808251139E-2</c:v>
                </c:pt>
                <c:pt idx="872">
                  <c:v>3.667948391027058E-2</c:v>
                </c:pt>
                <c:pt idx="873">
                  <c:v>3.6912635077451378E-2</c:v>
                </c:pt>
                <c:pt idx="874">
                  <c:v>3.6918160345563965E-2</c:v>
                </c:pt>
                <c:pt idx="875">
                  <c:v>3.7244508367820846E-2</c:v>
                </c:pt>
                <c:pt idx="876">
                  <c:v>3.757247817710891E-2</c:v>
                </c:pt>
                <c:pt idx="877">
                  <c:v>3.7588162159611714E-2</c:v>
                </c:pt>
                <c:pt idx="878">
                  <c:v>3.769567349789469E-2</c:v>
                </c:pt>
                <c:pt idx="879">
                  <c:v>3.785444925301408E-2</c:v>
                </c:pt>
                <c:pt idx="880">
                  <c:v>3.8263723627732261E-2</c:v>
                </c:pt>
                <c:pt idx="881">
                  <c:v>3.8333762264356828E-2</c:v>
                </c:pt>
                <c:pt idx="882">
                  <c:v>3.8486066603424678E-2</c:v>
                </c:pt>
                <c:pt idx="883">
                  <c:v>3.8708729744543438E-2</c:v>
                </c:pt>
                <c:pt idx="884">
                  <c:v>3.8914105149209462E-2</c:v>
                </c:pt>
                <c:pt idx="885">
                  <c:v>3.8973935126346421E-2</c:v>
                </c:pt>
                <c:pt idx="886">
                  <c:v>3.8990527177573946E-2</c:v>
                </c:pt>
                <c:pt idx="887">
                  <c:v>3.9055873635238998E-2</c:v>
                </c:pt>
                <c:pt idx="888">
                  <c:v>3.9072525983717958E-2</c:v>
                </c:pt>
                <c:pt idx="889">
                  <c:v>3.9085060189368401E-2</c:v>
                </c:pt>
                <c:pt idx="890">
                  <c:v>3.9128711096731002E-2</c:v>
                </c:pt>
                <c:pt idx="891">
                  <c:v>3.9240198553513857E-2</c:v>
                </c:pt>
                <c:pt idx="892">
                  <c:v>3.9259210923908244E-2</c:v>
                </c:pt>
                <c:pt idx="893">
                  <c:v>3.933191102934492E-2</c:v>
                </c:pt>
                <c:pt idx="894">
                  <c:v>3.9604584103358216E-2</c:v>
                </c:pt>
                <c:pt idx="895">
                  <c:v>3.9804189158405293E-2</c:v>
                </c:pt>
                <c:pt idx="896">
                  <c:v>3.9895613091765363E-2</c:v>
                </c:pt>
                <c:pt idx="897">
                  <c:v>3.9918135047206024E-2</c:v>
                </c:pt>
                <c:pt idx="898">
                  <c:v>3.9952170995442793E-2</c:v>
                </c:pt>
                <c:pt idx="899">
                  <c:v>3.9971390216288039E-2</c:v>
                </c:pt>
                <c:pt idx="900">
                  <c:v>4.0000495482549095E-2</c:v>
                </c:pt>
                <c:pt idx="901">
                  <c:v>4.0151175554607579E-2</c:v>
                </c:pt>
                <c:pt idx="902">
                  <c:v>4.0278821808427179E-2</c:v>
                </c:pt>
                <c:pt idx="903">
                  <c:v>4.0411444427553067E-2</c:v>
                </c:pt>
                <c:pt idx="904">
                  <c:v>4.0456344180782797E-2</c:v>
                </c:pt>
                <c:pt idx="905">
                  <c:v>4.0519443649195457E-2</c:v>
                </c:pt>
                <c:pt idx="906">
                  <c:v>4.053664710784656E-2</c:v>
                </c:pt>
                <c:pt idx="907">
                  <c:v>4.0752320364899751E-2</c:v>
                </c:pt>
                <c:pt idx="908">
                  <c:v>4.0770950193619399E-2</c:v>
                </c:pt>
                <c:pt idx="909">
                  <c:v>4.1443760230659092E-2</c:v>
                </c:pt>
                <c:pt idx="910">
                  <c:v>4.1527593990046283E-2</c:v>
                </c:pt>
                <c:pt idx="911">
                  <c:v>4.1529572719823472E-2</c:v>
                </c:pt>
                <c:pt idx="912">
                  <c:v>4.1576894396124095E-2</c:v>
                </c:pt>
                <c:pt idx="913">
                  <c:v>4.1600211790133186E-2</c:v>
                </c:pt>
                <c:pt idx="914">
                  <c:v>4.1680979558945716E-2</c:v>
                </c:pt>
                <c:pt idx="915">
                  <c:v>4.2066612684902117E-2</c:v>
                </c:pt>
                <c:pt idx="916">
                  <c:v>4.2164535944037192E-2</c:v>
                </c:pt>
                <c:pt idx="917">
                  <c:v>4.2246133071723257E-2</c:v>
                </c:pt>
                <c:pt idx="918">
                  <c:v>4.2412569987824028E-2</c:v>
                </c:pt>
                <c:pt idx="919">
                  <c:v>4.2600549776816501E-2</c:v>
                </c:pt>
                <c:pt idx="920">
                  <c:v>4.2993369154473444E-2</c:v>
                </c:pt>
                <c:pt idx="921">
                  <c:v>4.3022296301157122E-2</c:v>
                </c:pt>
                <c:pt idx="922">
                  <c:v>4.311023114398415E-2</c:v>
                </c:pt>
                <c:pt idx="923">
                  <c:v>4.3179093764945151E-2</c:v>
                </c:pt>
                <c:pt idx="924">
                  <c:v>4.3287031180396014E-2</c:v>
                </c:pt>
                <c:pt idx="925">
                  <c:v>4.4101240803954153E-2</c:v>
                </c:pt>
                <c:pt idx="926">
                  <c:v>4.43834858545398E-2</c:v>
                </c:pt>
                <c:pt idx="927">
                  <c:v>4.4749695075658194E-2</c:v>
                </c:pt>
                <c:pt idx="928">
                  <c:v>4.483804675543613E-2</c:v>
                </c:pt>
                <c:pt idx="929">
                  <c:v>4.5115141971834874E-2</c:v>
                </c:pt>
                <c:pt idx="930">
                  <c:v>4.5116926391041617E-2</c:v>
                </c:pt>
                <c:pt idx="931">
                  <c:v>4.5548435255843296E-2</c:v>
                </c:pt>
                <c:pt idx="932">
                  <c:v>4.5636696055154469E-2</c:v>
                </c:pt>
                <c:pt idx="933">
                  <c:v>4.5879631645187456E-2</c:v>
                </c:pt>
                <c:pt idx="934">
                  <c:v>4.6482476353470227E-2</c:v>
                </c:pt>
                <c:pt idx="935">
                  <c:v>4.6933530524209378E-2</c:v>
                </c:pt>
                <c:pt idx="936">
                  <c:v>4.6967546042701619E-2</c:v>
                </c:pt>
                <c:pt idx="937">
                  <c:v>4.7194871732711037E-2</c:v>
                </c:pt>
                <c:pt idx="938">
                  <c:v>4.7200946813150423E-2</c:v>
                </c:pt>
                <c:pt idx="939">
                  <c:v>4.7478585772828125E-2</c:v>
                </c:pt>
                <c:pt idx="940">
                  <c:v>4.8330927247593802E-2</c:v>
                </c:pt>
                <c:pt idx="941">
                  <c:v>4.8481454549513886E-2</c:v>
                </c:pt>
                <c:pt idx="942">
                  <c:v>4.8715115724209362E-2</c:v>
                </c:pt>
                <c:pt idx="943">
                  <c:v>4.873752956839026E-2</c:v>
                </c:pt>
                <c:pt idx="944">
                  <c:v>4.8798873588288653E-2</c:v>
                </c:pt>
                <c:pt idx="945">
                  <c:v>4.9395432942173294E-2</c:v>
                </c:pt>
                <c:pt idx="946">
                  <c:v>4.974791582663219E-2</c:v>
                </c:pt>
                <c:pt idx="947">
                  <c:v>4.9769608446651119E-2</c:v>
                </c:pt>
                <c:pt idx="948">
                  <c:v>4.9925610136256286E-2</c:v>
                </c:pt>
                <c:pt idx="949">
                  <c:v>5.0122140667405127E-2</c:v>
                </c:pt>
                <c:pt idx="950">
                  <c:v>5.0863955147959432E-2</c:v>
                </c:pt>
                <c:pt idx="951">
                  <c:v>5.121194397058474E-2</c:v>
                </c:pt>
                <c:pt idx="952">
                  <c:v>5.1650886421643276E-2</c:v>
                </c:pt>
                <c:pt idx="953">
                  <c:v>5.1739863073133475E-2</c:v>
                </c:pt>
                <c:pt idx="954">
                  <c:v>5.2627282848344122E-2</c:v>
                </c:pt>
                <c:pt idx="955">
                  <c:v>5.3062029967196285E-2</c:v>
                </c:pt>
                <c:pt idx="956">
                  <c:v>5.3452083062607375E-2</c:v>
                </c:pt>
                <c:pt idx="957">
                  <c:v>5.3598970363257441E-2</c:v>
                </c:pt>
                <c:pt idx="958">
                  <c:v>5.3894036651775126E-2</c:v>
                </c:pt>
                <c:pt idx="959">
                  <c:v>5.4212804231298303E-2</c:v>
                </c:pt>
                <c:pt idx="960">
                  <c:v>5.4308497466089352E-2</c:v>
                </c:pt>
                <c:pt idx="961">
                  <c:v>5.5372685127392914E-2</c:v>
                </c:pt>
                <c:pt idx="962">
                  <c:v>5.5863118051091176E-2</c:v>
                </c:pt>
                <c:pt idx="963">
                  <c:v>5.6791213671051111E-2</c:v>
                </c:pt>
                <c:pt idx="964">
                  <c:v>5.7074213921628779E-2</c:v>
                </c:pt>
                <c:pt idx="965">
                  <c:v>5.9059700436278478E-2</c:v>
                </c:pt>
                <c:pt idx="966">
                  <c:v>5.9483166351545311E-2</c:v>
                </c:pt>
                <c:pt idx="967">
                  <c:v>6.0151814095458854E-2</c:v>
                </c:pt>
                <c:pt idx="968">
                  <c:v>6.0335020631186273E-2</c:v>
                </c:pt>
                <c:pt idx="969">
                  <c:v>6.0654988096291149E-2</c:v>
                </c:pt>
                <c:pt idx="970">
                  <c:v>6.1301390992544127E-2</c:v>
                </c:pt>
                <c:pt idx="971">
                  <c:v>6.1695254436996465E-2</c:v>
                </c:pt>
                <c:pt idx="972">
                  <c:v>6.2150072976739995E-2</c:v>
                </c:pt>
                <c:pt idx="973">
                  <c:v>6.2255080865239648E-2</c:v>
                </c:pt>
                <c:pt idx="974">
                  <c:v>6.3433052546371771E-2</c:v>
                </c:pt>
                <c:pt idx="975">
                  <c:v>6.358648197199826E-2</c:v>
                </c:pt>
                <c:pt idx="976">
                  <c:v>6.3803628045578778E-2</c:v>
                </c:pt>
                <c:pt idx="977">
                  <c:v>6.4033376915339321E-2</c:v>
                </c:pt>
                <c:pt idx="978">
                  <c:v>6.4102367541457747E-2</c:v>
                </c:pt>
                <c:pt idx="979">
                  <c:v>6.4193671694398463E-2</c:v>
                </c:pt>
                <c:pt idx="980">
                  <c:v>6.4848749200633271E-2</c:v>
                </c:pt>
                <c:pt idx="981">
                  <c:v>6.4916176821402424E-2</c:v>
                </c:pt>
                <c:pt idx="982">
                  <c:v>6.5156653149935739E-2</c:v>
                </c:pt>
                <c:pt idx="983">
                  <c:v>6.5210625691713459E-2</c:v>
                </c:pt>
                <c:pt idx="984">
                  <c:v>6.6039573459454312E-2</c:v>
                </c:pt>
                <c:pt idx="985">
                  <c:v>6.6226178930475846E-2</c:v>
                </c:pt>
                <c:pt idx="986">
                  <c:v>6.7160957882565389E-2</c:v>
                </c:pt>
                <c:pt idx="987">
                  <c:v>6.7195920283464203E-2</c:v>
                </c:pt>
                <c:pt idx="988">
                  <c:v>6.749323759366474E-2</c:v>
                </c:pt>
                <c:pt idx="989">
                  <c:v>6.7633637691506973E-2</c:v>
                </c:pt>
                <c:pt idx="990">
                  <c:v>6.8207611705573074E-2</c:v>
                </c:pt>
                <c:pt idx="991">
                  <c:v>6.8747216911516223E-2</c:v>
                </c:pt>
                <c:pt idx="992">
                  <c:v>7.009084907068637E-2</c:v>
                </c:pt>
                <c:pt idx="993">
                  <c:v>7.2603729436339873E-2</c:v>
                </c:pt>
                <c:pt idx="994">
                  <c:v>7.3763185264718423E-2</c:v>
                </c:pt>
                <c:pt idx="995">
                  <c:v>7.6230738960351124E-2</c:v>
                </c:pt>
                <c:pt idx="996">
                  <c:v>8.1014308234186039E-2</c:v>
                </c:pt>
                <c:pt idx="997">
                  <c:v>9.0050072815833909E-2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B3-43DE-BD2D-37F53E225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88840"/>
        <c:axId val="611590808"/>
      </c:scatterChart>
      <c:valAx>
        <c:axId val="61158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90808"/>
        <c:crosses val="autoZero"/>
        <c:crossBetween val="midCat"/>
      </c:valAx>
      <c:valAx>
        <c:axId val="61159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8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Z </a:t>
            </a:r>
            <a:r>
              <a:rPr lang="en-US" baseline="0"/>
              <a:t> Q-Plot desviation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437245242402353"/>
          <c:y val="1.210826120284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67253005645736E-2"/>
          <c:y val="0.13926256205926066"/>
          <c:w val="0.94231996661068973"/>
          <c:h val="0.8252199348575404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'Q Plot'!$E$2:$E$1009</c:f>
              <c:numCache>
                <c:formatCode>General</c:formatCode>
                <c:ptCount val="1008"/>
                <c:pt idx="0">
                  <c:v>-3.2927678573231844</c:v>
                </c:pt>
                <c:pt idx="1">
                  <c:v>-2.9701864557879678</c:v>
                </c:pt>
                <c:pt idx="2">
                  <c:v>-2.8095995590815628</c:v>
                </c:pt>
                <c:pt idx="3">
                  <c:v>-2.6994967002249739</c:v>
                </c:pt>
                <c:pt idx="4">
                  <c:v>-2.6147770556013405</c:v>
                </c:pt>
                <c:pt idx="5">
                  <c:v>-2.5454820183891114</c:v>
                </c:pt>
                <c:pt idx="6">
                  <c:v>-2.4866056928630953</c:v>
                </c:pt>
                <c:pt idx="7">
                  <c:v>-2.435263412252755</c:v>
                </c:pt>
                <c:pt idx="8">
                  <c:v>-2.3896359802302731</c:v>
                </c:pt>
                <c:pt idx="9">
                  <c:v>-2.3484998587345891</c:v>
                </c:pt>
                <c:pt idx="10">
                  <c:v>-2.3109913382574181</c:v>
                </c:pt>
                <c:pt idx="11">
                  <c:v>-2.2764772568273544</c:v>
                </c:pt>
                <c:pt idx="12">
                  <c:v>-2.2444791757669016</c:v>
                </c:pt>
                <c:pt idx="13">
                  <c:v>-2.2146264602144701</c:v>
                </c:pt>
                <c:pt idx="14">
                  <c:v>-2.1866259512757948</c:v>
                </c:pt>
                <c:pt idx="15">
                  <c:v>-2.1602416392965123</c:v>
                </c:pt>
                <c:pt idx="16">
                  <c:v>-2.1352806168014982</c:v>
                </c:pt>
                <c:pt idx="17">
                  <c:v>-2.1115831133092233</c:v>
                </c:pt>
                <c:pt idx="18">
                  <c:v>-2.0890152635517079</c:v>
                </c:pt>
                <c:pt idx="19">
                  <c:v>-2.0674637540509084</c:v>
                </c:pt>
                <c:pt idx="20">
                  <c:v>-2.0468317900945165</c:v>
                </c:pt>
                <c:pt idx="21">
                  <c:v>-2.0270360097134845</c:v>
                </c:pt>
                <c:pt idx="22">
                  <c:v>-2.0080040891184918</c:v>
                </c:pt>
                <c:pt idx="23">
                  <c:v>-1.9896728611774763</c:v>
                </c:pt>
                <c:pt idx="24">
                  <c:v>-1.9719868201056865</c:v>
                </c:pt>
                <c:pt idx="25">
                  <c:v>-1.9548969207358264</c:v>
                </c:pt>
                <c:pt idx="26">
                  <c:v>-1.9383596051808163</c:v>
                </c:pt>
                <c:pt idx="27">
                  <c:v>-1.922336006957722</c:v>
                </c:pt>
                <c:pt idx="28">
                  <c:v>-1.9067912950049628</c:v>
                </c:pt>
                <c:pt idx="29">
                  <c:v>-1.8916941290046358</c:v>
                </c:pt>
                <c:pt idx="30">
                  <c:v>-1.8770162040261877</c:v>
                </c:pt>
                <c:pt idx="31">
                  <c:v>-1.8627318674216511</c:v>
                </c:pt>
                <c:pt idx="32">
                  <c:v>-1.8488177945984574</c:v>
                </c:pt>
                <c:pt idx="33">
                  <c:v>-1.8352527131032557</c:v>
                </c:pt>
                <c:pt idx="34">
                  <c:v>-1.8220171666027574</c:v>
                </c:pt>
                <c:pt idx="35">
                  <c:v>-1.8090933120124848</c:v>
                </c:pt>
                <c:pt idx="36">
                  <c:v>-1.7964647443224881</c:v>
                </c:pt>
                <c:pt idx="37">
                  <c:v>-1.7841163446891131</c:v>
                </c:pt>
                <c:pt idx="38">
                  <c:v>-1.7720341481691499</c:v>
                </c:pt>
                <c:pt idx="39">
                  <c:v>-1.7602052281158425</c:v>
                </c:pt>
                <c:pt idx="40">
                  <c:v>-1.7486175947720164</c:v>
                </c:pt>
                <c:pt idx="41">
                  <c:v>-1.7372601060115804</c:v>
                </c:pt>
                <c:pt idx="42">
                  <c:v>-1.7261223885182697</c:v>
                </c:pt>
                <c:pt idx="43">
                  <c:v>-1.7151947679658059</c:v>
                </c:pt>
                <c:pt idx="44">
                  <c:v>-1.7044682069894712</c:v>
                </c:pt>
                <c:pt idx="45">
                  <c:v>-1.6939342499250725</c:v>
                </c:pt>
                <c:pt idx="46">
                  <c:v>-1.6835849734453157</c:v>
                </c:pt>
                <c:pt idx="47">
                  <c:v>-1.6734129423516166</c:v>
                </c:pt>
                <c:pt idx="48">
                  <c:v>-1.6634111698863003</c:v>
                </c:pt>
                <c:pt idx="49">
                  <c:v>-1.6535730820197794</c:v>
                </c:pt>
                <c:pt idx="50">
                  <c:v>-1.6438924852427339</c:v>
                </c:pt>
                <c:pt idx="51">
                  <c:v>-1.6343635374570364</c:v>
                </c:pt>
                <c:pt idx="52">
                  <c:v>-1.6249807216131986</c:v>
                </c:pt>
                <c:pt idx="53">
                  <c:v>-1.6157388217880495</c:v>
                </c:pt>
                <c:pt idx="54">
                  <c:v>-1.6066329014355885</c:v>
                </c:pt>
                <c:pt idx="55">
                  <c:v>-1.5976582835775086</c:v>
                </c:pt>
                <c:pt idx="56">
                  <c:v>-1.588810532728719</c:v>
                </c:pt>
                <c:pt idx="57">
                  <c:v>-1.5800854383780156</c:v>
                </c:pt>
                <c:pt idx="58">
                  <c:v>-1.5714789998654779</c:v>
                </c:pt>
                <c:pt idx="59">
                  <c:v>-1.5629874125167347</c:v>
                </c:pt>
                <c:pt idx="60">
                  <c:v>-1.554607054910347</c:v>
                </c:pt>
                <c:pt idx="61">
                  <c:v>-1.5463344771685745</c:v>
                </c:pt>
                <c:pt idx="62">
                  <c:v>-1.5381663901740332</c:v>
                </c:pt>
                <c:pt idx="63">
                  <c:v>-1.5300996556254309</c:v>
                </c:pt>
                <c:pt idx="64">
                  <c:v>-1.522131276854954</c:v>
                </c:pt>
                <c:pt idx="65">
                  <c:v>-1.5142583903380955</c:v>
                </c:pt>
                <c:pt idx="66">
                  <c:v>-1.5064782578339755</c:v>
                </c:pt>
                <c:pt idx="67">
                  <c:v>-1.4987882591005779</c:v>
                </c:pt>
                <c:pt idx="68">
                  <c:v>-1.4911858851349791</c:v>
                </c:pt>
                <c:pt idx="69">
                  <c:v>-1.4836687318936528</c:v>
                </c:pt>
                <c:pt idx="70">
                  <c:v>-1.476234494452346</c:v>
                </c:pt>
                <c:pt idx="71">
                  <c:v>-1.4688809615689846</c:v>
                </c:pt>
                <c:pt idx="72">
                  <c:v>-1.4616060106165529</c:v>
                </c:pt>
                <c:pt idx="73">
                  <c:v>-1.4544076028560404</c:v>
                </c:pt>
                <c:pt idx="74">
                  <c:v>-1.4472837790223128</c:v>
                </c:pt>
                <c:pt idx="75">
                  <c:v>-1.4402326551982931</c:v>
                </c:pt>
                <c:pt idx="76">
                  <c:v>-1.4332524189550537</c:v>
                </c:pt>
                <c:pt idx="77">
                  <c:v>-1.4263413257374395</c:v>
                </c:pt>
                <c:pt idx="78">
                  <c:v>-1.4194976954766341</c:v>
                </c:pt>
                <c:pt idx="79">
                  <c:v>-1.4127199094127492</c:v>
                </c:pt>
                <c:pt idx="80">
                  <c:v>-1.4060064071118861</c:v>
                </c:pt>
                <c:pt idx="81">
                  <c:v>-1.3993556836635537</c:v>
                </c:pt>
                <c:pt idx="82">
                  <c:v>-1.3927662870454454</c:v>
                </c:pt>
                <c:pt idx="83">
                  <c:v>-1.3862368156436715</c:v>
                </c:pt>
                <c:pt idx="84">
                  <c:v>-1.3797659159175377</c:v>
                </c:pt>
                <c:pt idx="85">
                  <c:v>-1.3733522801988098</c:v>
                </c:pt>
                <c:pt idx="86">
                  <c:v>-1.3669946446162984</c:v>
                </c:pt>
                <c:pt idx="87">
                  <c:v>-1.3606917871371949</c:v>
                </c:pt>
                <c:pt idx="88">
                  <c:v>-1.3544425257173678</c:v>
                </c:pt>
                <c:pt idx="89">
                  <c:v>-1.3482457165534059</c:v>
                </c:pt>
                <c:pt idx="90">
                  <c:v>-1.3421002524297194</c:v>
                </c:pt>
                <c:pt idx="91">
                  <c:v>-1.3360050611545329</c:v>
                </c:pt>
                <c:pt idx="92">
                  <c:v>-1.3299591040791079</c:v>
                </c:pt>
                <c:pt idx="93">
                  <c:v>-1.32396137469486</c:v>
                </c:pt>
                <c:pt idx="94">
                  <c:v>-1.3180108973035372</c:v>
                </c:pt>
                <c:pt idx="95">
                  <c:v>-1.3121067257558932</c:v>
                </c:pt>
                <c:pt idx="96">
                  <c:v>-1.3062479422546451</c:v>
                </c:pt>
                <c:pt idx="97">
                  <c:v>-1.3004336562178356</c:v>
                </c:pt>
                <c:pt idx="98">
                  <c:v>-1.2946630031989197</c:v>
                </c:pt>
                <c:pt idx="99">
                  <c:v>-1.2889351438602539</c:v>
                </c:pt>
                <c:pt idx="100">
                  <c:v>-1.2832492629967811</c:v>
                </c:pt>
                <c:pt idx="101">
                  <c:v>-1.2776045686070263</c:v>
                </c:pt>
                <c:pt idx="102">
                  <c:v>-1.2720002910086359</c:v>
                </c:pt>
                <c:pt idx="103">
                  <c:v>-1.2664356819959324</c:v>
                </c:pt>
                <c:pt idx="104">
                  <c:v>-1.2609100140370981</c:v>
                </c:pt>
                <c:pt idx="105">
                  <c:v>-1.2554225795087455</c:v>
                </c:pt>
                <c:pt idx="106">
                  <c:v>-1.2499726899658208</c:v>
                </c:pt>
                <c:pt idx="107">
                  <c:v>-1.2445596754448776</c:v>
                </c:pt>
                <c:pt idx="108">
                  <c:v>-1.2391828837988972</c:v>
                </c:pt>
                <c:pt idx="109">
                  <c:v>-1.2338416800619703</c:v>
                </c:pt>
                <c:pt idx="110">
                  <c:v>-1.228535445842204</c:v>
                </c:pt>
                <c:pt idx="111">
                  <c:v>-1.2232635787413919</c:v>
                </c:pt>
                <c:pt idx="112">
                  <c:v>-1.2180254918000217</c:v>
                </c:pt>
                <c:pt idx="113">
                  <c:v>-1.2128206129662873</c:v>
                </c:pt>
                <c:pt idx="114">
                  <c:v>-1.2076483845878918</c:v>
                </c:pt>
                <c:pt idx="115">
                  <c:v>-1.2025082629254475</c:v>
                </c:pt>
                <c:pt idx="116">
                  <c:v>-1.1973997176863962</c:v>
                </c:pt>
                <c:pt idx="117">
                  <c:v>-1.192322231578389</c:v>
                </c:pt>
                <c:pt idx="118">
                  <c:v>-1.1872752998811957</c:v>
                </c:pt>
                <c:pt idx="119">
                  <c:v>-1.18225843003618</c:v>
                </c:pt>
                <c:pt idx="120">
                  <c:v>-1.1772711412525074</c:v>
                </c:pt>
                <c:pt idx="121">
                  <c:v>-1.1723129641292678</c:v>
                </c:pt>
                <c:pt idx="122">
                  <c:v>-1.1673834402927261</c:v>
                </c:pt>
                <c:pt idx="123">
                  <c:v>-1.1624821220480033</c:v>
                </c:pt>
                <c:pt idx="124">
                  <c:v>-1.1576085720444784</c:v>
                </c:pt>
                <c:pt idx="125">
                  <c:v>-1.1527623629542776</c:v>
                </c:pt>
                <c:pt idx="126">
                  <c:v>-1.1479430771632324</c:v>
                </c:pt>
                <c:pt idx="127">
                  <c:v>-1.1431503064737358</c:v>
                </c:pt>
                <c:pt idx="128">
                  <c:v>-1.138383651818939</c:v>
                </c:pt>
                <c:pt idx="129">
                  <c:v>-1.1336427229877797</c:v>
                </c:pt>
                <c:pt idx="130">
                  <c:v>-1.128927138360341</c:v>
                </c:pt>
                <c:pt idx="131">
                  <c:v>-1.1242365246530917</c:v>
                </c:pt>
                <c:pt idx="132">
                  <c:v>-1.1195705166735497</c:v>
                </c:pt>
                <c:pt idx="133">
                  <c:v>-1.114928757083959</c:v>
                </c:pt>
                <c:pt idx="134">
                  <c:v>-1.1103108961735915</c:v>
                </c:pt>
                <c:pt idx="135">
                  <c:v>-1.1057165916392828</c:v>
                </c:pt>
                <c:pt idx="136">
                  <c:v>-1.1011455083738533</c:v>
                </c:pt>
                <c:pt idx="137">
                  <c:v>-1.096597318262081</c:v>
                </c:pt>
                <c:pt idx="138">
                  <c:v>-1.0920716999838842</c:v>
                </c:pt>
                <c:pt idx="139">
                  <c:v>-1.0875683388244402</c:v>
                </c:pt>
                <c:pt idx="140">
                  <c:v>-1.0830869264909095</c:v>
                </c:pt>
                <c:pt idx="141">
                  <c:v>-1.0786271609355254</c:v>
                </c:pt>
                <c:pt idx="142">
                  <c:v>-1.0741887461847626</c:v>
                </c:pt>
                <c:pt idx="143">
                  <c:v>-1.069771392174341</c:v>
                </c:pt>
                <c:pt idx="144">
                  <c:v>-1.0653748145898274</c:v>
                </c:pt>
                <c:pt idx="145">
                  <c:v>-1.0609987347126089</c:v>
                </c:pt>
                <c:pt idx="146">
                  <c:v>-1.0566428792710112</c:v>
                </c:pt>
                <c:pt idx="147">
                  <c:v>-1.0523069802963749</c:v>
                </c:pt>
                <c:pt idx="148">
                  <c:v>-1.0479907749838695</c:v>
                </c:pt>
                <c:pt idx="149">
                  <c:v>-1.0436940055578778</c:v>
                </c:pt>
                <c:pt idx="150">
                  <c:v>-1.0394164191417656</c:v>
                </c:pt>
                <c:pt idx="151">
                  <c:v>-1.0351577676318355</c:v>
                </c:pt>
                <c:pt idx="152">
                  <c:v>-1.0309178075753749</c:v>
                </c:pt>
                <c:pt idx="153">
                  <c:v>-1.0266963000525722</c:v>
                </c:pt>
                <c:pt idx="154">
                  <c:v>-1.0224930105621599</c:v>
                </c:pt>
                <c:pt idx="155">
                  <c:v>-1.0183077089106876</c:v>
                </c:pt>
                <c:pt idx="156">
                  <c:v>-1.0141401691052609</c:v>
                </c:pt>
                <c:pt idx="157">
                  <c:v>-1.0099901692495805</c:v>
                </c:pt>
                <c:pt idx="158">
                  <c:v>-1.0058574914432459</c:v>
                </c:pt>
                <c:pt idx="159">
                  <c:v>-1.0017419216841057</c:v>
                </c:pt>
                <c:pt idx="160">
                  <c:v>-0.99764324977360863</c:v>
                </c:pt>
                <c:pt idx="161">
                  <c:v>-0.99356126922502286</c:v>
                </c:pt>
                <c:pt idx="162">
                  <c:v>-0.98949577717441628</c:v>
                </c:pt>
                <c:pt idx="163">
                  <c:v>-0.98544657429430782</c:v>
                </c:pt>
                <c:pt idx="164">
                  <c:v>-0.98141346470988577</c:v>
                </c:pt>
                <c:pt idx="165">
                  <c:v>-0.97739625591769841</c:v>
                </c:pt>
                <c:pt idx="166">
                  <c:v>-0.97339475870674164</c:v>
                </c:pt>
                <c:pt idx="167">
                  <c:v>-0.96940878708186617</c:v>
                </c:pt>
                <c:pt idx="168">
                  <c:v>-0.96543815818936718</c:v>
                </c:pt>
                <c:pt idx="169">
                  <c:v>-0.96148269224478589</c:v>
                </c:pt>
                <c:pt idx="170">
                  <c:v>-0.95754221246271731</c:v>
                </c:pt>
                <c:pt idx="171">
                  <c:v>-0.95361654498867221</c:v>
                </c:pt>
                <c:pt idx="172">
                  <c:v>-0.94970551883283783</c:v>
                </c:pt>
                <c:pt idx="173">
                  <c:v>-0.94580896580573715</c:v>
                </c:pt>
                <c:pt idx="174">
                  <c:v>-0.9419267204556665</c:v>
                </c:pt>
                <c:pt idx="175">
                  <c:v>-0.93805862000787643</c:v>
                </c:pt>
                <c:pt idx="176">
                  <c:v>-0.93420450430546931</c:v>
                </c:pt>
                <c:pt idx="177">
                  <c:v>-0.93036421575189665</c:v>
                </c:pt>
                <c:pt idx="178">
                  <c:v>-0.92653759925502854</c:v>
                </c:pt>
                <c:pt idx="179">
                  <c:v>-0.92272450217278879</c:v>
                </c:pt>
                <c:pt idx="180">
                  <c:v>-0.91892477426019903</c:v>
                </c:pt>
                <c:pt idx="181">
                  <c:v>-0.91513826761791373</c:v>
                </c:pt>
                <c:pt idx="182">
                  <c:v>-0.91136483664209056</c:v>
                </c:pt>
                <c:pt idx="183">
                  <c:v>-0.90760433797560958</c:v>
                </c:pt>
                <c:pt idx="184">
                  <c:v>-0.90385663046060361</c:v>
                </c:pt>
                <c:pt idx="185">
                  <c:v>-0.90012157509220203</c:v>
                </c:pt>
                <c:pt idx="186">
                  <c:v>-0.89639903497352991</c:v>
                </c:pt>
                <c:pt idx="187">
                  <c:v>-0.89268887527184304</c:v>
                </c:pt>
                <c:pt idx="188">
                  <c:v>-0.88899096317582371</c:v>
                </c:pt>
                <c:pt idx="189">
                  <c:v>-0.88530516785397506</c:v>
                </c:pt>
                <c:pt idx="190">
                  <c:v>-0.88163136041407131</c:v>
                </c:pt>
                <c:pt idx="191">
                  <c:v>-0.87796941386365834</c:v>
                </c:pt>
                <c:pt idx="192">
                  <c:v>-0.87431920307154454</c:v>
                </c:pt>
                <c:pt idx="193">
                  <c:v>-0.87068060473027531</c:v>
                </c:pt>
                <c:pt idx="194">
                  <c:v>-0.86705349731953529</c:v>
                </c:pt>
                <c:pt idx="195">
                  <c:v>-0.86343776107048653</c:v>
                </c:pt>
                <c:pt idx="196">
                  <c:v>-0.85983327793097164</c:v>
                </c:pt>
                <c:pt idx="197">
                  <c:v>-0.85623993153159461</c:v>
                </c:pt>
                <c:pt idx="198">
                  <c:v>-0.85265760715262329</c:v>
                </c:pt>
                <c:pt idx="199">
                  <c:v>-0.84908619169171662</c:v>
                </c:pt>
                <c:pt idx="200">
                  <c:v>-0.84552557363241898</c:v>
                </c:pt>
                <c:pt idx="201">
                  <c:v>-0.8419756430134383</c:v>
                </c:pt>
                <c:pt idx="202">
                  <c:v>-0.83843629139865594</c:v>
                </c:pt>
                <c:pt idx="203">
                  <c:v>-0.83490741184784989</c:v>
                </c:pt>
                <c:pt idx="204">
                  <c:v>-0.8313888988881295</c:v>
                </c:pt>
                <c:pt idx="205">
                  <c:v>-0.82788064848603871</c:v>
                </c:pt>
                <c:pt idx="206">
                  <c:v>-0.82438255802032823</c:v>
                </c:pt>
                <c:pt idx="207">
                  <c:v>-0.82089452625535841</c:v>
                </c:pt>
                <c:pt idx="208">
                  <c:v>-0.8174164533151328</c:v>
                </c:pt>
                <c:pt idx="209">
                  <c:v>-0.81394824065793348</c:v>
                </c:pt>
                <c:pt idx="210">
                  <c:v>-0.81048979105154118</c:v>
                </c:pt>
                <c:pt idx="211">
                  <c:v>-0.80704100854903593</c:v>
                </c:pt>
                <c:pt idx="212">
                  <c:v>-0.80360179846514357</c:v>
                </c:pt>
                <c:pt idx="213">
                  <c:v>-0.80017206735313418</c:v>
                </c:pt>
                <c:pt idx="214">
                  <c:v>-0.79675172298222818</c:v>
                </c:pt>
                <c:pt idx="215">
                  <c:v>-0.79334067431553501</c:v>
                </c:pt>
                <c:pt idx="216">
                  <c:v>-0.7899388314884771</c:v>
                </c:pt>
                <c:pt idx="217">
                  <c:v>-0.78654610578769502</c:v>
                </c:pt>
                <c:pt idx="218">
                  <c:v>-0.78316240963043271</c:v>
                </c:pt>
                <c:pt idx="219">
                  <c:v>-0.77978765654437343</c:v>
                </c:pt>
                <c:pt idx="220">
                  <c:v>-0.77642176114792794</c:v>
                </c:pt>
                <c:pt idx="221">
                  <c:v>-0.77306463913094647</c:v>
                </c:pt>
                <c:pt idx="222">
                  <c:v>-0.76971620723586587</c:v>
                </c:pt>
                <c:pt idx="223">
                  <c:v>-0.76637638323926027</c:v>
                </c:pt>
                <c:pt idx="224">
                  <c:v>-0.76304508593379194</c:v>
                </c:pt>
                <c:pt idx="225">
                  <c:v>-0.75972223511055637</c:v>
                </c:pt>
                <c:pt idx="226">
                  <c:v>-0.75640775154180362</c:v>
                </c:pt>
                <c:pt idx="227">
                  <c:v>-0.75310155696403358</c:v>
                </c:pt>
                <c:pt idx="228">
                  <c:v>-0.74980357406144638</c:v>
                </c:pt>
                <c:pt idx="229">
                  <c:v>-0.74651372644974823</c:v>
                </c:pt>
                <c:pt idx="230">
                  <c:v>-0.74323193866029891</c:v>
                </c:pt>
                <c:pt idx="231">
                  <c:v>-0.73995813612459405</c:v>
                </c:pt>
                <c:pt idx="232">
                  <c:v>-0.73669224515906295</c:v>
                </c:pt>
                <c:pt idx="233">
                  <c:v>-0.73343419295020185</c:v>
                </c:pt>
                <c:pt idx="234">
                  <c:v>-0.73018390753999685</c:v>
                </c:pt>
                <c:pt idx="235">
                  <c:v>-0.72694131781165872</c:v>
                </c:pt>
                <c:pt idx="236">
                  <c:v>-0.7237063534756496</c:v>
                </c:pt>
                <c:pt idx="237">
                  <c:v>-0.72047894505599741</c:v>
                </c:pt>
                <c:pt idx="238">
                  <c:v>-0.71725902387688079</c:v>
                </c:pt>
                <c:pt idx="239">
                  <c:v>-0.71404652204950059</c:v>
                </c:pt>
                <c:pt idx="240">
                  <c:v>-0.71084137245920453</c:v>
                </c:pt>
                <c:pt idx="241">
                  <c:v>-0.70764350875288007</c:v>
                </c:pt>
                <c:pt idx="242">
                  <c:v>-0.70445286532659057</c:v>
                </c:pt>
                <c:pt idx="243">
                  <c:v>-0.7012693773134725</c:v>
                </c:pt>
                <c:pt idx="244">
                  <c:v>-0.69809298057185643</c:v>
                </c:pt>
                <c:pt idx="245">
                  <c:v>-0.69492361167363503</c:v>
                </c:pt>
                <c:pt idx="246">
                  <c:v>-0.69176120789285833</c:v>
                </c:pt>
                <c:pt idx="247">
                  <c:v>-0.68860570719455005</c:v>
                </c:pt>
                <c:pt idx="248">
                  <c:v>-0.68545704822374331</c:v>
                </c:pt>
                <c:pt idx="249">
                  <c:v>-0.68231517029473232</c:v>
                </c:pt>
                <c:pt idx="250">
                  <c:v>-0.67918001338052958</c:v>
                </c:pt>
                <c:pt idx="251">
                  <c:v>-0.67605151810252895</c:v>
                </c:pt>
                <c:pt idx="252">
                  <c:v>-0.67292962572036441</c:v>
                </c:pt>
                <c:pt idx="253">
                  <c:v>-0.6698142781219667</c:v>
                </c:pt>
                <c:pt idx="254">
                  <c:v>-0.66670541781380721</c:v>
                </c:pt>
                <c:pt idx="255">
                  <c:v>-0.66360298791132843</c:v>
                </c:pt>
                <c:pt idx="256">
                  <c:v>-0.66050693212955214</c:v>
                </c:pt>
                <c:pt idx="257">
                  <c:v>-0.65741719477387084</c:v>
                </c:pt>
                <c:pt idx="258">
                  <c:v>-0.65433372073100637</c:v>
                </c:pt>
                <c:pt idx="259">
                  <c:v>-0.65125645546013822</c:v>
                </c:pt>
                <c:pt idx="260">
                  <c:v>-0.648185344984199</c:v>
                </c:pt>
                <c:pt idx="261">
                  <c:v>-0.64512033588133189</c:v>
                </c:pt>
                <c:pt idx="262">
                  <c:v>-0.64206137527650098</c:v>
                </c:pt>
                <c:pt idx="263">
                  <c:v>-0.6390084108332611</c:v>
                </c:pt>
                <c:pt idx="264">
                  <c:v>-0.63596139074567459</c:v>
                </c:pt>
                <c:pt idx="265">
                  <c:v>-0.63292026373037902</c:v>
                </c:pt>
                <c:pt idx="266">
                  <c:v>-0.62988497901879592</c:v>
                </c:pt>
                <c:pt idx="267">
                  <c:v>-0.62685548634948107</c:v>
                </c:pt>
                <c:pt idx="268">
                  <c:v>-0.62383173596061436</c:v>
                </c:pt>
                <c:pt idx="269">
                  <c:v>-0.6208136785826226</c:v>
                </c:pt>
                <c:pt idx="270">
                  <c:v>-0.61780126543093439</c:v>
                </c:pt>
                <c:pt idx="271">
                  <c:v>-0.61479444819886553</c:v>
                </c:pt>
                <c:pt idx="272">
                  <c:v>-0.61179317905062869</c:v>
                </c:pt>
                <c:pt idx="273">
                  <c:v>-0.60879741061446802</c:v>
                </c:pt>
                <c:pt idx="274">
                  <c:v>-0.60580709597591254</c:v>
                </c:pt>
                <c:pt idx="275">
                  <c:v>-0.60282218867115167</c:v>
                </c:pt>
                <c:pt idx="276">
                  <c:v>-0.59984264268052057</c:v>
                </c:pt>
                <c:pt idx="277">
                  <c:v>-0.59686841242210664</c:v>
                </c:pt>
                <c:pt idx="278">
                  <c:v>-0.59389945274545708</c:v>
                </c:pt>
                <c:pt idx="279">
                  <c:v>-0.59093571892540397</c:v>
                </c:pt>
                <c:pt idx="280">
                  <c:v>-0.58797716665599087</c:v>
                </c:pt>
                <c:pt idx="281">
                  <c:v>-0.58502375204450296</c:v>
                </c:pt>
                <c:pt idx="282">
                  <c:v>-0.58207543160560116</c:v>
                </c:pt>
                <c:pt idx="283">
                  <c:v>-0.57913216225555586</c:v>
                </c:pt>
                <c:pt idx="284">
                  <c:v>-0.57619390130657611</c:v>
                </c:pt>
                <c:pt idx="285">
                  <c:v>-0.57326060646123522</c:v>
                </c:pt>
                <c:pt idx="286">
                  <c:v>-0.57033223580699244</c:v>
                </c:pt>
                <c:pt idx="287">
                  <c:v>-0.56740874781080242</c:v>
                </c:pt>
                <c:pt idx="288">
                  <c:v>-0.56449010131381683</c:v>
                </c:pt>
                <c:pt idx="289">
                  <c:v>-0.56157625552617374</c:v>
                </c:pt>
                <c:pt idx="290">
                  <c:v>-0.55866717002187216</c:v>
                </c:pt>
                <c:pt idx="291">
                  <c:v>-0.55576280473373185</c:v>
                </c:pt>
                <c:pt idx="292">
                  <c:v>-0.5528631199484364</c:v>
                </c:pt>
                <c:pt idx="293">
                  <c:v>-0.54996807630165523</c:v>
                </c:pt>
                <c:pt idx="294">
                  <c:v>-0.547077634773247</c:v>
                </c:pt>
                <c:pt idx="295">
                  <c:v>-0.54419175668253994</c:v>
                </c:pt>
                <c:pt idx="296">
                  <c:v>-0.5413104036836891</c:v>
                </c:pt>
                <c:pt idx="297">
                  <c:v>-0.53843353776110703</c:v>
                </c:pt>
                <c:pt idx="298">
                  <c:v>-0.53556112122496868</c:v>
                </c:pt>
                <c:pt idx="299">
                  <c:v>-0.53269311670678865</c:v>
                </c:pt>
                <c:pt idx="300">
                  <c:v>-0.52982948715506695</c:v>
                </c:pt>
                <c:pt idx="301">
                  <c:v>-0.52697019583100613</c:v>
                </c:pt>
                <c:pt idx="302">
                  <c:v>-0.52411520630429342</c:v>
                </c:pt>
                <c:pt idx="303">
                  <c:v>-0.52126448244895163</c:v>
                </c:pt>
                <c:pt idx="304">
                  <c:v>-0.51841798843925346</c:v>
                </c:pt>
                <c:pt idx="305">
                  <c:v>-0.51557568874570003</c:v>
                </c:pt>
                <c:pt idx="306">
                  <c:v>-0.51273754813106298</c:v>
                </c:pt>
                <c:pt idx="307">
                  <c:v>-0.50990353164648494</c:v>
                </c:pt>
                <c:pt idx="308">
                  <c:v>-0.50707360462764395</c:v>
                </c:pt>
                <c:pt idx="309">
                  <c:v>-0.50424773269097434</c:v>
                </c:pt>
                <c:pt idx="310">
                  <c:v>-0.5014258817299454</c:v>
                </c:pt>
                <c:pt idx="311">
                  <c:v>-0.49860801791139814</c:v>
                </c:pt>
                <c:pt idx="312">
                  <c:v>-0.49579410767193738</c:v>
                </c:pt>
                <c:pt idx="313">
                  <c:v>-0.49298411771437733</c:v>
                </c:pt>
                <c:pt idx="314">
                  <c:v>-0.49017801500424174</c:v>
                </c:pt>
                <c:pt idx="315">
                  <c:v>-0.48737576676631655</c:v>
                </c:pt>
                <c:pt idx="316">
                  <c:v>-0.48457734048125389</c:v>
                </c:pt>
                <c:pt idx="317">
                  <c:v>-0.48178270388222616</c:v>
                </c:pt>
                <c:pt idx="318">
                  <c:v>-0.47899182495163128</c:v>
                </c:pt>
                <c:pt idx="319">
                  <c:v>-0.47620467191784449</c:v>
                </c:pt>
                <c:pt idx="320">
                  <c:v>-0.47342121325201991</c:v>
                </c:pt>
                <c:pt idx="321">
                  <c:v>-0.47064141766493811</c:v>
                </c:pt>
                <c:pt idx="322">
                  <c:v>-0.4678652541038999</c:v>
                </c:pt>
                <c:pt idx="323">
                  <c:v>-0.46509269174966472</c:v>
                </c:pt>
                <c:pt idx="324">
                  <c:v>-0.46232370001343515</c:v>
                </c:pt>
                <c:pt idx="325">
                  <c:v>-0.45955824853388244</c:v>
                </c:pt>
                <c:pt idx="326">
                  <c:v>-0.45679630717421676</c:v>
                </c:pt>
                <c:pt idx="327">
                  <c:v>-0.4540378460192992</c:v>
                </c:pt>
                <c:pt idx="328">
                  <c:v>-0.45128283537279373</c:v>
                </c:pt>
                <c:pt idx="329">
                  <c:v>-0.4485312457543611</c:v>
                </c:pt>
                <c:pt idx="330">
                  <c:v>-0.44578304789689138</c:v>
                </c:pt>
                <c:pt idx="331">
                  <c:v>-0.44303821274377631</c:v>
                </c:pt>
                <c:pt idx="332">
                  <c:v>-0.44029671144621951</c:v>
                </c:pt>
                <c:pt idx="333">
                  <c:v>-0.43755851536058371</c:v>
                </c:pt>
                <c:pt idx="334">
                  <c:v>-0.43482359604577697</c:v>
                </c:pt>
                <c:pt idx="335">
                  <c:v>-0.43209192526067242</c:v>
                </c:pt>
                <c:pt idx="336">
                  <c:v>-0.42936347496156513</c:v>
                </c:pt>
                <c:pt idx="337">
                  <c:v>-0.42663821729966467</c:v>
                </c:pt>
                <c:pt idx="338">
                  <c:v>-0.42391612461862044</c:v>
                </c:pt>
                <c:pt idx="339">
                  <c:v>-0.42119716945208113</c:v>
                </c:pt>
                <c:pt idx="340">
                  <c:v>-0.41848132452128911</c:v>
                </c:pt>
                <c:pt idx="341">
                  <c:v>-0.41576856273270413</c:v>
                </c:pt>
                <c:pt idx="342">
                  <c:v>-0.41305885717566176</c:v>
                </c:pt>
                <c:pt idx="343">
                  <c:v>-0.41035218112006278</c:v>
                </c:pt>
                <c:pt idx="344">
                  <c:v>-0.40764850801409164</c:v>
                </c:pt>
                <c:pt idx="345">
                  <c:v>-0.40494781148196785</c:v>
                </c:pt>
                <c:pt idx="346">
                  <c:v>-0.40225006532172536</c:v>
                </c:pt>
                <c:pt idx="347">
                  <c:v>-0.39955524350302152</c:v>
                </c:pt>
                <c:pt idx="348">
                  <c:v>-0.39686332016497594</c:v>
                </c:pt>
                <c:pt idx="349">
                  <c:v>-0.39417426961403557</c:v>
                </c:pt>
                <c:pt idx="350">
                  <c:v>-0.39148806632186961</c:v>
                </c:pt>
                <c:pt idx="351">
                  <c:v>-0.38880468492329057</c:v>
                </c:pt>
                <c:pt idx="352">
                  <c:v>-0.3861241002142024</c:v>
                </c:pt>
                <c:pt idx="353">
                  <c:v>-0.3834462871495749</c:v>
                </c:pt>
                <c:pt idx="354">
                  <c:v>-0.38077122084144405</c:v>
                </c:pt>
                <c:pt idx="355">
                  <c:v>-0.37809887655693886</c:v>
                </c:pt>
                <c:pt idx="356">
                  <c:v>-0.37542922971633047</c:v>
                </c:pt>
                <c:pt idx="357">
                  <c:v>-0.3727622558911094</c:v>
                </c:pt>
                <c:pt idx="358">
                  <c:v>-0.37009793080208392</c:v>
                </c:pt>
                <c:pt idx="359">
                  <c:v>-0.36743623031750444</c:v>
                </c:pt>
                <c:pt idx="360">
                  <c:v>-0.36477713045120974</c:v>
                </c:pt>
                <c:pt idx="361">
                  <c:v>-0.36212060736079676</c:v>
                </c:pt>
                <c:pt idx="362">
                  <c:v>-0.35946663734581308</c:v>
                </c:pt>
                <c:pt idx="363">
                  <c:v>-0.35681519684597146</c:v>
                </c:pt>
                <c:pt idx="364">
                  <c:v>-0.35416626243938576</c:v>
                </c:pt>
                <c:pt idx="365">
                  <c:v>-0.35151981084082889</c:v>
                </c:pt>
                <c:pt idx="366">
                  <c:v>-0.34887581890001168</c:v>
                </c:pt>
                <c:pt idx="367">
                  <c:v>-0.34623426359988241</c:v>
                </c:pt>
                <c:pt idx="368">
                  <c:v>-0.34359512205494663</c:v>
                </c:pt>
                <c:pt idx="369">
                  <c:v>-0.34095837150960667</c:v>
                </c:pt>
                <c:pt idx="370">
                  <c:v>-0.33832398933652197</c:v>
                </c:pt>
                <c:pt idx="371">
                  <c:v>-0.33569195303498778</c:v>
                </c:pt>
                <c:pt idx="372">
                  <c:v>-0.33306224022933278</c:v>
                </c:pt>
                <c:pt idx="373">
                  <c:v>-0.33043482866733609</c:v>
                </c:pt>
                <c:pt idx="374">
                  <c:v>-0.32780969621866229</c:v>
                </c:pt>
                <c:pt idx="375">
                  <c:v>-0.32518682087331435</c:v>
                </c:pt>
                <c:pt idx="376">
                  <c:v>-0.32256618074010535</c:v>
                </c:pt>
                <c:pt idx="377">
                  <c:v>-0.31994775404514597</c:v>
                </c:pt>
                <c:pt idx="378">
                  <c:v>-0.31733151913035096</c:v>
                </c:pt>
                <c:pt idx="379">
                  <c:v>-0.31471745445196075</c:v>
                </c:pt>
                <c:pt idx="380">
                  <c:v>-0.3121055385790818</c:v>
                </c:pt>
                <c:pt idx="381">
                  <c:v>-0.30949575019224107</c:v>
                </c:pt>
                <c:pt idx="382">
                  <c:v>-0.3068880680819584</c:v>
                </c:pt>
                <c:pt idx="383">
                  <c:v>-0.30428247114733326</c:v>
                </c:pt>
                <c:pt idx="384">
                  <c:v>-0.3016789383946481</c:v>
                </c:pt>
                <c:pt idx="385">
                  <c:v>-0.29907744893598687</c:v>
                </c:pt>
                <c:pt idx="386">
                  <c:v>-0.29647798198786729</c:v>
                </c:pt>
                <c:pt idx="387">
                  <c:v>-0.29388051686989008</c:v>
                </c:pt>
                <c:pt idx="388">
                  <c:v>-0.29128503300340081</c:v>
                </c:pt>
                <c:pt idx="389">
                  <c:v>-0.2886915099101669</c:v>
                </c:pt>
                <c:pt idx="390">
                  <c:v>-0.28609992721106853</c:v>
                </c:pt>
                <c:pt idx="391">
                  <c:v>-0.28351026462480372</c:v>
                </c:pt>
                <c:pt idx="392">
                  <c:v>-0.28092250196660595</c:v>
                </c:pt>
                <c:pt idx="393">
                  <c:v>-0.27833661914697672</c:v>
                </c:pt>
                <c:pt idx="394">
                  <c:v>-0.27575259617042969</c:v>
                </c:pt>
                <c:pt idx="395">
                  <c:v>-0.27317041313424878</c:v>
                </c:pt>
                <c:pt idx="396">
                  <c:v>-0.27059005022725863</c:v>
                </c:pt>
                <c:pt idx="397">
                  <c:v>-0.26801148772860711</c:v>
                </c:pt>
                <c:pt idx="398">
                  <c:v>-0.26543470600656133</c:v>
                </c:pt>
                <c:pt idx="399">
                  <c:v>-0.26285968551731415</c:v>
                </c:pt>
                <c:pt idx="400">
                  <c:v>-0.26028640680380394</c:v>
                </c:pt>
                <c:pt idx="401">
                  <c:v>-0.25771485049454507</c:v>
                </c:pt>
                <c:pt idx="402">
                  <c:v>-0.25514499730247026</c:v>
                </c:pt>
                <c:pt idx="403">
                  <c:v>-0.25257682802378484</c:v>
                </c:pt>
                <c:pt idx="404">
                  <c:v>-0.25001032353683045</c:v>
                </c:pt>
                <c:pt idx="405">
                  <c:v>-0.24744546480096133</c:v>
                </c:pt>
                <c:pt idx="406">
                  <c:v>-0.24488223285543051</c:v>
                </c:pt>
                <c:pt idx="407">
                  <c:v>-0.24232060881828676</c:v>
                </c:pt>
                <c:pt idx="408">
                  <c:v>-0.23976057388528182</c:v>
                </c:pt>
                <c:pt idx="409">
                  <c:v>-0.23720210932878771</c:v>
                </c:pt>
                <c:pt idx="410">
                  <c:v>-0.23464519649672452</c:v>
                </c:pt>
                <c:pt idx="411">
                  <c:v>-0.23208981681149737</c:v>
                </c:pt>
                <c:pt idx="412">
                  <c:v>-0.22953595176894365</c:v>
                </c:pt>
                <c:pt idx="413">
                  <c:v>-0.22698358293728946</c:v>
                </c:pt>
                <c:pt idx="414">
                  <c:v>-0.22443269195611537</c:v>
                </c:pt>
                <c:pt idx="415">
                  <c:v>-0.22188326053533158</c:v>
                </c:pt>
                <c:pt idx="416">
                  <c:v>-0.21933527045416204</c:v>
                </c:pt>
                <c:pt idx="417">
                  <c:v>-0.21678870356013683</c:v>
                </c:pt>
                <c:pt idx="418">
                  <c:v>-0.2142435417680951</c:v>
                </c:pt>
                <c:pt idx="419">
                  <c:v>-0.21169976705919377</c:v>
                </c:pt>
                <c:pt idx="420">
                  <c:v>-0.20915736147992722</c:v>
                </c:pt>
                <c:pt idx="421">
                  <c:v>-0.20661630714115364</c:v>
                </c:pt>
                <c:pt idx="422">
                  <c:v>-0.20407658621713051</c:v>
                </c:pt>
                <c:pt idx="423">
                  <c:v>-0.20153818094455719</c:v>
                </c:pt>
                <c:pt idx="424">
                  <c:v>-0.19900107362162622</c:v>
                </c:pt>
                <c:pt idx="425">
                  <c:v>-0.19646524660708134</c:v>
                </c:pt>
                <c:pt idx="426">
                  <c:v>-0.19393068231928409</c:v>
                </c:pt>
                <c:pt idx="427">
                  <c:v>-0.19139736323528708</c:v>
                </c:pt>
                <c:pt idx="428">
                  <c:v>-0.18886527188991495</c:v>
                </c:pt>
                <c:pt idx="429">
                  <c:v>-0.18633439087485215</c:v>
                </c:pt>
                <c:pt idx="430">
                  <c:v>-0.18380470283773828</c:v>
                </c:pt>
                <c:pt idx="431">
                  <c:v>-0.18127619048126967</c:v>
                </c:pt>
                <c:pt idx="432">
                  <c:v>-0.17874883656230833</c:v>
                </c:pt>
                <c:pt idx="433">
                  <c:v>-0.17622262389099694</c:v>
                </c:pt>
                <c:pt idx="434">
                  <c:v>-0.17369753532988144</c:v>
                </c:pt>
                <c:pt idx="435">
                  <c:v>-0.17117355379303828</c:v>
                </c:pt>
                <c:pt idx="436">
                  <c:v>-0.16865066224520955</c:v>
                </c:pt>
                <c:pt idx="437">
                  <c:v>-0.16612884370094366</c:v>
                </c:pt>
                <c:pt idx="438">
                  <c:v>-0.16360808122374182</c:v>
                </c:pt>
                <c:pt idx="439">
                  <c:v>-0.16108835792521095</c:v>
                </c:pt>
                <c:pt idx="440">
                  <c:v>-0.1585696569642219</c:v>
                </c:pt>
                <c:pt idx="441">
                  <c:v>-0.15605196154607387</c:v>
                </c:pt>
                <c:pt idx="442">
                  <c:v>-0.15353525492166381</c:v>
                </c:pt>
                <c:pt idx="443">
                  <c:v>-0.15101952038666197</c:v>
                </c:pt>
                <c:pt idx="444">
                  <c:v>-0.14850474128069213</c:v>
                </c:pt>
                <c:pt idx="445">
                  <c:v>-0.14599090098651774</c:v>
                </c:pt>
                <c:pt idx="446">
                  <c:v>-0.14347798292923253</c:v>
                </c:pt>
                <c:pt idx="447">
                  <c:v>-0.14096597057545687</c:v>
                </c:pt>
                <c:pt idx="448">
                  <c:v>-0.13845484743253844</c:v>
                </c:pt>
                <c:pt idx="449">
                  <c:v>-0.13594459704775791</c:v>
                </c:pt>
                <c:pt idx="450">
                  <c:v>-0.13343520300754</c:v>
                </c:pt>
                <c:pt idx="451">
                  <c:v>-0.13092664893666775</c:v>
                </c:pt>
                <c:pt idx="452">
                  <c:v>-0.12841891849750259</c:v>
                </c:pt>
                <c:pt idx="453">
                  <c:v>-0.1259119953892085</c:v>
                </c:pt>
                <c:pt idx="454">
                  <c:v>-0.12340586334698014</c:v>
                </c:pt>
                <c:pt idx="455">
                  <c:v>-0.12090050614127547</c:v>
                </c:pt>
                <c:pt idx="456">
                  <c:v>-0.11839590757705254</c:v>
                </c:pt>
                <c:pt idx="457">
                  <c:v>-0.11589205149301034</c:v>
                </c:pt>
                <c:pt idx="458">
                  <c:v>-0.11338892176083321</c:v>
                </c:pt>
                <c:pt idx="459">
                  <c:v>-0.11088650228443968</c:v>
                </c:pt>
                <c:pt idx="460">
                  <c:v>-0.10838477699923449</c:v>
                </c:pt>
                <c:pt idx="461">
                  <c:v>-0.10588372987136475</c:v>
                </c:pt>
                <c:pt idx="462">
                  <c:v>-0.10338334489697928</c:v>
                </c:pt>
                <c:pt idx="463">
                  <c:v>-0.10088360610149168</c:v>
                </c:pt>
                <c:pt idx="464">
                  <c:v>-9.8384497538846649E-2</c:v>
                </c:pt>
                <c:pt idx="465">
                  <c:v>-9.5886003290789557E-2</c:v>
                </c:pt>
                <c:pt idx="466">
                  <c:v>-9.3388107466139736E-2</c:v>
                </c:pt>
                <c:pt idx="467">
                  <c:v>-9.089079420006585E-2</c:v>
                </c:pt>
                <c:pt idx="468">
                  <c:v>-8.8394047653365157E-2</c:v>
                </c:pt>
                <c:pt idx="469">
                  <c:v>-8.5897852011745643E-2</c:v>
                </c:pt>
                <c:pt idx="470">
                  <c:v>-8.3402191485110577E-2</c:v>
                </c:pt>
                <c:pt idx="471">
                  <c:v>-8.0907050306846251E-2</c:v>
                </c:pt>
                <c:pt idx="472">
                  <c:v>-7.8412412733112211E-2</c:v>
                </c:pt>
                <c:pt idx="473">
                  <c:v>-7.5918263042134074E-2</c:v>
                </c:pt>
                <c:pt idx="474">
                  <c:v>-7.3424585533499009E-2</c:v>
                </c:pt>
                <c:pt idx="475">
                  <c:v>-7.0931364527453536E-2</c:v>
                </c:pt>
                <c:pt idx="476">
                  <c:v>-6.843858436420365E-2</c:v>
                </c:pt>
                <c:pt idx="477">
                  <c:v>-6.5946229403217399E-2</c:v>
                </c:pt>
                <c:pt idx="478">
                  <c:v>-6.3454284022529464E-2</c:v>
                </c:pt>
                <c:pt idx="479">
                  <c:v>-6.0962732618047903E-2</c:v>
                </c:pt>
                <c:pt idx="480">
                  <c:v>-5.8471559602862822E-2</c:v>
                </c:pt>
                <c:pt idx="481">
                  <c:v>-5.5980749406557652E-2</c:v>
                </c:pt>
                <c:pt idx="482">
                  <c:v>-5.3490286474520976E-2</c:v>
                </c:pt>
                <c:pt idx="483">
                  <c:v>-5.1000155267261406E-2</c:v>
                </c:pt>
                <c:pt idx="484">
                  <c:v>-4.8510340259723596E-2</c:v>
                </c:pt>
                <c:pt idx="485">
                  <c:v>-4.6020825940605983E-2</c:v>
                </c:pt>
                <c:pt idx="486">
                  <c:v>-4.3531596811680034E-2</c:v>
                </c:pt>
                <c:pt idx="487">
                  <c:v>-4.1042637387111051E-2</c:v>
                </c:pt>
                <c:pt idx="488">
                  <c:v>-3.8553932192780339E-2</c:v>
                </c:pt>
                <c:pt idx="489">
                  <c:v>-3.6065465765608706E-2</c:v>
                </c:pt>
                <c:pt idx="490">
                  <c:v>-3.3577222652881156E-2</c:v>
                </c:pt>
                <c:pt idx="491">
                  <c:v>-3.1089187411572811E-2</c:v>
                </c:pt>
                <c:pt idx="492">
                  <c:v>-2.8601344607675907E-2</c:v>
                </c:pt>
                <c:pt idx="493">
                  <c:v>-2.6113678815527799E-2</c:v>
                </c:pt>
                <c:pt idx="494">
                  <c:v>-2.3626174617139888E-2</c:v>
                </c:pt>
                <c:pt idx="495">
                  <c:v>-2.1138816601527468E-2</c:v>
                </c:pt>
                <c:pt idx="496">
                  <c:v>-1.8651589364040128E-2</c:v>
                </c:pt>
                <c:pt idx="497">
                  <c:v>-1.6164477505693664E-2</c:v>
                </c:pt>
                <c:pt idx="498">
                  <c:v>-1.3677465632501152E-2</c:v>
                </c:pt>
                <c:pt idx="499">
                  <c:v>-1.1190538354806044E-2</c:v>
                </c:pt>
                <c:pt idx="500">
                  <c:v>-8.7036802866149732E-3</c:v>
                </c:pt>
                <c:pt idx="501">
                  <c:v>-6.2168760449312042E-3</c:v>
                </c:pt>
                <c:pt idx="502">
                  <c:v>-3.7301102490883403E-3</c:v>
                </c:pt>
                <c:pt idx="503">
                  <c:v>-1.2433675200843328E-3</c:v>
                </c:pt>
                <c:pt idx="504">
                  <c:v>1.2433675200843328E-3</c:v>
                </c:pt>
                <c:pt idx="505">
                  <c:v>3.7301102490883403E-3</c:v>
                </c:pt>
                <c:pt idx="506">
                  <c:v>6.2168760449312042E-3</c:v>
                </c:pt>
                <c:pt idx="507">
                  <c:v>8.7036802866149732E-3</c:v>
                </c:pt>
                <c:pt idx="508">
                  <c:v>1.1190538354806044E-2</c:v>
                </c:pt>
                <c:pt idx="509">
                  <c:v>1.3677465632501152E-2</c:v>
                </c:pt>
                <c:pt idx="510">
                  <c:v>1.6164477505693664E-2</c:v>
                </c:pt>
                <c:pt idx="511">
                  <c:v>1.8651589364040128E-2</c:v>
                </c:pt>
                <c:pt idx="512">
                  <c:v>2.1138816601527329E-2</c:v>
                </c:pt>
                <c:pt idx="513">
                  <c:v>2.3626174617139752E-2</c:v>
                </c:pt>
                <c:pt idx="514">
                  <c:v>2.6113678815527657E-2</c:v>
                </c:pt>
                <c:pt idx="515">
                  <c:v>2.8601344607675765E-2</c:v>
                </c:pt>
                <c:pt idx="516">
                  <c:v>3.1089187411572676E-2</c:v>
                </c:pt>
                <c:pt idx="517">
                  <c:v>3.3577222652881017E-2</c:v>
                </c:pt>
                <c:pt idx="518">
                  <c:v>3.6065465765608568E-2</c:v>
                </c:pt>
                <c:pt idx="519">
                  <c:v>3.8553932192780201E-2</c:v>
                </c:pt>
                <c:pt idx="520">
                  <c:v>4.1042637387111183E-2</c:v>
                </c:pt>
                <c:pt idx="521">
                  <c:v>4.3531596811680173E-2</c:v>
                </c:pt>
                <c:pt idx="522">
                  <c:v>4.6020825940606122E-2</c:v>
                </c:pt>
                <c:pt idx="523">
                  <c:v>4.8510340259723742E-2</c:v>
                </c:pt>
                <c:pt idx="524">
                  <c:v>5.1000155267261552E-2</c:v>
                </c:pt>
                <c:pt idx="525">
                  <c:v>5.3490286474521115E-2</c:v>
                </c:pt>
                <c:pt idx="526">
                  <c:v>5.5980749406557784E-2</c:v>
                </c:pt>
                <c:pt idx="527">
                  <c:v>5.8471559602862946E-2</c:v>
                </c:pt>
                <c:pt idx="528">
                  <c:v>6.0962732618047903E-2</c:v>
                </c:pt>
                <c:pt idx="529">
                  <c:v>6.3454284022529464E-2</c:v>
                </c:pt>
                <c:pt idx="530">
                  <c:v>6.5946229403217399E-2</c:v>
                </c:pt>
                <c:pt idx="531">
                  <c:v>6.843858436420365E-2</c:v>
                </c:pt>
                <c:pt idx="532">
                  <c:v>7.0931364527453536E-2</c:v>
                </c:pt>
                <c:pt idx="533">
                  <c:v>7.3424585533499009E-2</c:v>
                </c:pt>
                <c:pt idx="534">
                  <c:v>7.5918263042134074E-2</c:v>
                </c:pt>
                <c:pt idx="535">
                  <c:v>7.8412412733112211E-2</c:v>
                </c:pt>
                <c:pt idx="536">
                  <c:v>8.0907050306846251E-2</c:v>
                </c:pt>
                <c:pt idx="537">
                  <c:v>8.3402191485110577E-2</c:v>
                </c:pt>
                <c:pt idx="538">
                  <c:v>8.5897852011745643E-2</c:v>
                </c:pt>
                <c:pt idx="539">
                  <c:v>8.8394047653365157E-2</c:v>
                </c:pt>
                <c:pt idx="540">
                  <c:v>9.089079420006585E-2</c:v>
                </c:pt>
                <c:pt idx="541">
                  <c:v>9.3388107466139736E-2</c:v>
                </c:pt>
                <c:pt idx="542">
                  <c:v>9.5886003290789557E-2</c:v>
                </c:pt>
                <c:pt idx="543">
                  <c:v>9.8384497538846524E-2</c:v>
                </c:pt>
                <c:pt idx="544">
                  <c:v>0.10088360610149152</c:v>
                </c:pt>
                <c:pt idx="545">
                  <c:v>0.10338334489697915</c:v>
                </c:pt>
                <c:pt idx="546">
                  <c:v>0.10588372987136462</c:v>
                </c:pt>
                <c:pt idx="547">
                  <c:v>0.10838477699923435</c:v>
                </c:pt>
                <c:pt idx="548">
                  <c:v>0.11088650228443954</c:v>
                </c:pt>
                <c:pt idx="549">
                  <c:v>0.11338892176083308</c:v>
                </c:pt>
                <c:pt idx="550">
                  <c:v>0.1158920514930102</c:v>
                </c:pt>
                <c:pt idx="551">
                  <c:v>0.11839590757705271</c:v>
                </c:pt>
                <c:pt idx="552">
                  <c:v>0.12090050614127561</c:v>
                </c:pt>
                <c:pt idx="553">
                  <c:v>0.12340586334698025</c:v>
                </c:pt>
                <c:pt idx="554">
                  <c:v>0.12591199538920864</c:v>
                </c:pt>
                <c:pt idx="555">
                  <c:v>0.12841891849750273</c:v>
                </c:pt>
                <c:pt idx="556">
                  <c:v>0.13092664893666786</c:v>
                </c:pt>
                <c:pt idx="557">
                  <c:v>0.13343520300754014</c:v>
                </c:pt>
                <c:pt idx="558">
                  <c:v>0.13594459704775805</c:v>
                </c:pt>
                <c:pt idx="559">
                  <c:v>0.13845484743253844</c:v>
                </c:pt>
                <c:pt idx="560">
                  <c:v>0.14096597057545687</c:v>
                </c:pt>
                <c:pt idx="561">
                  <c:v>0.14347798292923253</c:v>
                </c:pt>
                <c:pt idx="562">
                  <c:v>0.14599090098651774</c:v>
                </c:pt>
                <c:pt idx="563">
                  <c:v>0.14850474128069213</c:v>
                </c:pt>
                <c:pt idx="564">
                  <c:v>0.15101952038666197</c:v>
                </c:pt>
                <c:pt idx="565">
                  <c:v>0.15353525492166381</c:v>
                </c:pt>
                <c:pt idx="566">
                  <c:v>0.15605196154607387</c:v>
                </c:pt>
                <c:pt idx="567">
                  <c:v>0.1585696569642219</c:v>
                </c:pt>
                <c:pt idx="568">
                  <c:v>0.16108835792521095</c:v>
                </c:pt>
                <c:pt idx="569">
                  <c:v>0.16360808122374182</c:v>
                </c:pt>
                <c:pt idx="570">
                  <c:v>0.16612884370094366</c:v>
                </c:pt>
                <c:pt idx="571">
                  <c:v>0.16865066224520955</c:v>
                </c:pt>
                <c:pt idx="572">
                  <c:v>0.17117355379303828</c:v>
                </c:pt>
                <c:pt idx="573">
                  <c:v>0.17369753532988144</c:v>
                </c:pt>
                <c:pt idx="574">
                  <c:v>0.17622262389099694</c:v>
                </c:pt>
                <c:pt idx="575">
                  <c:v>0.17874883656230822</c:v>
                </c:pt>
                <c:pt idx="576">
                  <c:v>0.18127619048126956</c:v>
                </c:pt>
                <c:pt idx="577">
                  <c:v>0.18380470283773812</c:v>
                </c:pt>
                <c:pt idx="578">
                  <c:v>0.18633439087485199</c:v>
                </c:pt>
                <c:pt idx="579">
                  <c:v>0.18886527188991478</c:v>
                </c:pt>
                <c:pt idx="580">
                  <c:v>0.19139736323528697</c:v>
                </c:pt>
                <c:pt idx="581">
                  <c:v>0.19393068231928398</c:v>
                </c:pt>
                <c:pt idx="582">
                  <c:v>0.1964652466070812</c:v>
                </c:pt>
                <c:pt idx="583">
                  <c:v>0.19900107362162636</c:v>
                </c:pt>
                <c:pt idx="584">
                  <c:v>0.20153818094455739</c:v>
                </c:pt>
                <c:pt idx="585">
                  <c:v>0.20407658621713068</c:v>
                </c:pt>
                <c:pt idx="586">
                  <c:v>0.20661630714115381</c:v>
                </c:pt>
                <c:pt idx="587">
                  <c:v>0.20915736147992733</c:v>
                </c:pt>
                <c:pt idx="588">
                  <c:v>0.21169976705919394</c:v>
                </c:pt>
                <c:pt idx="589">
                  <c:v>0.21424354176809526</c:v>
                </c:pt>
                <c:pt idx="590">
                  <c:v>0.21678870356013699</c:v>
                </c:pt>
                <c:pt idx="591">
                  <c:v>0.21933527045416204</c:v>
                </c:pt>
                <c:pt idx="592">
                  <c:v>0.22188326053533158</c:v>
                </c:pt>
                <c:pt idx="593">
                  <c:v>0.22443269195611537</c:v>
                </c:pt>
                <c:pt idx="594">
                  <c:v>0.22698358293728946</c:v>
                </c:pt>
                <c:pt idx="595">
                  <c:v>0.22953595176894365</c:v>
                </c:pt>
                <c:pt idx="596">
                  <c:v>0.23208981681149737</c:v>
                </c:pt>
                <c:pt idx="597">
                  <c:v>0.23464519649672452</c:v>
                </c:pt>
                <c:pt idx="598">
                  <c:v>0.23720210932878771</c:v>
                </c:pt>
                <c:pt idx="599">
                  <c:v>0.23976057388528182</c:v>
                </c:pt>
                <c:pt idx="600">
                  <c:v>0.24232060881828676</c:v>
                </c:pt>
                <c:pt idx="601">
                  <c:v>0.24488223285543051</c:v>
                </c:pt>
                <c:pt idx="602">
                  <c:v>0.24744546480096133</c:v>
                </c:pt>
                <c:pt idx="603">
                  <c:v>0.25001032353683045</c:v>
                </c:pt>
                <c:pt idx="604">
                  <c:v>0.25257682802378484</c:v>
                </c:pt>
                <c:pt idx="605">
                  <c:v>0.25514499730247026</c:v>
                </c:pt>
                <c:pt idx="606">
                  <c:v>0.2577148504945449</c:v>
                </c:pt>
                <c:pt idx="607">
                  <c:v>0.26028640680380377</c:v>
                </c:pt>
                <c:pt idx="608">
                  <c:v>0.26285968551731403</c:v>
                </c:pt>
                <c:pt idx="609">
                  <c:v>0.26543470600656122</c:v>
                </c:pt>
                <c:pt idx="610">
                  <c:v>0.268011487728607</c:v>
                </c:pt>
                <c:pt idx="611">
                  <c:v>0.27059005022725846</c:v>
                </c:pt>
                <c:pt idx="612">
                  <c:v>0.27317041313424867</c:v>
                </c:pt>
                <c:pt idx="613">
                  <c:v>0.27575259617042958</c:v>
                </c:pt>
                <c:pt idx="614">
                  <c:v>0.27833661914697683</c:v>
                </c:pt>
                <c:pt idx="615">
                  <c:v>0.28092250196660606</c:v>
                </c:pt>
                <c:pt idx="616">
                  <c:v>0.28351026462480383</c:v>
                </c:pt>
                <c:pt idx="617">
                  <c:v>0.28609992721106869</c:v>
                </c:pt>
                <c:pt idx="618">
                  <c:v>0.28869150991016707</c:v>
                </c:pt>
                <c:pt idx="619">
                  <c:v>0.29128503300340097</c:v>
                </c:pt>
                <c:pt idx="620">
                  <c:v>0.29388051686989025</c:v>
                </c:pt>
                <c:pt idx="621">
                  <c:v>0.2964779819878674</c:v>
                </c:pt>
                <c:pt idx="622">
                  <c:v>0.29907744893598687</c:v>
                </c:pt>
                <c:pt idx="623">
                  <c:v>0.3016789383946481</c:v>
                </c:pt>
                <c:pt idx="624">
                  <c:v>0.30428247114733326</c:v>
                </c:pt>
                <c:pt idx="625">
                  <c:v>0.3068880680819584</c:v>
                </c:pt>
                <c:pt idx="626">
                  <c:v>0.30949575019224107</c:v>
                </c:pt>
                <c:pt idx="627">
                  <c:v>0.3121055385790818</c:v>
                </c:pt>
                <c:pt idx="628">
                  <c:v>0.31471745445196075</c:v>
                </c:pt>
                <c:pt idx="629">
                  <c:v>0.31733151913035096</c:v>
                </c:pt>
                <c:pt idx="630">
                  <c:v>0.31994775404514597</c:v>
                </c:pt>
                <c:pt idx="631">
                  <c:v>0.32256618074010535</c:v>
                </c:pt>
                <c:pt idx="632">
                  <c:v>0.32518682087331435</c:v>
                </c:pt>
                <c:pt idx="633">
                  <c:v>0.32780969621866229</c:v>
                </c:pt>
                <c:pt idx="634">
                  <c:v>0.33043482866733609</c:v>
                </c:pt>
                <c:pt idx="635">
                  <c:v>0.33306224022933278</c:v>
                </c:pt>
                <c:pt idx="636">
                  <c:v>0.33569195303498778</c:v>
                </c:pt>
                <c:pt idx="637">
                  <c:v>0.33832398933652197</c:v>
                </c:pt>
                <c:pt idx="638">
                  <c:v>0.34095837150960651</c:v>
                </c:pt>
                <c:pt idx="639">
                  <c:v>0.34359512205494641</c:v>
                </c:pt>
                <c:pt idx="640">
                  <c:v>0.3462342635998823</c:v>
                </c:pt>
                <c:pt idx="641">
                  <c:v>0.34887581890001151</c:v>
                </c:pt>
                <c:pt idx="642">
                  <c:v>0.35151981084082867</c:v>
                </c:pt>
                <c:pt idx="643">
                  <c:v>0.35416626243938554</c:v>
                </c:pt>
                <c:pt idx="644">
                  <c:v>0.35681519684597129</c:v>
                </c:pt>
                <c:pt idx="645">
                  <c:v>0.35946663734581291</c:v>
                </c:pt>
                <c:pt idx="646">
                  <c:v>0.36212060736079693</c:v>
                </c:pt>
                <c:pt idx="647">
                  <c:v>0.3647771304512098</c:v>
                </c:pt>
                <c:pt idx="648">
                  <c:v>0.36743623031750461</c:v>
                </c:pt>
                <c:pt idx="649">
                  <c:v>0.37009793080208409</c:v>
                </c:pt>
                <c:pt idx="650">
                  <c:v>0.37276225589110945</c:v>
                </c:pt>
                <c:pt idx="651">
                  <c:v>0.37542922971633064</c:v>
                </c:pt>
                <c:pt idx="652">
                  <c:v>0.37809887655693902</c:v>
                </c:pt>
                <c:pt idx="653">
                  <c:v>0.38077122084144432</c:v>
                </c:pt>
                <c:pt idx="654">
                  <c:v>0.3834462871495749</c:v>
                </c:pt>
                <c:pt idx="655">
                  <c:v>0.3861241002142024</c:v>
                </c:pt>
                <c:pt idx="656">
                  <c:v>0.38880468492329057</c:v>
                </c:pt>
                <c:pt idx="657">
                  <c:v>0.39148806632186961</c:v>
                </c:pt>
                <c:pt idx="658">
                  <c:v>0.39417426961403557</c:v>
                </c:pt>
                <c:pt idx="659">
                  <c:v>0.39686332016497594</c:v>
                </c:pt>
                <c:pt idx="660">
                  <c:v>0.39955524350302152</c:v>
                </c:pt>
                <c:pt idx="661">
                  <c:v>0.40225006532172536</c:v>
                </c:pt>
                <c:pt idx="662">
                  <c:v>0.40494781148196785</c:v>
                </c:pt>
                <c:pt idx="663">
                  <c:v>0.40764850801409164</c:v>
                </c:pt>
                <c:pt idx="664">
                  <c:v>0.41035218112006278</c:v>
                </c:pt>
                <c:pt idx="665">
                  <c:v>0.41305885717566176</c:v>
                </c:pt>
                <c:pt idx="666">
                  <c:v>0.41576856273270413</c:v>
                </c:pt>
                <c:pt idx="667">
                  <c:v>0.41848132452128911</c:v>
                </c:pt>
                <c:pt idx="668">
                  <c:v>0.42119716945208113</c:v>
                </c:pt>
                <c:pt idx="669">
                  <c:v>0.42391612461862027</c:v>
                </c:pt>
                <c:pt idx="670">
                  <c:v>0.42663821729966467</c:v>
                </c:pt>
                <c:pt idx="671">
                  <c:v>0.42936347496156502</c:v>
                </c:pt>
                <c:pt idx="672">
                  <c:v>0.43209192526067208</c:v>
                </c:pt>
                <c:pt idx="673">
                  <c:v>0.43482359604577686</c:v>
                </c:pt>
                <c:pt idx="674">
                  <c:v>0.43755851536058354</c:v>
                </c:pt>
                <c:pt idx="675">
                  <c:v>0.44029671144621918</c:v>
                </c:pt>
                <c:pt idx="676">
                  <c:v>0.44303821274377625</c:v>
                </c:pt>
                <c:pt idx="677">
                  <c:v>0.44578304789689149</c:v>
                </c:pt>
                <c:pt idx="678">
                  <c:v>0.44853124575436121</c:v>
                </c:pt>
                <c:pt idx="679">
                  <c:v>0.4512828353727939</c:v>
                </c:pt>
                <c:pt idx="680">
                  <c:v>0.45403784601929942</c:v>
                </c:pt>
                <c:pt idx="681">
                  <c:v>0.45679630717421699</c:v>
                </c:pt>
                <c:pt idx="682">
                  <c:v>0.45955824853388255</c:v>
                </c:pt>
                <c:pt idx="683">
                  <c:v>0.46232370001343526</c:v>
                </c:pt>
                <c:pt idx="684">
                  <c:v>0.46509269174966478</c:v>
                </c:pt>
                <c:pt idx="685">
                  <c:v>0.4678652541038999</c:v>
                </c:pt>
                <c:pt idx="686">
                  <c:v>0.47064141766493811</c:v>
                </c:pt>
                <c:pt idx="687">
                  <c:v>0.47342121325201991</c:v>
                </c:pt>
                <c:pt idx="688">
                  <c:v>0.47620467191784449</c:v>
                </c:pt>
                <c:pt idx="689">
                  <c:v>0.47899182495163128</c:v>
                </c:pt>
                <c:pt idx="690">
                  <c:v>0.48178270388222616</c:v>
                </c:pt>
                <c:pt idx="691">
                  <c:v>0.48457734048125389</c:v>
                </c:pt>
                <c:pt idx="692">
                  <c:v>0.48737576676631655</c:v>
                </c:pt>
                <c:pt idx="693">
                  <c:v>0.49017801500424174</c:v>
                </c:pt>
                <c:pt idx="694">
                  <c:v>0.49298411771437733</c:v>
                </c:pt>
                <c:pt idx="695">
                  <c:v>0.49579410767193738</c:v>
                </c:pt>
                <c:pt idx="696">
                  <c:v>0.49860801791139814</c:v>
                </c:pt>
                <c:pt idx="697">
                  <c:v>0.5014258817299454</c:v>
                </c:pt>
                <c:pt idx="698">
                  <c:v>0.50424773269097434</c:v>
                </c:pt>
                <c:pt idx="699">
                  <c:v>0.50707360462764395</c:v>
                </c:pt>
                <c:pt idx="700">
                  <c:v>0.50990353164648494</c:v>
                </c:pt>
                <c:pt idx="701">
                  <c:v>0.51273754813106287</c:v>
                </c:pt>
                <c:pt idx="702">
                  <c:v>0.51557568874570003</c:v>
                </c:pt>
                <c:pt idx="703">
                  <c:v>0.51841798843925324</c:v>
                </c:pt>
                <c:pt idx="704">
                  <c:v>0.52126448244895141</c:v>
                </c:pt>
                <c:pt idx="705">
                  <c:v>0.5241152063042932</c:v>
                </c:pt>
                <c:pt idx="706">
                  <c:v>0.52697019583100591</c:v>
                </c:pt>
                <c:pt idx="707">
                  <c:v>0.52982948715506684</c:v>
                </c:pt>
                <c:pt idx="708">
                  <c:v>0.53269311670678832</c:v>
                </c:pt>
                <c:pt idx="709">
                  <c:v>0.53556112122496879</c:v>
                </c:pt>
                <c:pt idx="710">
                  <c:v>0.53843353776110714</c:v>
                </c:pt>
                <c:pt idx="711">
                  <c:v>0.54131040368368932</c:v>
                </c:pt>
                <c:pt idx="712">
                  <c:v>0.54419175668254027</c:v>
                </c:pt>
                <c:pt idx="713">
                  <c:v>0.54707763477324711</c:v>
                </c:pt>
                <c:pt idx="714">
                  <c:v>0.54996807630165534</c:v>
                </c:pt>
                <c:pt idx="715">
                  <c:v>0.55286311994843662</c:v>
                </c:pt>
                <c:pt idx="716">
                  <c:v>0.55576280473373219</c:v>
                </c:pt>
                <c:pt idx="717">
                  <c:v>0.55866717002187216</c:v>
                </c:pt>
                <c:pt idx="718">
                  <c:v>0.56157625552617374</c:v>
                </c:pt>
                <c:pt idx="719">
                  <c:v>0.56449010131381683</c:v>
                </c:pt>
                <c:pt idx="720">
                  <c:v>0.56740874781080242</c:v>
                </c:pt>
                <c:pt idx="721">
                  <c:v>0.57033223580699244</c:v>
                </c:pt>
                <c:pt idx="722">
                  <c:v>0.57326060646123522</c:v>
                </c:pt>
                <c:pt idx="723">
                  <c:v>0.57619390130657611</c:v>
                </c:pt>
                <c:pt idx="724">
                  <c:v>0.57913216225555586</c:v>
                </c:pt>
                <c:pt idx="725">
                  <c:v>0.58207543160560116</c:v>
                </c:pt>
                <c:pt idx="726">
                  <c:v>0.58502375204450296</c:v>
                </c:pt>
                <c:pt idx="727">
                  <c:v>0.58797716665599087</c:v>
                </c:pt>
                <c:pt idx="728">
                  <c:v>0.59093571892540397</c:v>
                </c:pt>
                <c:pt idx="729">
                  <c:v>0.59389945274545708</c:v>
                </c:pt>
                <c:pt idx="730">
                  <c:v>0.59686841242210664</c:v>
                </c:pt>
                <c:pt idx="731">
                  <c:v>0.59984264268052057</c:v>
                </c:pt>
                <c:pt idx="732">
                  <c:v>0.60282218867115134</c:v>
                </c:pt>
                <c:pt idx="733">
                  <c:v>0.60580709597591242</c:v>
                </c:pt>
                <c:pt idx="734">
                  <c:v>0.60879741061446802</c:v>
                </c:pt>
                <c:pt idx="735">
                  <c:v>0.6117931790506288</c:v>
                </c:pt>
                <c:pt idx="736">
                  <c:v>0.61479444819886531</c:v>
                </c:pt>
                <c:pt idx="737">
                  <c:v>0.61780126543093417</c:v>
                </c:pt>
                <c:pt idx="738">
                  <c:v>0.62081367858262226</c:v>
                </c:pt>
                <c:pt idx="739">
                  <c:v>0.62383173596061403</c:v>
                </c:pt>
                <c:pt idx="740">
                  <c:v>0.62685548634948118</c:v>
                </c:pt>
                <c:pt idx="741">
                  <c:v>0.62988497901879603</c:v>
                </c:pt>
                <c:pt idx="742">
                  <c:v>0.63292026373037902</c:v>
                </c:pt>
                <c:pt idx="743">
                  <c:v>0.63596139074567448</c:v>
                </c:pt>
                <c:pt idx="744">
                  <c:v>0.63900841083326099</c:v>
                </c:pt>
                <c:pt idx="745">
                  <c:v>0.64206137527650131</c:v>
                </c:pt>
                <c:pt idx="746">
                  <c:v>0.64512033588133222</c:v>
                </c:pt>
                <c:pt idx="747">
                  <c:v>0.64818534498419933</c:v>
                </c:pt>
                <c:pt idx="748">
                  <c:v>0.65125645546013822</c:v>
                </c:pt>
                <c:pt idx="749">
                  <c:v>0.65433372073100637</c:v>
                </c:pt>
                <c:pt idx="750">
                  <c:v>0.65741719477387084</c:v>
                </c:pt>
                <c:pt idx="751">
                  <c:v>0.66050693212955214</c:v>
                </c:pt>
                <c:pt idx="752">
                  <c:v>0.66360298791132843</c:v>
                </c:pt>
                <c:pt idx="753">
                  <c:v>0.66670541781380721</c:v>
                </c:pt>
                <c:pt idx="754">
                  <c:v>0.6698142781219667</c:v>
                </c:pt>
                <c:pt idx="755">
                  <c:v>0.67292962572036441</c:v>
                </c:pt>
                <c:pt idx="756">
                  <c:v>0.67605151810252895</c:v>
                </c:pt>
                <c:pt idx="757">
                  <c:v>0.67918001338052958</c:v>
                </c:pt>
                <c:pt idx="758">
                  <c:v>0.68231517029473232</c:v>
                </c:pt>
                <c:pt idx="759">
                  <c:v>0.68545704822374331</c:v>
                </c:pt>
                <c:pt idx="760">
                  <c:v>0.68860570719455005</c:v>
                </c:pt>
                <c:pt idx="761">
                  <c:v>0.69176120789285833</c:v>
                </c:pt>
                <c:pt idx="762">
                  <c:v>0.69492361167363503</c:v>
                </c:pt>
                <c:pt idx="763">
                  <c:v>0.69809298057185643</c:v>
                </c:pt>
                <c:pt idx="764">
                  <c:v>0.7012693773134725</c:v>
                </c:pt>
                <c:pt idx="765">
                  <c:v>0.70445286532659057</c:v>
                </c:pt>
                <c:pt idx="766">
                  <c:v>0.70764350875288007</c:v>
                </c:pt>
                <c:pt idx="767">
                  <c:v>0.71084137245920453</c:v>
                </c:pt>
                <c:pt idx="768">
                  <c:v>0.7140465220495007</c:v>
                </c:pt>
                <c:pt idx="769">
                  <c:v>0.71725902387688045</c:v>
                </c:pt>
                <c:pt idx="770">
                  <c:v>0.72047894505599741</c:v>
                </c:pt>
                <c:pt idx="771">
                  <c:v>0.72370635347564982</c:v>
                </c:pt>
                <c:pt idx="772">
                  <c:v>0.72694131781165894</c:v>
                </c:pt>
                <c:pt idx="773">
                  <c:v>0.7301839075399964</c:v>
                </c:pt>
                <c:pt idx="774">
                  <c:v>0.73343419295020174</c:v>
                </c:pt>
                <c:pt idx="775">
                  <c:v>0.73669224515906306</c:v>
                </c:pt>
                <c:pt idx="776">
                  <c:v>0.73995813612459405</c:v>
                </c:pt>
                <c:pt idx="777">
                  <c:v>0.74323193866029891</c:v>
                </c:pt>
                <c:pt idx="778">
                  <c:v>0.74651372644974823</c:v>
                </c:pt>
                <c:pt idx="779">
                  <c:v>0.74980357406144638</c:v>
                </c:pt>
                <c:pt idx="780">
                  <c:v>0.75310155696403358</c:v>
                </c:pt>
                <c:pt idx="781">
                  <c:v>0.75640775154180362</c:v>
                </c:pt>
                <c:pt idx="782">
                  <c:v>0.75972223511055637</c:v>
                </c:pt>
                <c:pt idx="783">
                  <c:v>0.76304508593379194</c:v>
                </c:pt>
                <c:pt idx="784">
                  <c:v>0.76637638323926027</c:v>
                </c:pt>
                <c:pt idx="785">
                  <c:v>0.76971620723586587</c:v>
                </c:pt>
                <c:pt idx="786">
                  <c:v>0.77306463913094647</c:v>
                </c:pt>
                <c:pt idx="787">
                  <c:v>0.77642176114792794</c:v>
                </c:pt>
                <c:pt idx="788">
                  <c:v>0.77978765654437343</c:v>
                </c:pt>
                <c:pt idx="789">
                  <c:v>0.78316240963043271</c:v>
                </c:pt>
                <c:pt idx="790">
                  <c:v>0.78654610578769502</c:v>
                </c:pt>
                <c:pt idx="791">
                  <c:v>0.7899388314884771</c:v>
                </c:pt>
                <c:pt idx="792">
                  <c:v>0.79334067431553501</c:v>
                </c:pt>
                <c:pt idx="793">
                  <c:v>0.79675172298222818</c:v>
                </c:pt>
                <c:pt idx="794">
                  <c:v>0.80017206735313418</c:v>
                </c:pt>
                <c:pt idx="795">
                  <c:v>0.80360179846514357</c:v>
                </c:pt>
                <c:pt idx="796">
                  <c:v>0.80704100854903593</c:v>
                </c:pt>
                <c:pt idx="797">
                  <c:v>0.81048979105154118</c:v>
                </c:pt>
                <c:pt idx="798">
                  <c:v>0.81394824065793348</c:v>
                </c:pt>
                <c:pt idx="799">
                  <c:v>0.81741645331513302</c:v>
                </c:pt>
                <c:pt idx="800">
                  <c:v>0.8208945262553583</c:v>
                </c:pt>
                <c:pt idx="801">
                  <c:v>0.82438255802032767</c:v>
                </c:pt>
                <c:pt idx="802">
                  <c:v>0.8278806484860386</c:v>
                </c:pt>
                <c:pt idx="803">
                  <c:v>0.83138889888813006</c:v>
                </c:pt>
                <c:pt idx="804">
                  <c:v>0.83490741184785056</c:v>
                </c:pt>
                <c:pt idx="805">
                  <c:v>0.8384362913986565</c:v>
                </c:pt>
                <c:pt idx="806">
                  <c:v>0.84197564301343975</c:v>
                </c:pt>
                <c:pt idx="807">
                  <c:v>0.84552557363241898</c:v>
                </c:pt>
                <c:pt idx="808">
                  <c:v>0.84908619169171662</c:v>
                </c:pt>
                <c:pt idx="809">
                  <c:v>0.85265760715262329</c:v>
                </c:pt>
                <c:pt idx="810">
                  <c:v>0.85623993153159461</c:v>
                </c:pt>
                <c:pt idx="811">
                  <c:v>0.85983327793097164</c:v>
                </c:pt>
                <c:pt idx="812">
                  <c:v>0.86343776107048653</c:v>
                </c:pt>
                <c:pt idx="813">
                  <c:v>0.86705349731953529</c:v>
                </c:pt>
                <c:pt idx="814">
                  <c:v>0.87068060473027531</c:v>
                </c:pt>
                <c:pt idx="815">
                  <c:v>0.87431920307154454</c:v>
                </c:pt>
                <c:pt idx="816">
                  <c:v>0.87796941386365834</c:v>
                </c:pt>
                <c:pt idx="817">
                  <c:v>0.88163136041407131</c:v>
                </c:pt>
                <c:pt idx="818">
                  <c:v>0.88530516785397506</c:v>
                </c:pt>
                <c:pt idx="819">
                  <c:v>0.88899096317582371</c:v>
                </c:pt>
                <c:pt idx="820">
                  <c:v>0.89268887527184304</c:v>
                </c:pt>
                <c:pt idx="821">
                  <c:v>0.89639903497352991</c:v>
                </c:pt>
                <c:pt idx="822">
                  <c:v>0.90012157509220203</c:v>
                </c:pt>
                <c:pt idx="823">
                  <c:v>0.90385663046060361</c:v>
                </c:pt>
                <c:pt idx="824">
                  <c:v>0.90760433797560958</c:v>
                </c:pt>
                <c:pt idx="825">
                  <c:v>0.91136483664209056</c:v>
                </c:pt>
                <c:pt idx="826">
                  <c:v>0.91513826761791373</c:v>
                </c:pt>
                <c:pt idx="827">
                  <c:v>0.91892477426019903</c:v>
                </c:pt>
                <c:pt idx="828">
                  <c:v>0.92272450217278879</c:v>
                </c:pt>
                <c:pt idx="829">
                  <c:v>0.92653759925502854</c:v>
                </c:pt>
                <c:pt idx="830">
                  <c:v>0.93036421575189665</c:v>
                </c:pt>
                <c:pt idx="831">
                  <c:v>0.93420450430546986</c:v>
                </c:pt>
                <c:pt idx="832">
                  <c:v>0.93805862000787543</c:v>
                </c:pt>
                <c:pt idx="833">
                  <c:v>0.94192672045566705</c:v>
                </c:pt>
                <c:pt idx="834">
                  <c:v>0.9458089658057397</c:v>
                </c:pt>
                <c:pt idx="835">
                  <c:v>0.94970551883283894</c:v>
                </c:pt>
                <c:pt idx="836">
                  <c:v>0.95361654498866966</c:v>
                </c:pt>
                <c:pt idx="837">
                  <c:v>0.95754221246271565</c:v>
                </c:pt>
                <c:pt idx="838">
                  <c:v>0.96148269224478611</c:v>
                </c:pt>
                <c:pt idx="839">
                  <c:v>0.96543815818936718</c:v>
                </c:pt>
                <c:pt idx="840">
                  <c:v>0.96940878708186617</c:v>
                </c:pt>
                <c:pt idx="841">
                  <c:v>0.97339475870674164</c:v>
                </c:pt>
                <c:pt idx="842">
                  <c:v>0.97739625591769841</c:v>
                </c:pt>
                <c:pt idx="843">
                  <c:v>0.98141346470988577</c:v>
                </c:pt>
                <c:pt idx="844">
                  <c:v>0.98544657429430782</c:v>
                </c:pt>
                <c:pt idx="845">
                  <c:v>0.98949577717441628</c:v>
                </c:pt>
                <c:pt idx="846">
                  <c:v>0.99356126922502286</c:v>
                </c:pt>
                <c:pt idx="847">
                  <c:v>0.99764324977360863</c:v>
                </c:pt>
                <c:pt idx="848">
                  <c:v>1.0017419216841057</c:v>
                </c:pt>
                <c:pt idx="849">
                  <c:v>1.0058574914432459</c:v>
                </c:pt>
                <c:pt idx="850">
                  <c:v>1.0099901692495805</c:v>
                </c:pt>
                <c:pt idx="851">
                  <c:v>1.0141401691052609</c:v>
                </c:pt>
                <c:pt idx="852">
                  <c:v>1.0183077089106876</c:v>
                </c:pt>
                <c:pt idx="853">
                  <c:v>1.0224930105621599</c:v>
                </c:pt>
                <c:pt idx="854">
                  <c:v>1.0266963000525722</c:v>
                </c:pt>
                <c:pt idx="855">
                  <c:v>1.0309178075753749</c:v>
                </c:pt>
                <c:pt idx="856">
                  <c:v>1.0351577676318355</c:v>
                </c:pt>
                <c:pt idx="857">
                  <c:v>1.0394164191417656</c:v>
                </c:pt>
                <c:pt idx="858">
                  <c:v>1.0436940055578778</c:v>
                </c:pt>
                <c:pt idx="859">
                  <c:v>1.0479907749838695</c:v>
                </c:pt>
                <c:pt idx="860">
                  <c:v>1.0523069802963749</c:v>
                </c:pt>
                <c:pt idx="861">
                  <c:v>1.0566428792710112</c:v>
                </c:pt>
                <c:pt idx="862">
                  <c:v>1.0609987347126084</c:v>
                </c:pt>
                <c:pt idx="863">
                  <c:v>1.0653748145898279</c:v>
                </c:pt>
                <c:pt idx="864">
                  <c:v>1.069771392174341</c:v>
                </c:pt>
                <c:pt idx="865">
                  <c:v>1.0741887461847628</c:v>
                </c:pt>
                <c:pt idx="866">
                  <c:v>1.0786271609355258</c:v>
                </c:pt>
                <c:pt idx="867">
                  <c:v>1.0830869264909095</c:v>
                </c:pt>
                <c:pt idx="868">
                  <c:v>1.0875683388244406</c:v>
                </c:pt>
                <c:pt idx="869">
                  <c:v>1.0920716999838849</c:v>
                </c:pt>
                <c:pt idx="870">
                  <c:v>1.096597318262081</c:v>
                </c:pt>
                <c:pt idx="871">
                  <c:v>1.1011455083738533</c:v>
                </c:pt>
                <c:pt idx="872">
                  <c:v>1.1057165916392828</c:v>
                </c:pt>
                <c:pt idx="873">
                  <c:v>1.1103108961735915</c:v>
                </c:pt>
                <c:pt idx="874">
                  <c:v>1.114928757083959</c:v>
                </c:pt>
                <c:pt idx="875">
                  <c:v>1.1195705166735497</c:v>
                </c:pt>
                <c:pt idx="876">
                  <c:v>1.1242365246530917</c:v>
                </c:pt>
                <c:pt idx="877">
                  <c:v>1.128927138360341</c:v>
                </c:pt>
                <c:pt idx="878">
                  <c:v>1.1336427229877797</c:v>
                </c:pt>
                <c:pt idx="879">
                  <c:v>1.138383651818939</c:v>
                </c:pt>
                <c:pt idx="880">
                  <c:v>1.1431503064737358</c:v>
                </c:pt>
                <c:pt idx="881">
                  <c:v>1.1479430771632324</c:v>
                </c:pt>
                <c:pt idx="882">
                  <c:v>1.1527623629542776</c:v>
                </c:pt>
                <c:pt idx="883">
                  <c:v>1.1576085720444784</c:v>
                </c:pt>
                <c:pt idx="884">
                  <c:v>1.1624821220480033</c:v>
                </c:pt>
                <c:pt idx="885">
                  <c:v>1.1673834402927261</c:v>
                </c:pt>
                <c:pt idx="886">
                  <c:v>1.1723129641292678</c:v>
                </c:pt>
                <c:pt idx="887">
                  <c:v>1.1772711412525074</c:v>
                </c:pt>
                <c:pt idx="888">
                  <c:v>1.18225843003618</c:v>
                </c:pt>
                <c:pt idx="889">
                  <c:v>1.1872752998811957</c:v>
                </c:pt>
                <c:pt idx="890">
                  <c:v>1.192322231578389</c:v>
                </c:pt>
                <c:pt idx="891">
                  <c:v>1.1973997176863962</c:v>
                </c:pt>
                <c:pt idx="892">
                  <c:v>1.2025082629254478</c:v>
                </c:pt>
                <c:pt idx="893">
                  <c:v>1.2076483845878909</c:v>
                </c:pt>
                <c:pt idx="894">
                  <c:v>1.2128206129662866</c:v>
                </c:pt>
                <c:pt idx="895">
                  <c:v>1.2180254918000211</c:v>
                </c:pt>
                <c:pt idx="896">
                  <c:v>1.2232635787413919</c:v>
                </c:pt>
                <c:pt idx="897">
                  <c:v>1.2285354458422031</c:v>
                </c:pt>
                <c:pt idx="898">
                  <c:v>1.2338416800619707</c:v>
                </c:pt>
                <c:pt idx="899">
                  <c:v>1.2391828837988981</c:v>
                </c:pt>
                <c:pt idx="900">
                  <c:v>1.244559675444878</c:v>
                </c:pt>
                <c:pt idx="901">
                  <c:v>1.2499726899658206</c:v>
                </c:pt>
                <c:pt idx="902">
                  <c:v>1.2554225795087459</c:v>
                </c:pt>
                <c:pt idx="903">
                  <c:v>1.2609100140370977</c:v>
                </c:pt>
                <c:pt idx="904">
                  <c:v>1.2664356819959324</c:v>
                </c:pt>
                <c:pt idx="905">
                  <c:v>1.2720002910086359</c:v>
                </c:pt>
                <c:pt idx="906">
                  <c:v>1.2776045686070263</c:v>
                </c:pt>
                <c:pt idx="907">
                  <c:v>1.2832492629967811</c:v>
                </c:pt>
                <c:pt idx="908">
                  <c:v>1.2889351438602539</c:v>
                </c:pt>
                <c:pt idx="909">
                  <c:v>1.2946630031989197</c:v>
                </c:pt>
                <c:pt idx="910">
                  <c:v>1.3004336562178356</c:v>
                </c:pt>
                <c:pt idx="911">
                  <c:v>1.3062479422546451</c:v>
                </c:pt>
                <c:pt idx="912">
                  <c:v>1.3121067257558932</c:v>
                </c:pt>
                <c:pt idx="913">
                  <c:v>1.3180108973035372</c:v>
                </c:pt>
                <c:pt idx="914">
                  <c:v>1.32396137469486</c:v>
                </c:pt>
                <c:pt idx="915">
                  <c:v>1.3299591040791079</c:v>
                </c:pt>
                <c:pt idx="916">
                  <c:v>1.3360050611545329</c:v>
                </c:pt>
                <c:pt idx="917">
                  <c:v>1.3421002524297194</c:v>
                </c:pt>
                <c:pt idx="918">
                  <c:v>1.3482457165534059</c:v>
                </c:pt>
                <c:pt idx="919">
                  <c:v>1.3544425257173678</c:v>
                </c:pt>
                <c:pt idx="920">
                  <c:v>1.3606917871371949</c:v>
                </c:pt>
                <c:pt idx="921">
                  <c:v>1.3669946446162984</c:v>
                </c:pt>
                <c:pt idx="922">
                  <c:v>1.3733522801988098</c:v>
                </c:pt>
                <c:pt idx="923">
                  <c:v>1.3797659159175359</c:v>
                </c:pt>
                <c:pt idx="924">
                  <c:v>1.3862368156436742</c:v>
                </c:pt>
                <c:pt idx="925">
                  <c:v>1.3927662870454456</c:v>
                </c:pt>
                <c:pt idx="926">
                  <c:v>1.3993556836635535</c:v>
                </c:pt>
                <c:pt idx="927">
                  <c:v>1.4060064071118861</c:v>
                </c:pt>
                <c:pt idx="928">
                  <c:v>1.4127199094127489</c:v>
                </c:pt>
                <c:pt idx="929">
                  <c:v>1.4194976954766338</c:v>
                </c:pt>
                <c:pt idx="930">
                  <c:v>1.4263413257374382</c:v>
                </c:pt>
                <c:pt idx="931">
                  <c:v>1.4332524189550531</c:v>
                </c:pt>
                <c:pt idx="932">
                  <c:v>1.440232655198294</c:v>
                </c:pt>
                <c:pt idx="933">
                  <c:v>1.4472837790223139</c:v>
                </c:pt>
                <c:pt idx="934">
                  <c:v>1.4544076028560411</c:v>
                </c:pt>
                <c:pt idx="935">
                  <c:v>1.4616060106165538</c:v>
                </c:pt>
                <c:pt idx="936">
                  <c:v>1.4688809615689848</c:v>
                </c:pt>
                <c:pt idx="937">
                  <c:v>1.4762344944523467</c:v>
                </c:pt>
                <c:pt idx="938">
                  <c:v>1.483668731893653</c:v>
                </c:pt>
                <c:pt idx="939">
                  <c:v>1.4911858851349797</c:v>
                </c:pt>
                <c:pt idx="940">
                  <c:v>1.4987882591005779</c:v>
                </c:pt>
                <c:pt idx="941">
                  <c:v>1.5064782578339759</c:v>
                </c:pt>
                <c:pt idx="942">
                  <c:v>1.5142583903380957</c:v>
                </c:pt>
                <c:pt idx="943">
                  <c:v>1.5221312768549544</c:v>
                </c:pt>
                <c:pt idx="944">
                  <c:v>1.5300996556254314</c:v>
                </c:pt>
                <c:pt idx="945">
                  <c:v>1.5381663901740332</c:v>
                </c:pt>
                <c:pt idx="946">
                  <c:v>1.5463344771685745</c:v>
                </c:pt>
                <c:pt idx="947">
                  <c:v>1.554607054910347</c:v>
                </c:pt>
                <c:pt idx="948">
                  <c:v>1.5629874125167347</c:v>
                </c:pt>
                <c:pt idx="949">
                  <c:v>1.5714789998654772</c:v>
                </c:pt>
                <c:pt idx="950">
                  <c:v>1.5800854383780152</c:v>
                </c:pt>
                <c:pt idx="951">
                  <c:v>1.5888105327287187</c:v>
                </c:pt>
                <c:pt idx="952">
                  <c:v>1.5976582835775086</c:v>
                </c:pt>
                <c:pt idx="953">
                  <c:v>1.6066329014355882</c:v>
                </c:pt>
                <c:pt idx="954">
                  <c:v>1.6157388217880495</c:v>
                </c:pt>
                <c:pt idx="955">
                  <c:v>1.6249807216131986</c:v>
                </c:pt>
                <c:pt idx="956">
                  <c:v>1.6343635374570364</c:v>
                </c:pt>
                <c:pt idx="957">
                  <c:v>1.6438924852427335</c:v>
                </c:pt>
                <c:pt idx="958">
                  <c:v>1.6535730820197792</c:v>
                </c:pt>
                <c:pt idx="959">
                  <c:v>1.6634111698862997</c:v>
                </c:pt>
                <c:pt idx="960">
                  <c:v>1.6734129423516162</c:v>
                </c:pt>
                <c:pt idx="961">
                  <c:v>1.6835849734453161</c:v>
                </c:pt>
                <c:pt idx="962">
                  <c:v>1.6939342499250729</c:v>
                </c:pt>
                <c:pt idx="963">
                  <c:v>1.7044682069894717</c:v>
                </c:pt>
                <c:pt idx="964">
                  <c:v>1.7151947679658064</c:v>
                </c:pt>
                <c:pt idx="965">
                  <c:v>1.7261223885182699</c:v>
                </c:pt>
                <c:pt idx="966">
                  <c:v>1.7372601060115807</c:v>
                </c:pt>
                <c:pt idx="967">
                  <c:v>1.7486175947720171</c:v>
                </c:pt>
                <c:pt idx="968">
                  <c:v>1.7602052281158427</c:v>
                </c:pt>
                <c:pt idx="969">
                  <c:v>1.7720341481691499</c:v>
                </c:pt>
                <c:pt idx="970">
                  <c:v>1.7841163446891137</c:v>
                </c:pt>
                <c:pt idx="971">
                  <c:v>1.7964647443224881</c:v>
                </c:pt>
                <c:pt idx="972">
                  <c:v>1.8090933120124848</c:v>
                </c:pt>
                <c:pt idx="973">
                  <c:v>1.8220171666027574</c:v>
                </c:pt>
                <c:pt idx="974">
                  <c:v>1.8352527131032557</c:v>
                </c:pt>
                <c:pt idx="975">
                  <c:v>1.8488177945984574</c:v>
                </c:pt>
                <c:pt idx="976">
                  <c:v>1.8627318674216511</c:v>
                </c:pt>
                <c:pt idx="977">
                  <c:v>1.8770162040261877</c:v>
                </c:pt>
                <c:pt idx="978">
                  <c:v>1.8916941290046358</c:v>
                </c:pt>
                <c:pt idx="979">
                  <c:v>1.9067912950049626</c:v>
                </c:pt>
                <c:pt idx="980">
                  <c:v>1.922336006957722</c:v>
                </c:pt>
                <c:pt idx="981">
                  <c:v>1.9383596051808158</c:v>
                </c:pt>
                <c:pt idx="982">
                  <c:v>1.9548969207358258</c:v>
                </c:pt>
                <c:pt idx="983">
                  <c:v>1.9719868201056865</c:v>
                </c:pt>
                <c:pt idx="984">
                  <c:v>1.9896728611774757</c:v>
                </c:pt>
                <c:pt idx="985">
                  <c:v>2.0080040891184914</c:v>
                </c:pt>
                <c:pt idx="986">
                  <c:v>2.0270360097134845</c:v>
                </c:pt>
                <c:pt idx="987">
                  <c:v>2.0468317900945152</c:v>
                </c:pt>
                <c:pt idx="988">
                  <c:v>2.0674637540509067</c:v>
                </c:pt>
                <c:pt idx="989">
                  <c:v>2.089015263551707</c:v>
                </c:pt>
                <c:pt idx="990">
                  <c:v>2.1115831133092224</c:v>
                </c:pt>
                <c:pt idx="991">
                  <c:v>2.1352806168014968</c:v>
                </c:pt>
                <c:pt idx="992">
                  <c:v>2.1602416392965136</c:v>
                </c:pt>
                <c:pt idx="993">
                  <c:v>2.1866259512757966</c:v>
                </c:pt>
                <c:pt idx="994">
                  <c:v>2.2146264602144718</c:v>
                </c:pt>
                <c:pt idx="995">
                  <c:v>2.2444791757669029</c:v>
                </c:pt>
                <c:pt idx="996">
                  <c:v>2.276477256827357</c:v>
                </c:pt>
                <c:pt idx="997">
                  <c:v>2.3109913382574203</c:v>
                </c:pt>
                <c:pt idx="998">
                  <c:v>2.3484998587345909</c:v>
                </c:pt>
                <c:pt idx="999">
                  <c:v>2.389635980230274</c:v>
                </c:pt>
                <c:pt idx="1000">
                  <c:v>2.4352634122527559</c:v>
                </c:pt>
                <c:pt idx="1001">
                  <c:v>2.4866056928630966</c:v>
                </c:pt>
                <c:pt idx="1002">
                  <c:v>2.5454820183891118</c:v>
                </c:pt>
                <c:pt idx="1003">
                  <c:v>2.6147770556013414</c:v>
                </c:pt>
                <c:pt idx="1004">
                  <c:v>2.6994967002249752</c:v>
                </c:pt>
                <c:pt idx="1005">
                  <c:v>2.8095995590815632</c:v>
                </c:pt>
                <c:pt idx="1006">
                  <c:v>2.9701864557879691</c:v>
                </c:pt>
                <c:pt idx="1007">
                  <c:v>3.2927678573231867</c:v>
                </c:pt>
              </c:numCache>
            </c:numRef>
          </c:xVal>
          <c:yVal>
            <c:numRef>
              <c:f>'Q Plot'!$D$2:$D$1009</c:f>
              <c:numCache>
                <c:formatCode>General</c:formatCode>
                <c:ptCount val="1008"/>
                <c:pt idx="0">
                  <c:v>4.96031746031746E-4</c:v>
                </c:pt>
                <c:pt idx="1">
                  <c:v>1.488095238095238E-3</c:v>
                </c:pt>
                <c:pt idx="2">
                  <c:v>2.48015873015873E-3</c:v>
                </c:pt>
                <c:pt idx="3">
                  <c:v>3.472222222222222E-3</c:v>
                </c:pt>
                <c:pt idx="4">
                  <c:v>4.464285714285714E-3</c:v>
                </c:pt>
                <c:pt idx="5">
                  <c:v>5.456349206349206E-3</c:v>
                </c:pt>
                <c:pt idx="6">
                  <c:v>6.4484126984126981E-3</c:v>
                </c:pt>
                <c:pt idx="7">
                  <c:v>7.4404761904761901E-3</c:v>
                </c:pt>
                <c:pt idx="8">
                  <c:v>8.4325396825396821E-3</c:v>
                </c:pt>
                <c:pt idx="9">
                  <c:v>9.4246031746031741E-3</c:v>
                </c:pt>
                <c:pt idx="10">
                  <c:v>1.0416666666666666E-2</c:v>
                </c:pt>
                <c:pt idx="11">
                  <c:v>1.1408730158730158E-2</c:v>
                </c:pt>
                <c:pt idx="12">
                  <c:v>1.240079365079365E-2</c:v>
                </c:pt>
                <c:pt idx="13">
                  <c:v>1.3392857142857142E-2</c:v>
                </c:pt>
                <c:pt idx="14">
                  <c:v>1.4384920634920634E-2</c:v>
                </c:pt>
                <c:pt idx="15">
                  <c:v>1.5376984126984126E-2</c:v>
                </c:pt>
                <c:pt idx="16">
                  <c:v>1.636904761904762E-2</c:v>
                </c:pt>
                <c:pt idx="17">
                  <c:v>1.7361111111111112E-2</c:v>
                </c:pt>
                <c:pt idx="18">
                  <c:v>1.8353174603174604E-2</c:v>
                </c:pt>
                <c:pt idx="19">
                  <c:v>1.9345238095238096E-2</c:v>
                </c:pt>
                <c:pt idx="20">
                  <c:v>2.0337301587301588E-2</c:v>
                </c:pt>
                <c:pt idx="21">
                  <c:v>2.132936507936508E-2</c:v>
                </c:pt>
                <c:pt idx="22">
                  <c:v>2.2321428571428572E-2</c:v>
                </c:pt>
                <c:pt idx="23">
                  <c:v>2.3313492063492064E-2</c:v>
                </c:pt>
                <c:pt idx="24">
                  <c:v>2.4305555555555556E-2</c:v>
                </c:pt>
                <c:pt idx="25">
                  <c:v>2.5297619047619048E-2</c:v>
                </c:pt>
                <c:pt idx="26">
                  <c:v>2.628968253968254E-2</c:v>
                </c:pt>
                <c:pt idx="27">
                  <c:v>2.7281746031746032E-2</c:v>
                </c:pt>
                <c:pt idx="28">
                  <c:v>2.8273809523809524E-2</c:v>
                </c:pt>
                <c:pt idx="29">
                  <c:v>2.9265873015873016E-2</c:v>
                </c:pt>
                <c:pt idx="30">
                  <c:v>3.0257936507936508E-2</c:v>
                </c:pt>
                <c:pt idx="31">
                  <c:v>3.125E-2</c:v>
                </c:pt>
                <c:pt idx="32">
                  <c:v>3.2242063492063495E-2</c:v>
                </c:pt>
                <c:pt idx="33">
                  <c:v>3.3234126984126984E-2</c:v>
                </c:pt>
                <c:pt idx="34">
                  <c:v>3.4226190476190479E-2</c:v>
                </c:pt>
                <c:pt idx="35">
                  <c:v>3.5218253968253968E-2</c:v>
                </c:pt>
                <c:pt idx="36">
                  <c:v>3.6210317460317464E-2</c:v>
                </c:pt>
                <c:pt idx="37">
                  <c:v>3.7202380952380952E-2</c:v>
                </c:pt>
                <c:pt idx="38">
                  <c:v>3.8194444444444448E-2</c:v>
                </c:pt>
                <c:pt idx="39">
                  <c:v>3.9186507936507936E-2</c:v>
                </c:pt>
                <c:pt idx="40">
                  <c:v>4.0178571428571432E-2</c:v>
                </c:pt>
                <c:pt idx="41">
                  <c:v>4.117063492063492E-2</c:v>
                </c:pt>
                <c:pt idx="42">
                  <c:v>4.2162698412698416E-2</c:v>
                </c:pt>
                <c:pt idx="43">
                  <c:v>4.3154761904761904E-2</c:v>
                </c:pt>
                <c:pt idx="44">
                  <c:v>4.41468253968254E-2</c:v>
                </c:pt>
                <c:pt idx="45">
                  <c:v>4.5138888888888888E-2</c:v>
                </c:pt>
                <c:pt idx="46">
                  <c:v>4.6130952380952384E-2</c:v>
                </c:pt>
                <c:pt idx="47">
                  <c:v>4.7123015873015872E-2</c:v>
                </c:pt>
                <c:pt idx="48">
                  <c:v>4.8115079365079368E-2</c:v>
                </c:pt>
                <c:pt idx="49">
                  <c:v>4.9107142857142856E-2</c:v>
                </c:pt>
                <c:pt idx="50">
                  <c:v>5.0099206349206352E-2</c:v>
                </c:pt>
                <c:pt idx="51">
                  <c:v>5.109126984126984E-2</c:v>
                </c:pt>
                <c:pt idx="52">
                  <c:v>5.2083333333333336E-2</c:v>
                </c:pt>
                <c:pt idx="53">
                  <c:v>5.3075396825396824E-2</c:v>
                </c:pt>
                <c:pt idx="54">
                  <c:v>5.406746031746032E-2</c:v>
                </c:pt>
                <c:pt idx="55">
                  <c:v>5.5059523809523808E-2</c:v>
                </c:pt>
                <c:pt idx="56">
                  <c:v>5.6051587301587304E-2</c:v>
                </c:pt>
                <c:pt idx="57">
                  <c:v>5.7043650793650792E-2</c:v>
                </c:pt>
                <c:pt idx="58">
                  <c:v>5.8035714285714288E-2</c:v>
                </c:pt>
                <c:pt idx="59">
                  <c:v>5.9027777777777776E-2</c:v>
                </c:pt>
                <c:pt idx="60">
                  <c:v>6.0019841269841272E-2</c:v>
                </c:pt>
                <c:pt idx="61">
                  <c:v>6.101190476190476E-2</c:v>
                </c:pt>
                <c:pt idx="62">
                  <c:v>6.2003968253968256E-2</c:v>
                </c:pt>
                <c:pt idx="63">
                  <c:v>6.2996031746031744E-2</c:v>
                </c:pt>
                <c:pt idx="64">
                  <c:v>6.3988095238095233E-2</c:v>
                </c:pt>
                <c:pt idx="65">
                  <c:v>6.4980158730158735E-2</c:v>
                </c:pt>
                <c:pt idx="66">
                  <c:v>6.5972222222222224E-2</c:v>
                </c:pt>
                <c:pt idx="67">
                  <c:v>6.6964285714285712E-2</c:v>
                </c:pt>
                <c:pt idx="68">
                  <c:v>6.7956349206349201E-2</c:v>
                </c:pt>
                <c:pt idx="69">
                  <c:v>6.8948412698412703E-2</c:v>
                </c:pt>
                <c:pt idx="70">
                  <c:v>6.9940476190476192E-2</c:v>
                </c:pt>
                <c:pt idx="71">
                  <c:v>7.093253968253968E-2</c:v>
                </c:pt>
                <c:pt idx="72">
                  <c:v>7.1924603174603169E-2</c:v>
                </c:pt>
                <c:pt idx="73">
                  <c:v>7.2916666666666671E-2</c:v>
                </c:pt>
                <c:pt idx="74">
                  <c:v>7.390873015873016E-2</c:v>
                </c:pt>
                <c:pt idx="75">
                  <c:v>7.4900793650793648E-2</c:v>
                </c:pt>
                <c:pt idx="76">
                  <c:v>7.5892857142857137E-2</c:v>
                </c:pt>
                <c:pt idx="77">
                  <c:v>7.6884920634920639E-2</c:v>
                </c:pt>
                <c:pt idx="78">
                  <c:v>7.7876984126984128E-2</c:v>
                </c:pt>
                <c:pt idx="79">
                  <c:v>7.8869047619047616E-2</c:v>
                </c:pt>
                <c:pt idx="80">
                  <c:v>7.9861111111111105E-2</c:v>
                </c:pt>
                <c:pt idx="81">
                  <c:v>8.0853174603174607E-2</c:v>
                </c:pt>
                <c:pt idx="82">
                  <c:v>8.1845238095238096E-2</c:v>
                </c:pt>
                <c:pt idx="83">
                  <c:v>8.2837301587301584E-2</c:v>
                </c:pt>
                <c:pt idx="84">
                  <c:v>8.3829365079365073E-2</c:v>
                </c:pt>
                <c:pt idx="85">
                  <c:v>8.4821428571428575E-2</c:v>
                </c:pt>
                <c:pt idx="86">
                  <c:v>8.5813492063492064E-2</c:v>
                </c:pt>
                <c:pt idx="87">
                  <c:v>8.6805555555555552E-2</c:v>
                </c:pt>
                <c:pt idx="88">
                  <c:v>8.7797619047619041E-2</c:v>
                </c:pt>
                <c:pt idx="89">
                  <c:v>8.8789682539682543E-2</c:v>
                </c:pt>
                <c:pt idx="90">
                  <c:v>8.9781746031746032E-2</c:v>
                </c:pt>
                <c:pt idx="91">
                  <c:v>9.0773809523809521E-2</c:v>
                </c:pt>
                <c:pt idx="92">
                  <c:v>9.1765873015873009E-2</c:v>
                </c:pt>
                <c:pt idx="93">
                  <c:v>9.2757936507936511E-2</c:v>
                </c:pt>
                <c:pt idx="94">
                  <c:v>9.375E-2</c:v>
                </c:pt>
                <c:pt idx="95">
                  <c:v>9.4742063492063489E-2</c:v>
                </c:pt>
                <c:pt idx="96">
                  <c:v>9.5734126984126991E-2</c:v>
                </c:pt>
                <c:pt idx="97">
                  <c:v>9.6726190476190479E-2</c:v>
                </c:pt>
                <c:pt idx="98">
                  <c:v>9.7718253968253968E-2</c:v>
                </c:pt>
                <c:pt idx="99">
                  <c:v>9.8710317460317457E-2</c:v>
                </c:pt>
                <c:pt idx="100">
                  <c:v>9.9702380952380959E-2</c:v>
                </c:pt>
                <c:pt idx="101">
                  <c:v>0.10069444444444445</c:v>
                </c:pt>
                <c:pt idx="102">
                  <c:v>0.10168650793650794</c:v>
                </c:pt>
                <c:pt idx="103">
                  <c:v>0.10267857142857142</c:v>
                </c:pt>
                <c:pt idx="104">
                  <c:v>0.10367063492063493</c:v>
                </c:pt>
                <c:pt idx="105">
                  <c:v>0.10466269841269842</c:v>
                </c:pt>
                <c:pt idx="106">
                  <c:v>0.1056547619047619</c:v>
                </c:pt>
                <c:pt idx="107">
                  <c:v>0.10664682539682539</c:v>
                </c:pt>
                <c:pt idx="108">
                  <c:v>0.1076388888888889</c:v>
                </c:pt>
                <c:pt idx="109">
                  <c:v>0.10863095238095238</c:v>
                </c:pt>
                <c:pt idx="110">
                  <c:v>0.10962301587301587</c:v>
                </c:pt>
                <c:pt idx="111">
                  <c:v>0.11061507936507936</c:v>
                </c:pt>
                <c:pt idx="112">
                  <c:v>0.11160714285714286</c:v>
                </c:pt>
                <c:pt idx="113">
                  <c:v>0.11259920634920635</c:v>
                </c:pt>
                <c:pt idx="114">
                  <c:v>0.11359126984126984</c:v>
                </c:pt>
                <c:pt idx="115">
                  <c:v>0.11458333333333333</c:v>
                </c:pt>
                <c:pt idx="116">
                  <c:v>0.11557539682539683</c:v>
                </c:pt>
                <c:pt idx="117">
                  <c:v>0.11656746031746032</c:v>
                </c:pt>
                <c:pt idx="118">
                  <c:v>0.11755952380952381</c:v>
                </c:pt>
                <c:pt idx="119">
                  <c:v>0.1185515873015873</c:v>
                </c:pt>
                <c:pt idx="120">
                  <c:v>0.1195436507936508</c:v>
                </c:pt>
                <c:pt idx="121">
                  <c:v>0.12053571428571429</c:v>
                </c:pt>
                <c:pt idx="122">
                  <c:v>0.12152777777777778</c:v>
                </c:pt>
                <c:pt idx="123">
                  <c:v>0.12251984126984126</c:v>
                </c:pt>
                <c:pt idx="124">
                  <c:v>0.12351190476190477</c:v>
                </c:pt>
                <c:pt idx="125">
                  <c:v>0.12450396825396826</c:v>
                </c:pt>
                <c:pt idx="126">
                  <c:v>0.12549603174603174</c:v>
                </c:pt>
                <c:pt idx="127">
                  <c:v>0.12648809523809523</c:v>
                </c:pt>
                <c:pt idx="128">
                  <c:v>0.12748015873015872</c:v>
                </c:pt>
                <c:pt idx="129">
                  <c:v>0.12847222222222221</c:v>
                </c:pt>
                <c:pt idx="130">
                  <c:v>0.12946428571428573</c:v>
                </c:pt>
                <c:pt idx="131">
                  <c:v>0.13045634920634921</c:v>
                </c:pt>
                <c:pt idx="132">
                  <c:v>0.1314484126984127</c:v>
                </c:pt>
                <c:pt idx="133">
                  <c:v>0.13244047619047619</c:v>
                </c:pt>
                <c:pt idx="134">
                  <c:v>0.13343253968253968</c:v>
                </c:pt>
                <c:pt idx="135">
                  <c:v>0.13442460317460317</c:v>
                </c:pt>
                <c:pt idx="136">
                  <c:v>0.13541666666666666</c:v>
                </c:pt>
                <c:pt idx="137">
                  <c:v>0.13640873015873015</c:v>
                </c:pt>
                <c:pt idx="138">
                  <c:v>0.13740079365079366</c:v>
                </c:pt>
                <c:pt idx="139">
                  <c:v>0.13839285714285715</c:v>
                </c:pt>
                <c:pt idx="140">
                  <c:v>0.13938492063492064</c:v>
                </c:pt>
                <c:pt idx="141">
                  <c:v>0.14037698412698413</c:v>
                </c:pt>
                <c:pt idx="142">
                  <c:v>0.14136904761904762</c:v>
                </c:pt>
                <c:pt idx="143">
                  <c:v>0.1423611111111111</c:v>
                </c:pt>
                <c:pt idx="144">
                  <c:v>0.14335317460317459</c:v>
                </c:pt>
                <c:pt idx="145">
                  <c:v>0.14434523809523808</c:v>
                </c:pt>
                <c:pt idx="146">
                  <c:v>0.1453373015873016</c:v>
                </c:pt>
                <c:pt idx="147">
                  <c:v>0.14632936507936509</c:v>
                </c:pt>
                <c:pt idx="148">
                  <c:v>0.14732142857142858</c:v>
                </c:pt>
                <c:pt idx="149">
                  <c:v>0.14831349206349206</c:v>
                </c:pt>
                <c:pt idx="150">
                  <c:v>0.14930555555555555</c:v>
                </c:pt>
                <c:pt idx="151">
                  <c:v>0.15029761904761904</c:v>
                </c:pt>
                <c:pt idx="152">
                  <c:v>0.15128968253968253</c:v>
                </c:pt>
                <c:pt idx="153">
                  <c:v>0.15228174603174602</c:v>
                </c:pt>
                <c:pt idx="154">
                  <c:v>0.15327380952380953</c:v>
                </c:pt>
                <c:pt idx="155">
                  <c:v>0.15426587301587302</c:v>
                </c:pt>
                <c:pt idx="156">
                  <c:v>0.15525793650793651</c:v>
                </c:pt>
                <c:pt idx="157">
                  <c:v>0.15625</c:v>
                </c:pt>
                <c:pt idx="158">
                  <c:v>0.15724206349206349</c:v>
                </c:pt>
                <c:pt idx="159">
                  <c:v>0.15823412698412698</c:v>
                </c:pt>
                <c:pt idx="160">
                  <c:v>0.15922619047619047</c:v>
                </c:pt>
                <c:pt idx="161">
                  <c:v>0.16021825396825398</c:v>
                </c:pt>
                <c:pt idx="162">
                  <c:v>0.16121031746031747</c:v>
                </c:pt>
                <c:pt idx="163">
                  <c:v>0.16220238095238096</c:v>
                </c:pt>
                <c:pt idx="164">
                  <c:v>0.16319444444444445</c:v>
                </c:pt>
                <c:pt idx="165">
                  <c:v>0.16418650793650794</c:v>
                </c:pt>
                <c:pt idx="166">
                  <c:v>0.16517857142857142</c:v>
                </c:pt>
                <c:pt idx="167">
                  <c:v>0.16617063492063491</c:v>
                </c:pt>
                <c:pt idx="168">
                  <c:v>0.1671626984126984</c:v>
                </c:pt>
                <c:pt idx="169">
                  <c:v>0.16815476190476192</c:v>
                </c:pt>
                <c:pt idx="170">
                  <c:v>0.16914682539682541</c:v>
                </c:pt>
                <c:pt idx="171">
                  <c:v>0.1701388888888889</c:v>
                </c:pt>
                <c:pt idx="172">
                  <c:v>0.17113095238095238</c:v>
                </c:pt>
                <c:pt idx="173">
                  <c:v>0.17212301587301587</c:v>
                </c:pt>
                <c:pt idx="174">
                  <c:v>0.17311507936507936</c:v>
                </c:pt>
                <c:pt idx="175">
                  <c:v>0.17410714285714285</c:v>
                </c:pt>
                <c:pt idx="176">
                  <c:v>0.17509920634920634</c:v>
                </c:pt>
                <c:pt idx="177">
                  <c:v>0.17609126984126985</c:v>
                </c:pt>
                <c:pt idx="178">
                  <c:v>0.17708333333333334</c:v>
                </c:pt>
                <c:pt idx="179">
                  <c:v>0.17807539682539683</c:v>
                </c:pt>
                <c:pt idx="180">
                  <c:v>0.17906746031746032</c:v>
                </c:pt>
                <c:pt idx="181">
                  <c:v>0.18005952380952381</c:v>
                </c:pt>
                <c:pt idx="182">
                  <c:v>0.1810515873015873</c:v>
                </c:pt>
                <c:pt idx="183">
                  <c:v>0.18204365079365079</c:v>
                </c:pt>
                <c:pt idx="184">
                  <c:v>0.18303571428571427</c:v>
                </c:pt>
                <c:pt idx="185">
                  <c:v>0.18402777777777779</c:v>
                </c:pt>
                <c:pt idx="186">
                  <c:v>0.18501984126984128</c:v>
                </c:pt>
                <c:pt idx="187">
                  <c:v>0.18601190476190477</c:v>
                </c:pt>
                <c:pt idx="188">
                  <c:v>0.18700396825396826</c:v>
                </c:pt>
                <c:pt idx="189">
                  <c:v>0.18799603174603174</c:v>
                </c:pt>
                <c:pt idx="190">
                  <c:v>0.18898809523809523</c:v>
                </c:pt>
                <c:pt idx="191">
                  <c:v>0.18998015873015872</c:v>
                </c:pt>
                <c:pt idx="192">
                  <c:v>0.19097222222222221</c:v>
                </c:pt>
                <c:pt idx="193">
                  <c:v>0.19196428571428573</c:v>
                </c:pt>
                <c:pt idx="194">
                  <c:v>0.19295634920634921</c:v>
                </c:pt>
                <c:pt idx="195">
                  <c:v>0.1939484126984127</c:v>
                </c:pt>
                <c:pt idx="196">
                  <c:v>0.19494047619047619</c:v>
                </c:pt>
                <c:pt idx="197">
                  <c:v>0.19593253968253968</c:v>
                </c:pt>
                <c:pt idx="198">
                  <c:v>0.19692460317460317</c:v>
                </c:pt>
                <c:pt idx="199">
                  <c:v>0.19791666666666666</c:v>
                </c:pt>
                <c:pt idx="200">
                  <c:v>0.19890873015873015</c:v>
                </c:pt>
                <c:pt idx="201">
                  <c:v>0.19990079365079366</c:v>
                </c:pt>
                <c:pt idx="202">
                  <c:v>0.20089285714285715</c:v>
                </c:pt>
                <c:pt idx="203">
                  <c:v>0.20188492063492064</c:v>
                </c:pt>
                <c:pt idx="204">
                  <c:v>0.20287698412698413</c:v>
                </c:pt>
                <c:pt idx="205">
                  <c:v>0.20386904761904762</c:v>
                </c:pt>
                <c:pt idx="206">
                  <c:v>0.2048611111111111</c:v>
                </c:pt>
                <c:pt idx="207">
                  <c:v>0.20585317460317459</c:v>
                </c:pt>
                <c:pt idx="208">
                  <c:v>0.20684523809523808</c:v>
                </c:pt>
                <c:pt idx="209">
                  <c:v>0.2078373015873016</c:v>
                </c:pt>
                <c:pt idx="210">
                  <c:v>0.20882936507936509</c:v>
                </c:pt>
                <c:pt idx="211">
                  <c:v>0.20982142857142858</c:v>
                </c:pt>
                <c:pt idx="212">
                  <c:v>0.21081349206349206</c:v>
                </c:pt>
                <c:pt idx="213">
                  <c:v>0.21180555555555555</c:v>
                </c:pt>
                <c:pt idx="214">
                  <c:v>0.21279761904761904</c:v>
                </c:pt>
                <c:pt idx="215">
                  <c:v>0.21378968253968253</c:v>
                </c:pt>
                <c:pt idx="216">
                  <c:v>0.21478174603174602</c:v>
                </c:pt>
                <c:pt idx="217">
                  <c:v>0.21577380952380953</c:v>
                </c:pt>
                <c:pt idx="218">
                  <c:v>0.21676587301587302</c:v>
                </c:pt>
                <c:pt idx="219">
                  <c:v>0.21775793650793651</c:v>
                </c:pt>
                <c:pt idx="220">
                  <c:v>0.21875</c:v>
                </c:pt>
                <c:pt idx="221">
                  <c:v>0.21974206349206349</c:v>
                </c:pt>
                <c:pt idx="222">
                  <c:v>0.22073412698412698</c:v>
                </c:pt>
                <c:pt idx="223">
                  <c:v>0.22172619047619047</c:v>
                </c:pt>
                <c:pt idx="224">
                  <c:v>0.22271825396825398</c:v>
                </c:pt>
                <c:pt idx="225">
                  <c:v>0.22371031746031747</c:v>
                </c:pt>
                <c:pt idx="226">
                  <c:v>0.22470238095238096</c:v>
                </c:pt>
                <c:pt idx="227">
                  <c:v>0.22569444444444445</c:v>
                </c:pt>
                <c:pt idx="228">
                  <c:v>0.22668650793650794</c:v>
                </c:pt>
                <c:pt idx="229">
                  <c:v>0.22767857142857142</c:v>
                </c:pt>
                <c:pt idx="230">
                  <c:v>0.22867063492063491</c:v>
                </c:pt>
                <c:pt idx="231">
                  <c:v>0.2296626984126984</c:v>
                </c:pt>
                <c:pt idx="232">
                  <c:v>0.23065476190476192</c:v>
                </c:pt>
                <c:pt idx="233">
                  <c:v>0.23164682539682541</c:v>
                </c:pt>
                <c:pt idx="234">
                  <c:v>0.2326388888888889</c:v>
                </c:pt>
                <c:pt idx="235">
                  <c:v>0.23363095238095238</c:v>
                </c:pt>
                <c:pt idx="236">
                  <c:v>0.23462301587301587</c:v>
                </c:pt>
                <c:pt idx="237">
                  <c:v>0.23561507936507936</c:v>
                </c:pt>
                <c:pt idx="238">
                  <c:v>0.23660714285714285</c:v>
                </c:pt>
                <c:pt idx="239">
                  <c:v>0.23759920634920634</c:v>
                </c:pt>
                <c:pt idx="240">
                  <c:v>0.23859126984126985</c:v>
                </c:pt>
                <c:pt idx="241">
                  <c:v>0.23958333333333334</c:v>
                </c:pt>
                <c:pt idx="242">
                  <c:v>0.24057539682539683</c:v>
                </c:pt>
                <c:pt idx="243">
                  <c:v>0.24156746031746032</c:v>
                </c:pt>
                <c:pt idx="244">
                  <c:v>0.24255952380952381</c:v>
                </c:pt>
                <c:pt idx="245">
                  <c:v>0.2435515873015873</c:v>
                </c:pt>
                <c:pt idx="246">
                  <c:v>0.24454365079365079</c:v>
                </c:pt>
                <c:pt idx="247">
                  <c:v>0.24553571428571427</c:v>
                </c:pt>
                <c:pt idx="248">
                  <c:v>0.24652777777777779</c:v>
                </c:pt>
                <c:pt idx="249">
                  <c:v>0.24751984126984128</c:v>
                </c:pt>
                <c:pt idx="250">
                  <c:v>0.24851190476190477</c:v>
                </c:pt>
                <c:pt idx="251">
                  <c:v>0.24950396825396826</c:v>
                </c:pt>
                <c:pt idx="252">
                  <c:v>0.25049603174603174</c:v>
                </c:pt>
                <c:pt idx="253">
                  <c:v>0.25148809523809523</c:v>
                </c:pt>
                <c:pt idx="254">
                  <c:v>0.25248015873015872</c:v>
                </c:pt>
                <c:pt idx="255">
                  <c:v>0.25347222222222221</c:v>
                </c:pt>
                <c:pt idx="256">
                  <c:v>0.2544642857142857</c:v>
                </c:pt>
                <c:pt idx="257">
                  <c:v>0.25545634920634919</c:v>
                </c:pt>
                <c:pt idx="258">
                  <c:v>0.25644841269841268</c:v>
                </c:pt>
                <c:pt idx="259">
                  <c:v>0.25744047619047616</c:v>
                </c:pt>
                <c:pt idx="260">
                  <c:v>0.25843253968253971</c:v>
                </c:pt>
                <c:pt idx="261">
                  <c:v>0.2594246031746032</c:v>
                </c:pt>
                <c:pt idx="262">
                  <c:v>0.26041666666666669</c:v>
                </c:pt>
                <c:pt idx="263">
                  <c:v>0.26140873015873017</c:v>
                </c:pt>
                <c:pt idx="264">
                  <c:v>0.26240079365079366</c:v>
                </c:pt>
                <c:pt idx="265">
                  <c:v>0.26339285714285715</c:v>
                </c:pt>
                <c:pt idx="266">
                  <c:v>0.26438492063492064</c:v>
                </c:pt>
                <c:pt idx="267">
                  <c:v>0.26537698412698413</c:v>
                </c:pt>
                <c:pt idx="268">
                  <c:v>0.26636904761904762</c:v>
                </c:pt>
                <c:pt idx="269">
                  <c:v>0.2673611111111111</c:v>
                </c:pt>
                <c:pt idx="270">
                  <c:v>0.26835317460317459</c:v>
                </c:pt>
                <c:pt idx="271">
                  <c:v>0.26934523809523808</c:v>
                </c:pt>
                <c:pt idx="272">
                  <c:v>0.27033730158730157</c:v>
                </c:pt>
                <c:pt idx="273">
                  <c:v>0.27132936507936506</c:v>
                </c:pt>
                <c:pt idx="274">
                  <c:v>0.27232142857142855</c:v>
                </c:pt>
                <c:pt idx="275">
                  <c:v>0.27331349206349204</c:v>
                </c:pt>
                <c:pt idx="276">
                  <c:v>0.27430555555555558</c:v>
                </c:pt>
                <c:pt idx="277">
                  <c:v>0.27529761904761907</c:v>
                </c:pt>
                <c:pt idx="278">
                  <c:v>0.27628968253968256</c:v>
                </c:pt>
                <c:pt idx="279">
                  <c:v>0.27728174603174605</c:v>
                </c:pt>
                <c:pt idx="280">
                  <c:v>0.27827380952380953</c:v>
                </c:pt>
                <c:pt idx="281">
                  <c:v>0.27926587301587302</c:v>
                </c:pt>
                <c:pt idx="282">
                  <c:v>0.28025793650793651</c:v>
                </c:pt>
                <c:pt idx="283">
                  <c:v>0.28125</c:v>
                </c:pt>
                <c:pt idx="284">
                  <c:v>0.28224206349206349</c:v>
                </c:pt>
                <c:pt idx="285">
                  <c:v>0.28323412698412698</c:v>
                </c:pt>
                <c:pt idx="286">
                  <c:v>0.28422619047619047</c:v>
                </c:pt>
                <c:pt idx="287">
                  <c:v>0.28521825396825395</c:v>
                </c:pt>
                <c:pt idx="288">
                  <c:v>0.28621031746031744</c:v>
                </c:pt>
                <c:pt idx="289">
                  <c:v>0.28720238095238093</c:v>
                </c:pt>
                <c:pt idx="290">
                  <c:v>0.28819444444444442</c:v>
                </c:pt>
                <c:pt idx="291">
                  <c:v>0.28918650793650796</c:v>
                </c:pt>
                <c:pt idx="292">
                  <c:v>0.29017857142857145</c:v>
                </c:pt>
                <c:pt idx="293">
                  <c:v>0.29117063492063494</c:v>
                </c:pt>
                <c:pt idx="294">
                  <c:v>0.29216269841269843</c:v>
                </c:pt>
                <c:pt idx="295">
                  <c:v>0.29315476190476192</c:v>
                </c:pt>
                <c:pt idx="296">
                  <c:v>0.29414682539682541</c:v>
                </c:pt>
                <c:pt idx="297">
                  <c:v>0.2951388888888889</c:v>
                </c:pt>
                <c:pt idx="298">
                  <c:v>0.29613095238095238</c:v>
                </c:pt>
                <c:pt idx="299">
                  <c:v>0.29712301587301587</c:v>
                </c:pt>
                <c:pt idx="300">
                  <c:v>0.29811507936507936</c:v>
                </c:pt>
                <c:pt idx="301">
                  <c:v>0.29910714285714285</c:v>
                </c:pt>
                <c:pt idx="302">
                  <c:v>0.30009920634920634</c:v>
                </c:pt>
                <c:pt idx="303">
                  <c:v>0.30109126984126983</c:v>
                </c:pt>
                <c:pt idx="304">
                  <c:v>0.30208333333333331</c:v>
                </c:pt>
                <c:pt idx="305">
                  <c:v>0.3030753968253968</c:v>
                </c:pt>
                <c:pt idx="306">
                  <c:v>0.30406746031746029</c:v>
                </c:pt>
                <c:pt idx="307">
                  <c:v>0.30505952380952384</c:v>
                </c:pt>
                <c:pt idx="308">
                  <c:v>0.30605158730158732</c:v>
                </c:pt>
                <c:pt idx="309">
                  <c:v>0.30704365079365081</c:v>
                </c:pt>
                <c:pt idx="310">
                  <c:v>0.3080357142857143</c:v>
                </c:pt>
                <c:pt idx="311">
                  <c:v>0.30902777777777779</c:v>
                </c:pt>
                <c:pt idx="312">
                  <c:v>0.31001984126984128</c:v>
                </c:pt>
                <c:pt idx="313">
                  <c:v>0.31101190476190477</c:v>
                </c:pt>
                <c:pt idx="314">
                  <c:v>0.31200396825396826</c:v>
                </c:pt>
                <c:pt idx="315">
                  <c:v>0.31299603174603174</c:v>
                </c:pt>
                <c:pt idx="316">
                  <c:v>0.31398809523809523</c:v>
                </c:pt>
                <c:pt idx="317">
                  <c:v>0.31498015873015872</c:v>
                </c:pt>
                <c:pt idx="318">
                  <c:v>0.31597222222222221</c:v>
                </c:pt>
                <c:pt idx="319">
                  <c:v>0.3169642857142857</c:v>
                </c:pt>
                <c:pt idx="320">
                  <c:v>0.31795634920634919</c:v>
                </c:pt>
                <c:pt idx="321">
                  <c:v>0.31894841269841268</c:v>
                </c:pt>
                <c:pt idx="322">
                  <c:v>0.31994047619047616</c:v>
                </c:pt>
                <c:pt idx="323">
                  <c:v>0.32093253968253971</c:v>
                </c:pt>
                <c:pt idx="324">
                  <c:v>0.3219246031746032</c:v>
                </c:pt>
                <c:pt idx="325">
                  <c:v>0.32291666666666669</c:v>
                </c:pt>
                <c:pt idx="326">
                  <c:v>0.32390873015873017</c:v>
                </c:pt>
                <c:pt idx="327">
                  <c:v>0.32490079365079366</c:v>
                </c:pt>
                <c:pt idx="328">
                  <c:v>0.32589285714285715</c:v>
                </c:pt>
                <c:pt idx="329">
                  <c:v>0.32688492063492064</c:v>
                </c:pt>
                <c:pt idx="330">
                  <c:v>0.32787698412698413</c:v>
                </c:pt>
                <c:pt idx="331">
                  <c:v>0.32886904761904762</c:v>
                </c:pt>
                <c:pt idx="332">
                  <c:v>0.3298611111111111</c:v>
                </c:pt>
                <c:pt idx="333">
                  <c:v>0.33085317460317459</c:v>
                </c:pt>
                <c:pt idx="334">
                  <c:v>0.33184523809523808</c:v>
                </c:pt>
                <c:pt idx="335">
                  <c:v>0.33283730158730157</c:v>
                </c:pt>
                <c:pt idx="336">
                  <c:v>0.33382936507936506</c:v>
                </c:pt>
                <c:pt idx="337">
                  <c:v>0.33482142857142855</c:v>
                </c:pt>
                <c:pt idx="338">
                  <c:v>0.33581349206349204</c:v>
                </c:pt>
                <c:pt idx="339">
                  <c:v>0.33680555555555558</c:v>
                </c:pt>
                <c:pt idx="340">
                  <c:v>0.33779761904761907</c:v>
                </c:pt>
                <c:pt idx="341">
                  <c:v>0.33878968253968256</c:v>
                </c:pt>
                <c:pt idx="342">
                  <c:v>0.33978174603174605</c:v>
                </c:pt>
                <c:pt idx="343">
                  <c:v>0.34077380952380953</c:v>
                </c:pt>
                <c:pt idx="344">
                  <c:v>0.34176587301587302</c:v>
                </c:pt>
                <c:pt idx="345">
                  <c:v>0.34275793650793651</c:v>
                </c:pt>
                <c:pt idx="346">
                  <c:v>0.34375</c:v>
                </c:pt>
                <c:pt idx="347">
                  <c:v>0.34474206349206349</c:v>
                </c:pt>
                <c:pt idx="348">
                  <c:v>0.34573412698412698</c:v>
                </c:pt>
                <c:pt idx="349">
                  <c:v>0.34672619047619047</c:v>
                </c:pt>
                <c:pt idx="350">
                  <c:v>0.34771825396825395</c:v>
                </c:pt>
                <c:pt idx="351">
                  <c:v>0.34871031746031744</c:v>
                </c:pt>
                <c:pt idx="352">
                  <c:v>0.34970238095238093</c:v>
                </c:pt>
                <c:pt idx="353">
                  <c:v>0.35069444444444442</c:v>
                </c:pt>
                <c:pt idx="354">
                  <c:v>0.35168650793650796</c:v>
                </c:pt>
                <c:pt idx="355">
                  <c:v>0.35267857142857145</c:v>
                </c:pt>
                <c:pt idx="356">
                  <c:v>0.35367063492063494</c:v>
                </c:pt>
                <c:pt idx="357">
                  <c:v>0.35466269841269843</c:v>
                </c:pt>
                <c:pt idx="358">
                  <c:v>0.35565476190476192</c:v>
                </c:pt>
                <c:pt idx="359">
                  <c:v>0.35664682539682541</c:v>
                </c:pt>
                <c:pt idx="360">
                  <c:v>0.3576388888888889</c:v>
                </c:pt>
                <c:pt idx="361">
                  <c:v>0.35863095238095238</c:v>
                </c:pt>
                <c:pt idx="362">
                  <c:v>0.35962301587301587</c:v>
                </c:pt>
                <c:pt idx="363">
                  <c:v>0.36061507936507936</c:v>
                </c:pt>
                <c:pt idx="364">
                  <c:v>0.36160714285714285</c:v>
                </c:pt>
                <c:pt idx="365">
                  <c:v>0.36259920634920634</c:v>
                </c:pt>
                <c:pt idx="366">
                  <c:v>0.36359126984126983</c:v>
                </c:pt>
                <c:pt idx="367">
                  <c:v>0.36458333333333331</c:v>
                </c:pt>
                <c:pt idx="368">
                  <c:v>0.3655753968253968</c:v>
                </c:pt>
                <c:pt idx="369">
                  <c:v>0.36656746031746029</c:v>
                </c:pt>
                <c:pt idx="370">
                  <c:v>0.36755952380952384</c:v>
                </c:pt>
                <c:pt idx="371">
                  <c:v>0.36855158730158732</c:v>
                </c:pt>
                <c:pt idx="372">
                  <c:v>0.36954365079365081</c:v>
                </c:pt>
                <c:pt idx="373">
                  <c:v>0.3705357142857143</c:v>
                </c:pt>
                <c:pt idx="374">
                  <c:v>0.37152777777777779</c:v>
                </c:pt>
                <c:pt idx="375">
                  <c:v>0.37251984126984128</c:v>
                </c:pt>
                <c:pt idx="376">
                  <c:v>0.37351190476190477</c:v>
                </c:pt>
                <c:pt idx="377">
                  <c:v>0.37450396825396826</c:v>
                </c:pt>
                <c:pt idx="378">
                  <c:v>0.37549603174603174</c:v>
                </c:pt>
                <c:pt idx="379">
                  <c:v>0.37648809523809523</c:v>
                </c:pt>
                <c:pt idx="380">
                  <c:v>0.37748015873015872</c:v>
                </c:pt>
                <c:pt idx="381">
                  <c:v>0.37847222222222221</c:v>
                </c:pt>
                <c:pt idx="382">
                  <c:v>0.3794642857142857</c:v>
                </c:pt>
                <c:pt idx="383">
                  <c:v>0.38045634920634919</c:v>
                </c:pt>
                <c:pt idx="384">
                  <c:v>0.38144841269841268</c:v>
                </c:pt>
                <c:pt idx="385">
                  <c:v>0.38244047619047616</c:v>
                </c:pt>
                <c:pt idx="386">
                  <c:v>0.38343253968253971</c:v>
                </c:pt>
                <c:pt idx="387">
                  <c:v>0.3844246031746032</c:v>
                </c:pt>
                <c:pt idx="388">
                  <c:v>0.38541666666666669</c:v>
                </c:pt>
                <c:pt idx="389">
                  <c:v>0.38640873015873017</c:v>
                </c:pt>
                <c:pt idx="390">
                  <c:v>0.38740079365079366</c:v>
                </c:pt>
                <c:pt idx="391">
                  <c:v>0.38839285714285715</c:v>
                </c:pt>
                <c:pt idx="392">
                  <c:v>0.38938492063492064</c:v>
                </c:pt>
                <c:pt idx="393">
                  <c:v>0.39037698412698413</c:v>
                </c:pt>
                <c:pt idx="394">
                  <c:v>0.39136904761904762</c:v>
                </c:pt>
                <c:pt idx="395">
                  <c:v>0.3923611111111111</c:v>
                </c:pt>
                <c:pt idx="396">
                  <c:v>0.39335317460317459</c:v>
                </c:pt>
                <c:pt idx="397">
                  <c:v>0.39434523809523808</c:v>
                </c:pt>
                <c:pt idx="398">
                  <c:v>0.39533730158730157</c:v>
                </c:pt>
                <c:pt idx="399">
                  <c:v>0.39632936507936506</c:v>
                </c:pt>
                <c:pt idx="400">
                  <c:v>0.39732142857142855</c:v>
                </c:pt>
                <c:pt idx="401">
                  <c:v>0.39831349206349204</c:v>
                </c:pt>
                <c:pt idx="402">
                  <c:v>0.39930555555555558</c:v>
                </c:pt>
                <c:pt idx="403">
                  <c:v>0.40029761904761907</c:v>
                </c:pt>
                <c:pt idx="404">
                  <c:v>0.40128968253968256</c:v>
                </c:pt>
                <c:pt idx="405">
                  <c:v>0.40228174603174605</c:v>
                </c:pt>
                <c:pt idx="406">
                  <c:v>0.40327380952380953</c:v>
                </c:pt>
                <c:pt idx="407">
                  <c:v>0.40426587301587302</c:v>
                </c:pt>
                <c:pt idx="408">
                  <c:v>0.40525793650793651</c:v>
                </c:pt>
                <c:pt idx="409">
                  <c:v>0.40625</c:v>
                </c:pt>
                <c:pt idx="410">
                  <c:v>0.40724206349206349</c:v>
                </c:pt>
                <c:pt idx="411">
                  <c:v>0.40823412698412698</c:v>
                </c:pt>
                <c:pt idx="412">
                  <c:v>0.40922619047619047</c:v>
                </c:pt>
                <c:pt idx="413">
                  <c:v>0.41021825396825395</c:v>
                </c:pt>
                <c:pt idx="414">
                  <c:v>0.41121031746031744</c:v>
                </c:pt>
                <c:pt idx="415">
                  <c:v>0.41220238095238093</c:v>
                </c:pt>
                <c:pt idx="416">
                  <c:v>0.41319444444444442</c:v>
                </c:pt>
                <c:pt idx="417">
                  <c:v>0.41418650793650796</c:v>
                </c:pt>
                <c:pt idx="418">
                  <c:v>0.41517857142857145</c:v>
                </c:pt>
                <c:pt idx="419">
                  <c:v>0.41617063492063494</c:v>
                </c:pt>
                <c:pt idx="420">
                  <c:v>0.41716269841269843</c:v>
                </c:pt>
                <c:pt idx="421">
                  <c:v>0.41815476190476192</c:v>
                </c:pt>
                <c:pt idx="422">
                  <c:v>0.41914682539682541</c:v>
                </c:pt>
                <c:pt idx="423">
                  <c:v>0.4201388888888889</c:v>
                </c:pt>
                <c:pt idx="424">
                  <c:v>0.42113095238095238</c:v>
                </c:pt>
                <c:pt idx="425">
                  <c:v>0.42212301587301587</c:v>
                </c:pt>
                <c:pt idx="426">
                  <c:v>0.42311507936507936</c:v>
                </c:pt>
                <c:pt idx="427">
                  <c:v>0.42410714285714285</c:v>
                </c:pt>
                <c:pt idx="428">
                  <c:v>0.42509920634920634</c:v>
                </c:pt>
                <c:pt idx="429">
                  <c:v>0.42609126984126983</c:v>
                </c:pt>
                <c:pt idx="430">
                  <c:v>0.42708333333333331</c:v>
                </c:pt>
                <c:pt idx="431">
                  <c:v>0.4280753968253968</c:v>
                </c:pt>
                <c:pt idx="432">
                  <c:v>0.42906746031746029</c:v>
                </c:pt>
                <c:pt idx="433">
                  <c:v>0.43005952380952384</c:v>
                </c:pt>
                <c:pt idx="434">
                  <c:v>0.43105158730158732</c:v>
                </c:pt>
                <c:pt idx="435">
                  <c:v>0.43204365079365081</c:v>
                </c:pt>
                <c:pt idx="436">
                  <c:v>0.4330357142857143</c:v>
                </c:pt>
                <c:pt idx="437">
                  <c:v>0.43402777777777779</c:v>
                </c:pt>
                <c:pt idx="438">
                  <c:v>0.43501984126984128</c:v>
                </c:pt>
                <c:pt idx="439">
                  <c:v>0.43601190476190477</c:v>
                </c:pt>
                <c:pt idx="440">
                  <c:v>0.43700396825396826</c:v>
                </c:pt>
                <c:pt idx="441">
                  <c:v>0.43799603174603174</c:v>
                </c:pt>
                <c:pt idx="442">
                  <c:v>0.43898809523809523</c:v>
                </c:pt>
                <c:pt idx="443">
                  <c:v>0.43998015873015872</c:v>
                </c:pt>
                <c:pt idx="444">
                  <c:v>0.44097222222222221</c:v>
                </c:pt>
                <c:pt idx="445">
                  <c:v>0.4419642857142857</c:v>
                </c:pt>
                <c:pt idx="446">
                  <c:v>0.44295634920634919</c:v>
                </c:pt>
                <c:pt idx="447">
                  <c:v>0.44394841269841268</c:v>
                </c:pt>
                <c:pt idx="448">
                  <c:v>0.44494047619047616</c:v>
                </c:pt>
                <c:pt idx="449">
                  <c:v>0.44593253968253971</c:v>
                </c:pt>
                <c:pt idx="450">
                  <c:v>0.4469246031746032</c:v>
                </c:pt>
                <c:pt idx="451">
                  <c:v>0.44791666666666669</c:v>
                </c:pt>
                <c:pt idx="452">
                  <c:v>0.44890873015873017</c:v>
                </c:pt>
                <c:pt idx="453">
                  <c:v>0.44990079365079366</c:v>
                </c:pt>
                <c:pt idx="454">
                  <c:v>0.45089285714285715</c:v>
                </c:pt>
                <c:pt idx="455">
                  <c:v>0.45188492063492064</c:v>
                </c:pt>
                <c:pt idx="456">
                  <c:v>0.45287698412698413</c:v>
                </c:pt>
                <c:pt idx="457">
                  <c:v>0.45386904761904762</c:v>
                </c:pt>
                <c:pt idx="458">
                  <c:v>0.4548611111111111</c:v>
                </c:pt>
                <c:pt idx="459">
                  <c:v>0.45585317460317459</c:v>
                </c:pt>
                <c:pt idx="460">
                  <c:v>0.45684523809523808</c:v>
                </c:pt>
                <c:pt idx="461">
                  <c:v>0.45783730158730157</c:v>
                </c:pt>
                <c:pt idx="462">
                  <c:v>0.45882936507936506</c:v>
                </c:pt>
                <c:pt idx="463">
                  <c:v>0.45982142857142855</c:v>
                </c:pt>
                <c:pt idx="464">
                  <c:v>0.46081349206349204</c:v>
                </c:pt>
                <c:pt idx="465">
                  <c:v>0.46180555555555558</c:v>
                </c:pt>
                <c:pt idx="466">
                  <c:v>0.46279761904761907</c:v>
                </c:pt>
                <c:pt idx="467">
                  <c:v>0.46378968253968256</c:v>
                </c:pt>
                <c:pt idx="468">
                  <c:v>0.46478174603174605</c:v>
                </c:pt>
                <c:pt idx="469">
                  <c:v>0.46577380952380953</c:v>
                </c:pt>
                <c:pt idx="470">
                  <c:v>0.46676587301587302</c:v>
                </c:pt>
                <c:pt idx="471">
                  <c:v>0.46775793650793651</c:v>
                </c:pt>
                <c:pt idx="472">
                  <c:v>0.46875</c:v>
                </c:pt>
                <c:pt idx="473">
                  <c:v>0.46974206349206349</c:v>
                </c:pt>
                <c:pt idx="474">
                  <c:v>0.47073412698412698</c:v>
                </c:pt>
                <c:pt idx="475">
                  <c:v>0.47172619047619047</c:v>
                </c:pt>
                <c:pt idx="476">
                  <c:v>0.47271825396825395</c:v>
                </c:pt>
                <c:pt idx="477">
                  <c:v>0.47371031746031744</c:v>
                </c:pt>
                <c:pt idx="478">
                  <c:v>0.47470238095238093</c:v>
                </c:pt>
                <c:pt idx="479">
                  <c:v>0.47569444444444442</c:v>
                </c:pt>
                <c:pt idx="480">
                  <c:v>0.47668650793650796</c:v>
                </c:pt>
                <c:pt idx="481">
                  <c:v>0.47767857142857145</c:v>
                </c:pt>
                <c:pt idx="482">
                  <c:v>0.47867063492063494</c:v>
                </c:pt>
                <c:pt idx="483">
                  <c:v>0.47966269841269843</c:v>
                </c:pt>
                <c:pt idx="484">
                  <c:v>0.48065476190476192</c:v>
                </c:pt>
                <c:pt idx="485">
                  <c:v>0.48164682539682541</c:v>
                </c:pt>
                <c:pt idx="486">
                  <c:v>0.4826388888888889</c:v>
                </c:pt>
                <c:pt idx="487">
                  <c:v>0.48363095238095238</c:v>
                </c:pt>
                <c:pt idx="488">
                  <c:v>0.48462301587301587</c:v>
                </c:pt>
                <c:pt idx="489">
                  <c:v>0.48561507936507936</c:v>
                </c:pt>
                <c:pt idx="490">
                  <c:v>0.48660714285714285</c:v>
                </c:pt>
                <c:pt idx="491">
                  <c:v>0.48759920634920634</c:v>
                </c:pt>
                <c:pt idx="492">
                  <c:v>0.48859126984126983</c:v>
                </c:pt>
                <c:pt idx="493">
                  <c:v>0.48958333333333331</c:v>
                </c:pt>
                <c:pt idx="494">
                  <c:v>0.4905753968253968</c:v>
                </c:pt>
                <c:pt idx="495">
                  <c:v>0.49156746031746029</c:v>
                </c:pt>
                <c:pt idx="496">
                  <c:v>0.49255952380952384</c:v>
                </c:pt>
                <c:pt idx="497">
                  <c:v>0.49355158730158732</c:v>
                </c:pt>
                <c:pt idx="498">
                  <c:v>0.49454365079365081</c:v>
                </c:pt>
                <c:pt idx="499">
                  <c:v>0.4955357142857143</c:v>
                </c:pt>
                <c:pt idx="500">
                  <c:v>0.49652777777777779</c:v>
                </c:pt>
                <c:pt idx="501">
                  <c:v>0.49751984126984128</c:v>
                </c:pt>
                <c:pt idx="502">
                  <c:v>0.49851190476190477</c:v>
                </c:pt>
                <c:pt idx="503">
                  <c:v>0.49950396825396826</c:v>
                </c:pt>
                <c:pt idx="504">
                  <c:v>0.50049603174603174</c:v>
                </c:pt>
                <c:pt idx="505">
                  <c:v>0.50148809523809523</c:v>
                </c:pt>
                <c:pt idx="506">
                  <c:v>0.50248015873015872</c:v>
                </c:pt>
                <c:pt idx="507">
                  <c:v>0.50347222222222221</c:v>
                </c:pt>
                <c:pt idx="508">
                  <c:v>0.5044642857142857</c:v>
                </c:pt>
                <c:pt idx="509">
                  <c:v>0.50545634920634919</c:v>
                </c:pt>
                <c:pt idx="510">
                  <c:v>0.50644841269841268</c:v>
                </c:pt>
                <c:pt idx="511">
                  <c:v>0.50744047619047616</c:v>
                </c:pt>
                <c:pt idx="512">
                  <c:v>0.50843253968253965</c:v>
                </c:pt>
                <c:pt idx="513">
                  <c:v>0.50942460317460314</c:v>
                </c:pt>
                <c:pt idx="514">
                  <c:v>0.51041666666666663</c:v>
                </c:pt>
                <c:pt idx="515">
                  <c:v>0.51140873015873012</c:v>
                </c:pt>
                <c:pt idx="516">
                  <c:v>0.51240079365079361</c:v>
                </c:pt>
                <c:pt idx="517">
                  <c:v>0.5133928571428571</c:v>
                </c:pt>
                <c:pt idx="518">
                  <c:v>0.51438492063492058</c:v>
                </c:pt>
                <c:pt idx="519">
                  <c:v>0.51537698412698407</c:v>
                </c:pt>
                <c:pt idx="520">
                  <c:v>0.51636904761904767</c:v>
                </c:pt>
                <c:pt idx="521">
                  <c:v>0.51736111111111116</c:v>
                </c:pt>
                <c:pt idx="522">
                  <c:v>0.51835317460317465</c:v>
                </c:pt>
                <c:pt idx="523">
                  <c:v>0.51934523809523814</c:v>
                </c:pt>
                <c:pt idx="524">
                  <c:v>0.52033730158730163</c:v>
                </c:pt>
                <c:pt idx="525">
                  <c:v>0.52132936507936511</c:v>
                </c:pt>
                <c:pt idx="526">
                  <c:v>0.5223214285714286</c:v>
                </c:pt>
                <c:pt idx="527">
                  <c:v>0.52331349206349209</c:v>
                </c:pt>
                <c:pt idx="528">
                  <c:v>0.52430555555555558</c:v>
                </c:pt>
                <c:pt idx="529">
                  <c:v>0.52529761904761907</c:v>
                </c:pt>
                <c:pt idx="530">
                  <c:v>0.52628968253968256</c:v>
                </c:pt>
                <c:pt idx="531">
                  <c:v>0.52728174603174605</c:v>
                </c:pt>
                <c:pt idx="532">
                  <c:v>0.52827380952380953</c:v>
                </c:pt>
                <c:pt idx="533">
                  <c:v>0.52926587301587302</c:v>
                </c:pt>
                <c:pt idx="534">
                  <c:v>0.53025793650793651</c:v>
                </c:pt>
                <c:pt idx="535">
                  <c:v>0.53125</c:v>
                </c:pt>
                <c:pt idx="536">
                  <c:v>0.53224206349206349</c:v>
                </c:pt>
                <c:pt idx="537">
                  <c:v>0.53323412698412698</c:v>
                </c:pt>
                <c:pt idx="538">
                  <c:v>0.53422619047619047</c:v>
                </c:pt>
                <c:pt idx="539">
                  <c:v>0.53521825396825395</c:v>
                </c:pt>
                <c:pt idx="540">
                  <c:v>0.53621031746031744</c:v>
                </c:pt>
                <c:pt idx="541">
                  <c:v>0.53720238095238093</c:v>
                </c:pt>
                <c:pt idx="542">
                  <c:v>0.53819444444444442</c:v>
                </c:pt>
                <c:pt idx="543">
                  <c:v>0.53918650793650791</c:v>
                </c:pt>
                <c:pt idx="544">
                  <c:v>0.5401785714285714</c:v>
                </c:pt>
                <c:pt idx="545">
                  <c:v>0.54117063492063489</c:v>
                </c:pt>
                <c:pt idx="546">
                  <c:v>0.54216269841269837</c:v>
                </c:pt>
                <c:pt idx="547">
                  <c:v>0.54315476190476186</c:v>
                </c:pt>
                <c:pt idx="548">
                  <c:v>0.54414682539682535</c:v>
                </c:pt>
                <c:pt idx="549">
                  <c:v>0.54513888888888884</c:v>
                </c:pt>
                <c:pt idx="550">
                  <c:v>0.54613095238095233</c:v>
                </c:pt>
                <c:pt idx="551">
                  <c:v>0.54712301587301593</c:v>
                </c:pt>
                <c:pt idx="552">
                  <c:v>0.54811507936507942</c:v>
                </c:pt>
                <c:pt idx="553">
                  <c:v>0.5491071428571429</c:v>
                </c:pt>
                <c:pt idx="554">
                  <c:v>0.55009920634920639</c:v>
                </c:pt>
                <c:pt idx="555">
                  <c:v>0.55109126984126988</c:v>
                </c:pt>
                <c:pt idx="556">
                  <c:v>0.55208333333333337</c:v>
                </c:pt>
                <c:pt idx="557">
                  <c:v>0.55307539682539686</c:v>
                </c:pt>
                <c:pt idx="558">
                  <c:v>0.55406746031746035</c:v>
                </c:pt>
                <c:pt idx="559">
                  <c:v>0.55505952380952384</c:v>
                </c:pt>
                <c:pt idx="560">
                  <c:v>0.55605158730158732</c:v>
                </c:pt>
                <c:pt idx="561">
                  <c:v>0.55704365079365081</c:v>
                </c:pt>
                <c:pt idx="562">
                  <c:v>0.5580357142857143</c:v>
                </c:pt>
                <c:pt idx="563">
                  <c:v>0.55902777777777779</c:v>
                </c:pt>
                <c:pt idx="564">
                  <c:v>0.56001984126984128</c:v>
                </c:pt>
                <c:pt idx="565">
                  <c:v>0.56101190476190477</c:v>
                </c:pt>
                <c:pt idx="566">
                  <c:v>0.56200396825396826</c:v>
                </c:pt>
                <c:pt idx="567">
                  <c:v>0.56299603174603174</c:v>
                </c:pt>
                <c:pt idx="568">
                  <c:v>0.56398809523809523</c:v>
                </c:pt>
                <c:pt idx="569">
                  <c:v>0.56498015873015872</c:v>
                </c:pt>
                <c:pt idx="570">
                  <c:v>0.56597222222222221</c:v>
                </c:pt>
                <c:pt idx="571">
                  <c:v>0.5669642857142857</c:v>
                </c:pt>
                <c:pt idx="572">
                  <c:v>0.56795634920634919</c:v>
                </c:pt>
                <c:pt idx="573">
                  <c:v>0.56894841269841268</c:v>
                </c:pt>
                <c:pt idx="574">
                  <c:v>0.56994047619047616</c:v>
                </c:pt>
                <c:pt idx="575">
                  <c:v>0.57093253968253965</c:v>
                </c:pt>
                <c:pt idx="576">
                  <c:v>0.57192460317460314</c:v>
                </c:pt>
                <c:pt idx="577">
                  <c:v>0.57291666666666663</c:v>
                </c:pt>
                <c:pt idx="578">
                  <c:v>0.57390873015873012</c:v>
                </c:pt>
                <c:pt idx="579">
                  <c:v>0.57490079365079361</c:v>
                </c:pt>
                <c:pt idx="580">
                  <c:v>0.5758928571428571</c:v>
                </c:pt>
                <c:pt idx="581">
                  <c:v>0.57688492063492058</c:v>
                </c:pt>
                <c:pt idx="582">
                  <c:v>0.57787698412698407</c:v>
                </c:pt>
                <c:pt idx="583">
                  <c:v>0.57886904761904767</c:v>
                </c:pt>
                <c:pt idx="584">
                  <c:v>0.57986111111111116</c:v>
                </c:pt>
                <c:pt idx="585">
                  <c:v>0.58085317460317465</c:v>
                </c:pt>
                <c:pt idx="586">
                  <c:v>0.58184523809523814</c:v>
                </c:pt>
                <c:pt idx="587">
                  <c:v>0.58283730158730163</c:v>
                </c:pt>
                <c:pt idx="588">
                  <c:v>0.58382936507936511</c:v>
                </c:pt>
                <c:pt idx="589">
                  <c:v>0.5848214285714286</c:v>
                </c:pt>
                <c:pt idx="590">
                  <c:v>0.58581349206349209</c:v>
                </c:pt>
                <c:pt idx="591">
                  <c:v>0.58680555555555558</c:v>
                </c:pt>
                <c:pt idx="592">
                  <c:v>0.58779761904761907</c:v>
                </c:pt>
                <c:pt idx="593">
                  <c:v>0.58878968253968256</c:v>
                </c:pt>
                <c:pt idx="594">
                  <c:v>0.58978174603174605</c:v>
                </c:pt>
                <c:pt idx="595">
                  <c:v>0.59077380952380953</c:v>
                </c:pt>
                <c:pt idx="596">
                  <c:v>0.59176587301587302</c:v>
                </c:pt>
                <c:pt idx="597">
                  <c:v>0.59275793650793651</c:v>
                </c:pt>
                <c:pt idx="598">
                  <c:v>0.59375</c:v>
                </c:pt>
                <c:pt idx="599">
                  <c:v>0.59474206349206349</c:v>
                </c:pt>
                <c:pt idx="600">
                  <c:v>0.59573412698412698</c:v>
                </c:pt>
                <c:pt idx="601">
                  <c:v>0.59672619047619047</c:v>
                </c:pt>
                <c:pt idx="602">
                  <c:v>0.59771825396825395</c:v>
                </c:pt>
                <c:pt idx="603">
                  <c:v>0.59871031746031744</c:v>
                </c:pt>
                <c:pt idx="604">
                  <c:v>0.59970238095238093</c:v>
                </c:pt>
                <c:pt idx="605">
                  <c:v>0.60069444444444442</c:v>
                </c:pt>
                <c:pt idx="606">
                  <c:v>0.60168650793650791</c:v>
                </c:pt>
                <c:pt idx="607">
                  <c:v>0.6026785714285714</c:v>
                </c:pt>
                <c:pt idx="608">
                  <c:v>0.60367063492063489</c:v>
                </c:pt>
                <c:pt idx="609">
                  <c:v>0.60466269841269837</c:v>
                </c:pt>
                <c:pt idx="610">
                  <c:v>0.60565476190476186</c:v>
                </c:pt>
                <c:pt idx="611">
                  <c:v>0.60664682539682535</c:v>
                </c:pt>
                <c:pt idx="612">
                  <c:v>0.60763888888888884</c:v>
                </c:pt>
                <c:pt idx="613">
                  <c:v>0.60863095238095233</c:v>
                </c:pt>
                <c:pt idx="614">
                  <c:v>0.60962301587301593</c:v>
                </c:pt>
                <c:pt idx="615">
                  <c:v>0.61061507936507942</c:v>
                </c:pt>
                <c:pt idx="616">
                  <c:v>0.6116071428571429</c:v>
                </c:pt>
                <c:pt idx="617">
                  <c:v>0.61259920634920639</c:v>
                </c:pt>
                <c:pt idx="618">
                  <c:v>0.61359126984126988</c:v>
                </c:pt>
                <c:pt idx="619">
                  <c:v>0.61458333333333337</c:v>
                </c:pt>
                <c:pt idx="620">
                  <c:v>0.61557539682539686</c:v>
                </c:pt>
                <c:pt idx="621">
                  <c:v>0.61656746031746035</c:v>
                </c:pt>
                <c:pt idx="622">
                  <c:v>0.61755952380952384</c:v>
                </c:pt>
                <c:pt idx="623">
                  <c:v>0.61855158730158732</c:v>
                </c:pt>
                <c:pt idx="624">
                  <c:v>0.61954365079365081</c:v>
                </c:pt>
                <c:pt idx="625">
                  <c:v>0.6205357142857143</c:v>
                </c:pt>
                <c:pt idx="626">
                  <c:v>0.62152777777777779</c:v>
                </c:pt>
                <c:pt idx="627">
                  <c:v>0.62251984126984128</c:v>
                </c:pt>
                <c:pt idx="628">
                  <c:v>0.62351190476190477</c:v>
                </c:pt>
                <c:pt idx="629">
                  <c:v>0.62450396825396826</c:v>
                </c:pt>
                <c:pt idx="630">
                  <c:v>0.62549603174603174</c:v>
                </c:pt>
                <c:pt idx="631">
                  <c:v>0.62648809523809523</c:v>
                </c:pt>
                <c:pt idx="632">
                  <c:v>0.62748015873015872</c:v>
                </c:pt>
                <c:pt idx="633">
                  <c:v>0.62847222222222221</c:v>
                </c:pt>
                <c:pt idx="634">
                  <c:v>0.6294642857142857</c:v>
                </c:pt>
                <c:pt idx="635">
                  <c:v>0.63045634920634919</c:v>
                </c:pt>
                <c:pt idx="636">
                  <c:v>0.63144841269841268</c:v>
                </c:pt>
                <c:pt idx="637">
                  <c:v>0.63244047619047616</c:v>
                </c:pt>
                <c:pt idx="638">
                  <c:v>0.63343253968253965</c:v>
                </c:pt>
                <c:pt idx="639">
                  <c:v>0.63442460317460314</c:v>
                </c:pt>
                <c:pt idx="640">
                  <c:v>0.63541666666666663</c:v>
                </c:pt>
                <c:pt idx="641">
                  <c:v>0.63640873015873012</c:v>
                </c:pt>
                <c:pt idx="642">
                  <c:v>0.63740079365079361</c:v>
                </c:pt>
                <c:pt idx="643">
                  <c:v>0.6383928571428571</c:v>
                </c:pt>
                <c:pt idx="644">
                  <c:v>0.63938492063492058</c:v>
                </c:pt>
                <c:pt idx="645">
                  <c:v>0.64037698412698407</c:v>
                </c:pt>
                <c:pt idx="646">
                  <c:v>0.64136904761904767</c:v>
                </c:pt>
                <c:pt idx="647">
                  <c:v>0.64236111111111116</c:v>
                </c:pt>
                <c:pt idx="648">
                  <c:v>0.64335317460317465</c:v>
                </c:pt>
                <c:pt idx="649">
                  <c:v>0.64434523809523814</c:v>
                </c:pt>
                <c:pt idx="650">
                  <c:v>0.64533730158730163</c:v>
                </c:pt>
                <c:pt idx="651">
                  <c:v>0.64632936507936511</c:v>
                </c:pt>
                <c:pt idx="652">
                  <c:v>0.6473214285714286</c:v>
                </c:pt>
                <c:pt idx="653">
                  <c:v>0.64831349206349209</c:v>
                </c:pt>
                <c:pt idx="654">
                  <c:v>0.64930555555555558</c:v>
                </c:pt>
                <c:pt idx="655">
                  <c:v>0.65029761904761907</c:v>
                </c:pt>
                <c:pt idx="656">
                  <c:v>0.65128968253968256</c:v>
                </c:pt>
                <c:pt idx="657">
                  <c:v>0.65228174603174605</c:v>
                </c:pt>
                <c:pt idx="658">
                  <c:v>0.65327380952380953</c:v>
                </c:pt>
                <c:pt idx="659">
                  <c:v>0.65426587301587302</c:v>
                </c:pt>
                <c:pt idx="660">
                  <c:v>0.65525793650793651</c:v>
                </c:pt>
                <c:pt idx="661">
                  <c:v>0.65625</c:v>
                </c:pt>
                <c:pt idx="662">
                  <c:v>0.65724206349206349</c:v>
                </c:pt>
                <c:pt idx="663">
                  <c:v>0.65823412698412698</c:v>
                </c:pt>
                <c:pt idx="664">
                  <c:v>0.65922619047619047</c:v>
                </c:pt>
                <c:pt idx="665">
                  <c:v>0.66021825396825395</c:v>
                </c:pt>
                <c:pt idx="666">
                  <c:v>0.66121031746031744</c:v>
                </c:pt>
                <c:pt idx="667">
                  <c:v>0.66220238095238093</c:v>
                </c:pt>
                <c:pt idx="668">
                  <c:v>0.66319444444444442</c:v>
                </c:pt>
                <c:pt idx="669">
                  <c:v>0.66418650793650791</c:v>
                </c:pt>
                <c:pt idx="670">
                  <c:v>0.6651785714285714</c:v>
                </c:pt>
                <c:pt idx="671">
                  <c:v>0.66617063492063489</c:v>
                </c:pt>
                <c:pt idx="672">
                  <c:v>0.66716269841269837</c:v>
                </c:pt>
                <c:pt idx="673">
                  <c:v>0.66815476190476186</c:v>
                </c:pt>
                <c:pt idx="674">
                  <c:v>0.66914682539682535</c:v>
                </c:pt>
                <c:pt idx="675">
                  <c:v>0.67013888888888884</c:v>
                </c:pt>
                <c:pt idx="676">
                  <c:v>0.67113095238095233</c:v>
                </c:pt>
                <c:pt idx="677">
                  <c:v>0.67212301587301593</c:v>
                </c:pt>
                <c:pt idx="678">
                  <c:v>0.67311507936507942</c:v>
                </c:pt>
                <c:pt idx="679">
                  <c:v>0.6741071428571429</c:v>
                </c:pt>
                <c:pt idx="680">
                  <c:v>0.67509920634920639</c:v>
                </c:pt>
                <c:pt idx="681">
                  <c:v>0.67609126984126988</c:v>
                </c:pt>
                <c:pt idx="682">
                  <c:v>0.67708333333333337</c:v>
                </c:pt>
                <c:pt idx="683">
                  <c:v>0.67807539682539686</c:v>
                </c:pt>
                <c:pt idx="684">
                  <c:v>0.67906746031746035</c:v>
                </c:pt>
                <c:pt idx="685">
                  <c:v>0.68005952380952384</c:v>
                </c:pt>
                <c:pt idx="686">
                  <c:v>0.68105158730158732</c:v>
                </c:pt>
                <c:pt idx="687">
                  <c:v>0.68204365079365081</c:v>
                </c:pt>
                <c:pt idx="688">
                  <c:v>0.6830357142857143</c:v>
                </c:pt>
                <c:pt idx="689">
                  <c:v>0.68402777777777779</c:v>
                </c:pt>
                <c:pt idx="690">
                  <c:v>0.68501984126984128</c:v>
                </c:pt>
                <c:pt idx="691">
                  <c:v>0.68601190476190477</c:v>
                </c:pt>
                <c:pt idx="692">
                  <c:v>0.68700396825396826</c:v>
                </c:pt>
                <c:pt idx="693">
                  <c:v>0.68799603174603174</c:v>
                </c:pt>
                <c:pt idx="694">
                  <c:v>0.68898809523809523</c:v>
                </c:pt>
                <c:pt idx="695">
                  <c:v>0.68998015873015872</c:v>
                </c:pt>
                <c:pt idx="696">
                  <c:v>0.69097222222222221</c:v>
                </c:pt>
                <c:pt idx="697">
                  <c:v>0.6919642857142857</c:v>
                </c:pt>
                <c:pt idx="698">
                  <c:v>0.69295634920634919</c:v>
                </c:pt>
                <c:pt idx="699">
                  <c:v>0.69394841269841268</c:v>
                </c:pt>
                <c:pt idx="700">
                  <c:v>0.69494047619047616</c:v>
                </c:pt>
                <c:pt idx="701">
                  <c:v>0.69593253968253965</c:v>
                </c:pt>
                <c:pt idx="702">
                  <c:v>0.69692460317460314</c:v>
                </c:pt>
                <c:pt idx="703">
                  <c:v>0.69791666666666663</c:v>
                </c:pt>
                <c:pt idx="704">
                  <c:v>0.69890873015873012</c:v>
                </c:pt>
                <c:pt idx="705">
                  <c:v>0.69990079365079361</c:v>
                </c:pt>
                <c:pt idx="706">
                  <c:v>0.7008928571428571</c:v>
                </c:pt>
                <c:pt idx="707">
                  <c:v>0.70188492063492058</c:v>
                </c:pt>
                <c:pt idx="708">
                  <c:v>0.70287698412698407</c:v>
                </c:pt>
                <c:pt idx="709">
                  <c:v>0.70386904761904767</c:v>
                </c:pt>
                <c:pt idx="710">
                  <c:v>0.70486111111111116</c:v>
                </c:pt>
                <c:pt idx="711">
                  <c:v>0.70585317460317465</c:v>
                </c:pt>
                <c:pt idx="712">
                  <c:v>0.70684523809523814</c:v>
                </c:pt>
                <c:pt idx="713">
                  <c:v>0.70783730158730163</c:v>
                </c:pt>
                <c:pt idx="714">
                  <c:v>0.70882936507936511</c:v>
                </c:pt>
                <c:pt idx="715">
                  <c:v>0.7098214285714286</c:v>
                </c:pt>
                <c:pt idx="716">
                  <c:v>0.71081349206349209</c:v>
                </c:pt>
                <c:pt idx="717">
                  <c:v>0.71180555555555558</c:v>
                </c:pt>
                <c:pt idx="718">
                  <c:v>0.71279761904761907</c:v>
                </c:pt>
                <c:pt idx="719">
                  <c:v>0.71378968253968256</c:v>
                </c:pt>
                <c:pt idx="720">
                  <c:v>0.71478174603174605</c:v>
                </c:pt>
                <c:pt idx="721">
                  <c:v>0.71577380952380953</c:v>
                </c:pt>
                <c:pt idx="722">
                  <c:v>0.71676587301587302</c:v>
                </c:pt>
                <c:pt idx="723">
                  <c:v>0.71775793650793651</c:v>
                </c:pt>
                <c:pt idx="724">
                  <c:v>0.71875</c:v>
                </c:pt>
                <c:pt idx="725">
                  <c:v>0.71974206349206349</c:v>
                </c:pt>
                <c:pt idx="726">
                  <c:v>0.72073412698412698</c:v>
                </c:pt>
                <c:pt idx="727">
                  <c:v>0.72172619047619047</c:v>
                </c:pt>
                <c:pt idx="728">
                  <c:v>0.72271825396825395</c:v>
                </c:pt>
                <c:pt idx="729">
                  <c:v>0.72371031746031744</c:v>
                </c:pt>
                <c:pt idx="730">
                  <c:v>0.72470238095238093</c:v>
                </c:pt>
                <c:pt idx="731">
                  <c:v>0.72569444444444442</c:v>
                </c:pt>
                <c:pt idx="732">
                  <c:v>0.72668650793650791</c:v>
                </c:pt>
                <c:pt idx="733">
                  <c:v>0.7276785714285714</c:v>
                </c:pt>
                <c:pt idx="734">
                  <c:v>0.72867063492063489</c:v>
                </c:pt>
                <c:pt idx="735">
                  <c:v>0.72966269841269837</c:v>
                </c:pt>
                <c:pt idx="736">
                  <c:v>0.73065476190476186</c:v>
                </c:pt>
                <c:pt idx="737">
                  <c:v>0.73164682539682535</c:v>
                </c:pt>
                <c:pt idx="738">
                  <c:v>0.73263888888888884</c:v>
                </c:pt>
                <c:pt idx="739">
                  <c:v>0.73363095238095233</c:v>
                </c:pt>
                <c:pt idx="740">
                  <c:v>0.73462301587301593</c:v>
                </c:pt>
                <c:pt idx="741">
                  <c:v>0.73561507936507942</c:v>
                </c:pt>
                <c:pt idx="742">
                  <c:v>0.7366071428571429</c:v>
                </c:pt>
                <c:pt idx="743">
                  <c:v>0.73759920634920639</c:v>
                </c:pt>
                <c:pt idx="744">
                  <c:v>0.73859126984126988</c:v>
                </c:pt>
                <c:pt idx="745">
                  <c:v>0.73958333333333337</c:v>
                </c:pt>
                <c:pt idx="746">
                  <c:v>0.74057539682539686</c:v>
                </c:pt>
                <c:pt idx="747">
                  <c:v>0.74156746031746035</c:v>
                </c:pt>
                <c:pt idx="748">
                  <c:v>0.74255952380952384</c:v>
                </c:pt>
                <c:pt idx="749">
                  <c:v>0.74355158730158732</c:v>
                </c:pt>
                <c:pt idx="750">
                  <c:v>0.74454365079365081</c:v>
                </c:pt>
                <c:pt idx="751">
                  <c:v>0.7455357142857143</c:v>
                </c:pt>
                <c:pt idx="752">
                  <c:v>0.74652777777777779</c:v>
                </c:pt>
                <c:pt idx="753">
                  <c:v>0.74751984126984128</c:v>
                </c:pt>
                <c:pt idx="754">
                  <c:v>0.74851190476190477</c:v>
                </c:pt>
                <c:pt idx="755">
                  <c:v>0.74950396825396826</c:v>
                </c:pt>
                <c:pt idx="756">
                  <c:v>0.75049603174603174</c:v>
                </c:pt>
                <c:pt idx="757">
                  <c:v>0.75148809523809523</c:v>
                </c:pt>
                <c:pt idx="758">
                  <c:v>0.75248015873015872</c:v>
                </c:pt>
                <c:pt idx="759">
                  <c:v>0.75347222222222221</c:v>
                </c:pt>
                <c:pt idx="760">
                  <c:v>0.7544642857142857</c:v>
                </c:pt>
                <c:pt idx="761">
                  <c:v>0.75545634920634919</c:v>
                </c:pt>
                <c:pt idx="762">
                  <c:v>0.75644841269841268</c:v>
                </c:pt>
                <c:pt idx="763">
                  <c:v>0.75744047619047616</c:v>
                </c:pt>
                <c:pt idx="764">
                  <c:v>0.75843253968253965</c:v>
                </c:pt>
                <c:pt idx="765">
                  <c:v>0.75942460317460314</c:v>
                </c:pt>
                <c:pt idx="766">
                  <c:v>0.76041666666666663</c:v>
                </c:pt>
                <c:pt idx="767">
                  <c:v>0.76140873015873012</c:v>
                </c:pt>
                <c:pt idx="768">
                  <c:v>0.76240079365079361</c:v>
                </c:pt>
                <c:pt idx="769">
                  <c:v>0.7633928571428571</c:v>
                </c:pt>
                <c:pt idx="770">
                  <c:v>0.76438492063492058</c:v>
                </c:pt>
                <c:pt idx="771">
                  <c:v>0.76537698412698407</c:v>
                </c:pt>
                <c:pt idx="772">
                  <c:v>0.76636904761904767</c:v>
                </c:pt>
                <c:pt idx="773">
                  <c:v>0.76736111111111116</c:v>
                </c:pt>
                <c:pt idx="774">
                  <c:v>0.76835317460317465</c:v>
                </c:pt>
                <c:pt idx="775">
                  <c:v>0.76934523809523814</c:v>
                </c:pt>
                <c:pt idx="776">
                  <c:v>0.77033730158730163</c:v>
                </c:pt>
                <c:pt idx="777">
                  <c:v>0.77132936507936511</c:v>
                </c:pt>
                <c:pt idx="778">
                  <c:v>0.7723214285714286</c:v>
                </c:pt>
                <c:pt idx="779">
                  <c:v>0.77331349206349209</c:v>
                </c:pt>
                <c:pt idx="780">
                  <c:v>0.77430555555555558</c:v>
                </c:pt>
                <c:pt idx="781">
                  <c:v>0.77529761904761907</c:v>
                </c:pt>
                <c:pt idx="782">
                  <c:v>0.77628968253968256</c:v>
                </c:pt>
                <c:pt idx="783">
                  <c:v>0.77728174603174605</c:v>
                </c:pt>
                <c:pt idx="784">
                  <c:v>0.77827380952380953</c:v>
                </c:pt>
                <c:pt idx="785">
                  <c:v>0.77926587301587302</c:v>
                </c:pt>
                <c:pt idx="786">
                  <c:v>0.78025793650793651</c:v>
                </c:pt>
                <c:pt idx="787">
                  <c:v>0.78125</c:v>
                </c:pt>
                <c:pt idx="788">
                  <c:v>0.78224206349206349</c:v>
                </c:pt>
                <c:pt idx="789">
                  <c:v>0.78323412698412698</c:v>
                </c:pt>
                <c:pt idx="790">
                  <c:v>0.78422619047619047</c:v>
                </c:pt>
                <c:pt idx="791">
                  <c:v>0.78521825396825395</c:v>
                </c:pt>
                <c:pt idx="792">
                  <c:v>0.78621031746031744</c:v>
                </c:pt>
                <c:pt idx="793">
                  <c:v>0.78720238095238093</c:v>
                </c:pt>
                <c:pt idx="794">
                  <c:v>0.78819444444444442</c:v>
                </c:pt>
                <c:pt idx="795">
                  <c:v>0.78918650793650791</c:v>
                </c:pt>
                <c:pt idx="796">
                  <c:v>0.7901785714285714</c:v>
                </c:pt>
                <c:pt idx="797">
                  <c:v>0.79117063492063489</c:v>
                </c:pt>
                <c:pt idx="798">
                  <c:v>0.79216269841269837</c:v>
                </c:pt>
                <c:pt idx="799">
                  <c:v>0.79315476190476186</c:v>
                </c:pt>
                <c:pt idx="800">
                  <c:v>0.79414682539682535</c:v>
                </c:pt>
                <c:pt idx="801">
                  <c:v>0.79513888888888884</c:v>
                </c:pt>
                <c:pt idx="802">
                  <c:v>0.79613095238095233</c:v>
                </c:pt>
                <c:pt idx="803">
                  <c:v>0.79712301587301593</c:v>
                </c:pt>
                <c:pt idx="804">
                  <c:v>0.79811507936507942</c:v>
                </c:pt>
                <c:pt idx="805">
                  <c:v>0.7991071428571429</c:v>
                </c:pt>
                <c:pt idx="806">
                  <c:v>0.80009920634920639</c:v>
                </c:pt>
                <c:pt idx="807">
                  <c:v>0.80109126984126988</c:v>
                </c:pt>
                <c:pt idx="808">
                  <c:v>0.80208333333333337</c:v>
                </c:pt>
                <c:pt idx="809">
                  <c:v>0.80307539682539686</c:v>
                </c:pt>
                <c:pt idx="810">
                  <c:v>0.80406746031746035</c:v>
                </c:pt>
                <c:pt idx="811">
                  <c:v>0.80505952380952384</c:v>
                </c:pt>
                <c:pt idx="812">
                  <c:v>0.80605158730158732</c:v>
                </c:pt>
                <c:pt idx="813">
                  <c:v>0.80704365079365081</c:v>
                </c:pt>
                <c:pt idx="814">
                  <c:v>0.8080357142857143</c:v>
                </c:pt>
                <c:pt idx="815">
                  <c:v>0.80902777777777779</c:v>
                </c:pt>
                <c:pt idx="816">
                  <c:v>0.81001984126984128</c:v>
                </c:pt>
                <c:pt idx="817">
                  <c:v>0.81101190476190477</c:v>
                </c:pt>
                <c:pt idx="818">
                  <c:v>0.81200396825396826</c:v>
                </c:pt>
                <c:pt idx="819">
                  <c:v>0.81299603174603174</c:v>
                </c:pt>
                <c:pt idx="820">
                  <c:v>0.81398809523809523</c:v>
                </c:pt>
                <c:pt idx="821">
                  <c:v>0.81498015873015872</c:v>
                </c:pt>
                <c:pt idx="822">
                  <c:v>0.81597222222222221</c:v>
                </c:pt>
                <c:pt idx="823">
                  <c:v>0.8169642857142857</c:v>
                </c:pt>
                <c:pt idx="824">
                  <c:v>0.81795634920634919</c:v>
                </c:pt>
                <c:pt idx="825">
                  <c:v>0.81894841269841268</c:v>
                </c:pt>
                <c:pt idx="826">
                  <c:v>0.81994047619047616</c:v>
                </c:pt>
                <c:pt idx="827">
                  <c:v>0.82093253968253965</c:v>
                </c:pt>
                <c:pt idx="828">
                  <c:v>0.82192460317460314</c:v>
                </c:pt>
                <c:pt idx="829">
                  <c:v>0.82291666666666663</c:v>
                </c:pt>
                <c:pt idx="830">
                  <c:v>0.82390873015873012</c:v>
                </c:pt>
                <c:pt idx="831">
                  <c:v>0.82490079365079361</c:v>
                </c:pt>
                <c:pt idx="832">
                  <c:v>0.8258928571428571</c:v>
                </c:pt>
                <c:pt idx="833">
                  <c:v>0.82688492063492058</c:v>
                </c:pt>
                <c:pt idx="834">
                  <c:v>0.82787698412698407</c:v>
                </c:pt>
                <c:pt idx="835">
                  <c:v>0.82886904761904767</c:v>
                </c:pt>
                <c:pt idx="836">
                  <c:v>0.82986111111111116</c:v>
                </c:pt>
                <c:pt idx="837">
                  <c:v>0.83085317460317465</c:v>
                </c:pt>
                <c:pt idx="838">
                  <c:v>0.83184523809523814</c:v>
                </c:pt>
                <c:pt idx="839">
                  <c:v>0.83283730158730163</c:v>
                </c:pt>
                <c:pt idx="840">
                  <c:v>0.83382936507936511</c:v>
                </c:pt>
                <c:pt idx="841">
                  <c:v>0.8348214285714286</c:v>
                </c:pt>
                <c:pt idx="842">
                  <c:v>0.83581349206349209</c:v>
                </c:pt>
                <c:pt idx="843">
                  <c:v>0.83680555555555558</c:v>
                </c:pt>
                <c:pt idx="844">
                  <c:v>0.83779761904761907</c:v>
                </c:pt>
                <c:pt idx="845">
                  <c:v>0.83878968253968256</c:v>
                </c:pt>
                <c:pt idx="846">
                  <c:v>0.83978174603174605</c:v>
                </c:pt>
                <c:pt idx="847">
                  <c:v>0.84077380952380953</c:v>
                </c:pt>
                <c:pt idx="848">
                  <c:v>0.84176587301587302</c:v>
                </c:pt>
                <c:pt idx="849">
                  <c:v>0.84275793650793651</c:v>
                </c:pt>
                <c:pt idx="850">
                  <c:v>0.84375</c:v>
                </c:pt>
                <c:pt idx="851">
                  <c:v>0.84474206349206349</c:v>
                </c:pt>
                <c:pt idx="852">
                  <c:v>0.84573412698412698</c:v>
                </c:pt>
                <c:pt idx="853">
                  <c:v>0.84672619047619047</c:v>
                </c:pt>
                <c:pt idx="854">
                  <c:v>0.84771825396825395</c:v>
                </c:pt>
                <c:pt idx="855">
                  <c:v>0.84871031746031744</c:v>
                </c:pt>
                <c:pt idx="856">
                  <c:v>0.84970238095238093</c:v>
                </c:pt>
                <c:pt idx="857">
                  <c:v>0.85069444444444442</c:v>
                </c:pt>
                <c:pt idx="858">
                  <c:v>0.85168650793650791</c:v>
                </c:pt>
                <c:pt idx="859">
                  <c:v>0.8526785714285714</c:v>
                </c:pt>
                <c:pt idx="860">
                  <c:v>0.85367063492063489</c:v>
                </c:pt>
                <c:pt idx="861">
                  <c:v>0.85466269841269837</c:v>
                </c:pt>
                <c:pt idx="862">
                  <c:v>0.85565476190476186</c:v>
                </c:pt>
                <c:pt idx="863">
                  <c:v>0.85664682539682535</c:v>
                </c:pt>
                <c:pt idx="864">
                  <c:v>0.85763888888888884</c:v>
                </c:pt>
                <c:pt idx="865">
                  <c:v>0.85863095238095233</c:v>
                </c:pt>
                <c:pt idx="866">
                  <c:v>0.85962301587301593</c:v>
                </c:pt>
                <c:pt idx="867">
                  <c:v>0.86061507936507942</c:v>
                </c:pt>
                <c:pt idx="868">
                  <c:v>0.8616071428571429</c:v>
                </c:pt>
                <c:pt idx="869">
                  <c:v>0.86259920634920639</c:v>
                </c:pt>
                <c:pt idx="870">
                  <c:v>0.86359126984126988</c:v>
                </c:pt>
                <c:pt idx="871">
                  <c:v>0.86458333333333337</c:v>
                </c:pt>
                <c:pt idx="872">
                  <c:v>0.86557539682539686</c:v>
                </c:pt>
                <c:pt idx="873">
                  <c:v>0.86656746031746035</c:v>
                </c:pt>
                <c:pt idx="874">
                  <c:v>0.86755952380952384</c:v>
                </c:pt>
                <c:pt idx="875">
                  <c:v>0.86855158730158732</c:v>
                </c:pt>
                <c:pt idx="876">
                  <c:v>0.86954365079365081</c:v>
                </c:pt>
                <c:pt idx="877">
                  <c:v>0.8705357142857143</c:v>
                </c:pt>
                <c:pt idx="878">
                  <c:v>0.87152777777777779</c:v>
                </c:pt>
                <c:pt idx="879">
                  <c:v>0.87251984126984128</c:v>
                </c:pt>
                <c:pt idx="880">
                  <c:v>0.87351190476190477</c:v>
                </c:pt>
                <c:pt idx="881">
                  <c:v>0.87450396825396826</c:v>
                </c:pt>
                <c:pt idx="882">
                  <c:v>0.87549603174603174</c:v>
                </c:pt>
                <c:pt idx="883">
                  <c:v>0.87648809523809523</c:v>
                </c:pt>
                <c:pt idx="884">
                  <c:v>0.87748015873015872</c:v>
                </c:pt>
                <c:pt idx="885">
                  <c:v>0.87847222222222221</c:v>
                </c:pt>
                <c:pt idx="886">
                  <c:v>0.8794642857142857</c:v>
                </c:pt>
                <c:pt idx="887">
                  <c:v>0.88045634920634919</c:v>
                </c:pt>
                <c:pt idx="888">
                  <c:v>0.88144841269841268</c:v>
                </c:pt>
                <c:pt idx="889">
                  <c:v>0.88244047619047616</c:v>
                </c:pt>
                <c:pt idx="890">
                  <c:v>0.88343253968253965</c:v>
                </c:pt>
                <c:pt idx="891">
                  <c:v>0.88442460317460314</c:v>
                </c:pt>
                <c:pt idx="892">
                  <c:v>0.88541666666666663</c:v>
                </c:pt>
                <c:pt idx="893">
                  <c:v>0.88640873015873012</c:v>
                </c:pt>
                <c:pt idx="894">
                  <c:v>0.88740079365079361</c:v>
                </c:pt>
                <c:pt idx="895">
                  <c:v>0.8883928571428571</c:v>
                </c:pt>
                <c:pt idx="896">
                  <c:v>0.88938492063492058</c:v>
                </c:pt>
                <c:pt idx="897">
                  <c:v>0.89037698412698407</c:v>
                </c:pt>
                <c:pt idx="898">
                  <c:v>0.89136904761904767</c:v>
                </c:pt>
                <c:pt idx="899">
                  <c:v>0.89236111111111116</c:v>
                </c:pt>
                <c:pt idx="900">
                  <c:v>0.89335317460317465</c:v>
                </c:pt>
                <c:pt idx="901">
                  <c:v>0.89434523809523814</c:v>
                </c:pt>
                <c:pt idx="902">
                  <c:v>0.89533730158730163</c:v>
                </c:pt>
                <c:pt idx="903">
                  <c:v>0.89632936507936511</c:v>
                </c:pt>
                <c:pt idx="904">
                  <c:v>0.8973214285714286</c:v>
                </c:pt>
                <c:pt idx="905">
                  <c:v>0.89831349206349209</c:v>
                </c:pt>
                <c:pt idx="906">
                  <c:v>0.89930555555555558</c:v>
                </c:pt>
                <c:pt idx="907">
                  <c:v>0.90029761904761907</c:v>
                </c:pt>
                <c:pt idx="908">
                  <c:v>0.90128968253968256</c:v>
                </c:pt>
                <c:pt idx="909">
                  <c:v>0.90228174603174605</c:v>
                </c:pt>
                <c:pt idx="910">
                  <c:v>0.90327380952380953</c:v>
                </c:pt>
                <c:pt idx="911">
                  <c:v>0.90426587301587302</c:v>
                </c:pt>
                <c:pt idx="912">
                  <c:v>0.90525793650793651</c:v>
                </c:pt>
                <c:pt idx="913">
                  <c:v>0.90625</c:v>
                </c:pt>
                <c:pt idx="914">
                  <c:v>0.90724206349206349</c:v>
                </c:pt>
                <c:pt idx="915">
                  <c:v>0.90823412698412698</c:v>
                </c:pt>
                <c:pt idx="916">
                  <c:v>0.90922619047619047</c:v>
                </c:pt>
                <c:pt idx="917">
                  <c:v>0.91021825396825395</c:v>
                </c:pt>
                <c:pt idx="918">
                  <c:v>0.91121031746031744</c:v>
                </c:pt>
                <c:pt idx="919">
                  <c:v>0.91220238095238093</c:v>
                </c:pt>
                <c:pt idx="920">
                  <c:v>0.91319444444444442</c:v>
                </c:pt>
                <c:pt idx="921">
                  <c:v>0.91418650793650791</c:v>
                </c:pt>
                <c:pt idx="922">
                  <c:v>0.9151785714285714</c:v>
                </c:pt>
                <c:pt idx="923">
                  <c:v>0.91617063492063489</c:v>
                </c:pt>
                <c:pt idx="924">
                  <c:v>0.91716269841269837</c:v>
                </c:pt>
                <c:pt idx="925">
                  <c:v>0.91815476190476186</c:v>
                </c:pt>
                <c:pt idx="926">
                  <c:v>0.91914682539682535</c:v>
                </c:pt>
                <c:pt idx="927">
                  <c:v>0.92013888888888884</c:v>
                </c:pt>
                <c:pt idx="928">
                  <c:v>0.92113095238095233</c:v>
                </c:pt>
                <c:pt idx="929">
                  <c:v>0.92212301587301593</c:v>
                </c:pt>
                <c:pt idx="930">
                  <c:v>0.92311507936507942</c:v>
                </c:pt>
                <c:pt idx="931">
                  <c:v>0.9241071428571429</c:v>
                </c:pt>
                <c:pt idx="932">
                  <c:v>0.92509920634920639</c:v>
                </c:pt>
                <c:pt idx="933">
                  <c:v>0.92609126984126988</c:v>
                </c:pt>
                <c:pt idx="934">
                  <c:v>0.92708333333333337</c:v>
                </c:pt>
                <c:pt idx="935">
                  <c:v>0.92807539682539686</c:v>
                </c:pt>
                <c:pt idx="936">
                  <c:v>0.92906746031746035</c:v>
                </c:pt>
                <c:pt idx="937">
                  <c:v>0.93005952380952384</c:v>
                </c:pt>
                <c:pt idx="938">
                  <c:v>0.93105158730158732</c:v>
                </c:pt>
                <c:pt idx="939">
                  <c:v>0.93204365079365081</c:v>
                </c:pt>
                <c:pt idx="940">
                  <c:v>0.9330357142857143</c:v>
                </c:pt>
                <c:pt idx="941">
                  <c:v>0.93402777777777779</c:v>
                </c:pt>
                <c:pt idx="942">
                  <c:v>0.93501984126984128</c:v>
                </c:pt>
                <c:pt idx="943">
                  <c:v>0.93601190476190477</c:v>
                </c:pt>
                <c:pt idx="944">
                  <c:v>0.93700396825396826</c:v>
                </c:pt>
                <c:pt idx="945">
                  <c:v>0.93799603174603174</c:v>
                </c:pt>
                <c:pt idx="946">
                  <c:v>0.93898809523809523</c:v>
                </c:pt>
                <c:pt idx="947">
                  <c:v>0.93998015873015872</c:v>
                </c:pt>
                <c:pt idx="948">
                  <c:v>0.94097222222222221</c:v>
                </c:pt>
                <c:pt idx="949">
                  <c:v>0.9419642857142857</c:v>
                </c:pt>
                <c:pt idx="950">
                  <c:v>0.94295634920634919</c:v>
                </c:pt>
                <c:pt idx="951">
                  <c:v>0.94394841269841268</c:v>
                </c:pt>
                <c:pt idx="952">
                  <c:v>0.94494047619047616</c:v>
                </c:pt>
                <c:pt idx="953">
                  <c:v>0.94593253968253965</c:v>
                </c:pt>
                <c:pt idx="954">
                  <c:v>0.94692460317460314</c:v>
                </c:pt>
                <c:pt idx="955">
                  <c:v>0.94791666666666663</c:v>
                </c:pt>
                <c:pt idx="956">
                  <c:v>0.94890873015873012</c:v>
                </c:pt>
                <c:pt idx="957">
                  <c:v>0.94990079365079361</c:v>
                </c:pt>
                <c:pt idx="958">
                  <c:v>0.9508928571428571</c:v>
                </c:pt>
                <c:pt idx="959">
                  <c:v>0.95188492063492058</c:v>
                </c:pt>
                <c:pt idx="960">
                  <c:v>0.95287698412698407</c:v>
                </c:pt>
                <c:pt idx="961">
                  <c:v>0.95386904761904767</c:v>
                </c:pt>
                <c:pt idx="962">
                  <c:v>0.95486111111111116</c:v>
                </c:pt>
                <c:pt idx="963">
                  <c:v>0.95585317460317465</c:v>
                </c:pt>
                <c:pt idx="964">
                  <c:v>0.95684523809523814</c:v>
                </c:pt>
                <c:pt idx="965">
                  <c:v>0.95783730158730163</c:v>
                </c:pt>
                <c:pt idx="966">
                  <c:v>0.95882936507936511</c:v>
                </c:pt>
                <c:pt idx="967">
                  <c:v>0.9598214285714286</c:v>
                </c:pt>
                <c:pt idx="968">
                  <c:v>0.96081349206349209</c:v>
                </c:pt>
                <c:pt idx="969">
                  <c:v>0.96180555555555558</c:v>
                </c:pt>
                <c:pt idx="970">
                  <c:v>0.96279761904761907</c:v>
                </c:pt>
                <c:pt idx="971">
                  <c:v>0.96378968253968256</c:v>
                </c:pt>
                <c:pt idx="972">
                  <c:v>0.96478174603174605</c:v>
                </c:pt>
                <c:pt idx="973">
                  <c:v>0.96577380952380953</c:v>
                </c:pt>
                <c:pt idx="974">
                  <c:v>0.96676587301587302</c:v>
                </c:pt>
                <c:pt idx="975">
                  <c:v>0.96775793650793651</c:v>
                </c:pt>
                <c:pt idx="976">
                  <c:v>0.96875</c:v>
                </c:pt>
                <c:pt idx="977">
                  <c:v>0.96974206349206349</c:v>
                </c:pt>
                <c:pt idx="978">
                  <c:v>0.97073412698412698</c:v>
                </c:pt>
                <c:pt idx="979">
                  <c:v>0.97172619047619047</c:v>
                </c:pt>
                <c:pt idx="980">
                  <c:v>0.97271825396825395</c:v>
                </c:pt>
                <c:pt idx="981">
                  <c:v>0.97371031746031744</c:v>
                </c:pt>
                <c:pt idx="982">
                  <c:v>0.97470238095238093</c:v>
                </c:pt>
                <c:pt idx="983">
                  <c:v>0.97569444444444442</c:v>
                </c:pt>
                <c:pt idx="984">
                  <c:v>0.97668650793650791</c:v>
                </c:pt>
                <c:pt idx="985">
                  <c:v>0.9776785714285714</c:v>
                </c:pt>
                <c:pt idx="986">
                  <c:v>0.97867063492063489</c:v>
                </c:pt>
                <c:pt idx="987">
                  <c:v>0.97966269841269837</c:v>
                </c:pt>
                <c:pt idx="988">
                  <c:v>0.98065476190476186</c:v>
                </c:pt>
                <c:pt idx="989">
                  <c:v>0.98164682539682535</c:v>
                </c:pt>
                <c:pt idx="990">
                  <c:v>0.98263888888888884</c:v>
                </c:pt>
                <c:pt idx="991">
                  <c:v>0.98363095238095233</c:v>
                </c:pt>
                <c:pt idx="992">
                  <c:v>0.98462301587301593</c:v>
                </c:pt>
                <c:pt idx="993">
                  <c:v>0.98561507936507942</c:v>
                </c:pt>
                <c:pt idx="994">
                  <c:v>0.9866071428571429</c:v>
                </c:pt>
                <c:pt idx="995">
                  <c:v>0.98759920634920639</c:v>
                </c:pt>
                <c:pt idx="996">
                  <c:v>0.98859126984126988</c:v>
                </c:pt>
                <c:pt idx="997">
                  <c:v>0.98958333333333337</c:v>
                </c:pt>
                <c:pt idx="998">
                  <c:v>0.99057539682539686</c:v>
                </c:pt>
                <c:pt idx="999">
                  <c:v>0.99156746031746035</c:v>
                </c:pt>
                <c:pt idx="1000">
                  <c:v>0.99255952380952384</c:v>
                </c:pt>
                <c:pt idx="1001">
                  <c:v>0.99355158730158732</c:v>
                </c:pt>
                <c:pt idx="1002">
                  <c:v>0.99454365079365081</c:v>
                </c:pt>
                <c:pt idx="1003">
                  <c:v>0.9955357142857143</c:v>
                </c:pt>
                <c:pt idx="1004">
                  <c:v>0.99652777777777779</c:v>
                </c:pt>
                <c:pt idx="1005">
                  <c:v>0.99751984126984128</c:v>
                </c:pt>
                <c:pt idx="1006">
                  <c:v>0.99851190476190477</c:v>
                </c:pt>
                <c:pt idx="1007">
                  <c:v>0.99950396825396826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6-4E35-AEF9-3AC416CD7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88840"/>
        <c:axId val="611590808"/>
      </c:scatterChart>
      <c:valAx>
        <c:axId val="61158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90808"/>
        <c:crosses val="autoZero"/>
        <c:crossBetween val="midCat"/>
      </c:valAx>
      <c:valAx>
        <c:axId val="61159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58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70757</xdr:colOff>
      <xdr:row>0</xdr:row>
      <xdr:rowOff>0</xdr:rowOff>
    </xdr:from>
    <xdr:to>
      <xdr:col>18</xdr:col>
      <xdr:colOff>59872</xdr:colOff>
      <xdr:row>21</xdr:row>
      <xdr:rowOff>125186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92531</xdr:colOff>
      <xdr:row>25</xdr:row>
      <xdr:rowOff>70757</xdr:rowOff>
    </xdr:from>
    <xdr:ext cx="4604656" cy="7239001"/>
    <xdr:sp macro="" textlink="">
      <xdr:nvSpPr>
        <xdr:cNvPr id="7" name="TextBox 6"/>
        <xdr:cNvSpPr txBox="1"/>
      </xdr:nvSpPr>
      <xdr:spPr>
        <a:xfrm>
          <a:off x="1752602" y="4702628"/>
          <a:ext cx="4604656" cy="723900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Are the Breaches Independents? 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No, they aren’t.</a:t>
          </a:r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are strong evidences that Breaches are dependents. In other words, there is a large probability of a breach occur if one has already occurred.</a:t>
          </a:r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Analytically, we can calculate this probability from historical data: There is at total 27 breaches, where in 17 days, a breach happened just after one had occurred. Then, there is a probability </a:t>
          </a:r>
          <a:r>
            <a:rPr lang="en-US" sz="12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of 63% of a breach just happens after one.</a:t>
          </a:r>
        </a:p>
        <a:p>
          <a:endParaRPr lang="en-US" sz="12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a day that a breach has not happened, there is a probability of 2.7% to occur a breach and 1.7% of two consecutives breaches. This later is computed by the following expression</a:t>
          </a:r>
          <a:r>
            <a:rPr lang="en-US" sz="12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: P(b+b) = P(b)*P(b|b) = 0.3%*6% = 1.74% . </a:t>
          </a:r>
        </a:p>
        <a:p>
          <a:endParaRPr lang="en-US" sz="12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These two number are reasonable with already had occurred, indicating strong dependency between consecutives breaches.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Visually, we can see that breaches always had have occurred in clusters, such as in Apr-2010, Jul-2011 and Jun-2013, where there are 3 larges clusters. Because these clusters that we cannot see close to one breach for month.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evidences against breaches are independent is based on computation of probabilities such as they are independent.</a:t>
          </a:r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they were independent and normally distributed, the change of two consecutives breaches occur are P(b)*P(b). It gives a change of only 0.08%. Roughly speaking, only one consecutive breaches could occur in ten years! Conversely, we see clusters of breaches in the chart as well in the time series.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we try to measure it as a binominal phenomenon, the chance is only 0.01% of two consecutive breaches and only 0.0027% of three consecutives breaches. Even multiplying it by 500 or 1000 of attempts, we are far way of getting a reasonable number.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Summing up, Breaches are strongly dependent.</a:t>
          </a:r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1" u="none" baseline="0"/>
        </a:p>
        <a:p>
          <a:endParaRPr lang="en-US" sz="1600" b="1" u="none" baseline="0"/>
        </a:p>
        <a:p>
          <a:endParaRPr lang="en-US" sz="1600" b="1" u="none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20</xdr:col>
      <xdr:colOff>270510</xdr:colOff>
      <xdr:row>23</xdr:row>
      <xdr:rowOff>58270</xdr:rowOff>
    </xdr:to>
    <xdr:sp macro="" textlink="">
      <xdr:nvSpPr>
        <xdr:cNvPr id="2049" name="AutoShape 1" descr="https://mail.google.com/mail/u/0/?ui=2&amp;ik=995ce894dd&amp;view=fimg&amp;th=157050547270a051&amp;attid=0.1.1&amp;disp=emb&amp;attbid=ANGjdJ8FxgYX9Sz-HgTbUBAuRMqpfKcHxwH383B52h1CYadKCAYEeaI-l-VWvZTDs9wA5Cq76TtLpJEWL2BFvI9U27wgvxvcPrduCb5g8huFsQqC1-UgKfNvUs5HdYg&amp;sz=w1476-h718&amp;ats=1473258942922&amp;rm=157050547270a051&amp;zw&amp;atsh=1"/>
        <xdr:cNvSpPr>
          <a:spLocks noChangeAspect="1" noChangeArrowheads="1"/>
        </xdr:cNvSpPr>
      </xdr:nvSpPr>
      <xdr:spPr bwMode="auto">
        <a:xfrm>
          <a:off x="4480560" y="186690"/>
          <a:ext cx="4110990" cy="411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4483</xdr:colOff>
      <xdr:row>1</xdr:row>
      <xdr:rowOff>26894</xdr:rowOff>
    </xdr:from>
    <xdr:to>
      <xdr:col>14</xdr:col>
      <xdr:colOff>309283</xdr:colOff>
      <xdr:row>2</xdr:row>
      <xdr:rowOff>139849</xdr:rowOff>
    </xdr:to>
    <xdr:sp macro="" textlink="">
      <xdr:nvSpPr>
        <xdr:cNvPr id="2051" name="AutoShape 3" descr="Displaying PastedGraphic-14.png"/>
        <xdr:cNvSpPr>
          <a:spLocks noChangeAspect="1" noChangeArrowheads="1"/>
        </xdr:cNvSpPr>
      </xdr:nvSpPr>
      <xdr:spPr bwMode="auto">
        <a:xfrm>
          <a:off x="4491318" y="215153"/>
          <a:ext cx="304800" cy="305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15</xdr:col>
      <xdr:colOff>0</xdr:colOff>
      <xdr:row>1</xdr:row>
      <xdr:rowOff>0</xdr:rowOff>
    </xdr:from>
    <xdr:ext cx="304800" cy="304800"/>
    <xdr:sp macro="" textlink="">
      <xdr:nvSpPr>
        <xdr:cNvPr id="5" name="AutoShape 3" descr="Displaying PastedGraphic-14.png"/>
        <xdr:cNvSpPr>
          <a:spLocks noChangeAspect="1" noChangeArrowheads="1"/>
        </xdr:cNvSpPr>
      </xdr:nvSpPr>
      <xdr:spPr bwMode="auto">
        <a:xfrm>
          <a:off x="4480560" y="186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</xdr:row>
      <xdr:rowOff>0</xdr:rowOff>
    </xdr:from>
    <xdr:ext cx="304800" cy="304800"/>
    <xdr:sp macro="" textlink="">
      <xdr:nvSpPr>
        <xdr:cNvPr id="6" name="AutoShape 3" descr="Displaying PastedGraphic-14.png"/>
        <xdr:cNvSpPr>
          <a:spLocks noChangeAspect="1" noChangeArrowheads="1"/>
        </xdr:cNvSpPr>
      </xdr:nvSpPr>
      <xdr:spPr bwMode="auto">
        <a:xfrm>
          <a:off x="4480560" y="186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7" name="AutoShape 3" descr="Displaying PastedGraphic-14.png"/>
        <xdr:cNvSpPr>
          <a:spLocks noChangeAspect="1" noChangeArrowheads="1"/>
        </xdr:cNvSpPr>
      </xdr:nvSpPr>
      <xdr:spPr bwMode="auto">
        <a:xfrm>
          <a:off x="4480560" y="186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1</xdr:row>
      <xdr:rowOff>0</xdr:rowOff>
    </xdr:from>
    <xdr:ext cx="304800" cy="304800"/>
    <xdr:sp macro="" textlink="">
      <xdr:nvSpPr>
        <xdr:cNvPr id="8" name="AutoShape 3" descr="Displaying PastedGraphic-14.png"/>
        <xdr:cNvSpPr>
          <a:spLocks noChangeAspect="1" noChangeArrowheads="1"/>
        </xdr:cNvSpPr>
      </xdr:nvSpPr>
      <xdr:spPr bwMode="auto">
        <a:xfrm>
          <a:off x="4480560" y="186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1</xdr:row>
      <xdr:rowOff>0</xdr:rowOff>
    </xdr:from>
    <xdr:ext cx="304800" cy="304800"/>
    <xdr:sp macro="" textlink="">
      <xdr:nvSpPr>
        <xdr:cNvPr id="9" name="AutoShape 3" descr="Displaying PastedGraphic-14.png"/>
        <xdr:cNvSpPr>
          <a:spLocks noChangeAspect="1" noChangeArrowheads="1"/>
        </xdr:cNvSpPr>
      </xdr:nvSpPr>
      <xdr:spPr bwMode="auto">
        <a:xfrm>
          <a:off x="4480560" y="1866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9</xdr:col>
      <xdr:colOff>103093</xdr:colOff>
      <xdr:row>8</xdr:row>
      <xdr:rowOff>71718</xdr:rowOff>
    </xdr:from>
    <xdr:to>
      <xdr:col>19</xdr:col>
      <xdr:colOff>138951</xdr:colOff>
      <xdr:row>27</xdr:row>
      <xdr:rowOff>156884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389965</xdr:colOff>
      <xdr:row>8</xdr:row>
      <xdr:rowOff>80683</xdr:rowOff>
    </xdr:from>
    <xdr:to>
      <xdr:col>31</xdr:col>
      <xdr:colOff>425824</xdr:colOff>
      <xdr:row>27</xdr:row>
      <xdr:rowOff>165847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403411</xdr:colOff>
      <xdr:row>29</xdr:row>
      <xdr:rowOff>98610</xdr:rowOff>
    </xdr:from>
    <xdr:to>
      <xdr:col>31</xdr:col>
      <xdr:colOff>376518</xdr:colOff>
      <xdr:row>50</xdr:row>
      <xdr:rowOff>17929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89647</xdr:colOff>
      <xdr:row>29</xdr:row>
      <xdr:rowOff>85165</xdr:rowOff>
    </xdr:from>
    <xdr:ext cx="7521389" cy="4052047"/>
    <xdr:sp macro="" textlink="">
      <xdr:nvSpPr>
        <xdr:cNvPr id="4" name="TextBox 3"/>
        <xdr:cNvSpPr txBox="1"/>
      </xdr:nvSpPr>
      <xdr:spPr>
        <a:xfrm>
          <a:off x="9906000" y="5455024"/>
          <a:ext cx="7521389" cy="4052047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Is Normal distribution of returns is a reasonable assumption?</a:t>
          </a: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Analytically speaking, it is reasonable to use Normal Distributions for asset return, even though asset returns has fat tails and lower upper bound. 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Assuming that simple returns are log normally distributed, and taking assumptions that there is randomness in the returns allows great statistical freedom.</a:t>
          </a:r>
        </a:p>
        <a:p>
          <a:endParaRPr lang="en-US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Normal distributions are worldwide known, easier to manipulated numerically and linked to Random Walk Hypothesis which is used for a large number of modern analytical methods used for asset pricing. </a:t>
          </a:r>
        </a:p>
        <a:p>
          <a:endParaRPr lang="en-US" sz="1200" b="0" i="0" u="none" strike="noStrike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tabSelected="1" topLeftCell="A27" zoomScale="70" zoomScaleNormal="70" workbookViewId="0">
      <selection activeCell="C24" sqref="C24"/>
    </sheetView>
  </sheetViews>
  <sheetFormatPr defaultRowHeight="14.4" x14ac:dyDescent="0.55000000000000004"/>
  <cols>
    <col min="1" max="1" width="10.68359375" style="1" bestFit="1" customWidth="1"/>
    <col min="2" max="2" width="12.26171875" bestFit="1" customWidth="1"/>
    <col min="3" max="3" width="35.41796875" customWidth="1"/>
    <col min="4" max="4" width="22.578125" customWidth="1"/>
    <col min="5" max="5" width="19.3671875" customWidth="1"/>
    <col min="6" max="6" width="12.26171875" bestFit="1" customWidth="1"/>
    <col min="7" max="7" width="17.1015625" bestFit="1" customWidth="1"/>
    <col min="8" max="8" width="26.20703125" customWidth="1"/>
    <col min="9" max="9" width="10.15625" bestFit="1" customWidth="1"/>
    <col min="10" max="11" width="10.734375" bestFit="1" customWidth="1"/>
    <col min="12" max="12" width="19.83984375" customWidth="1"/>
    <col min="13" max="13" width="20.20703125" bestFit="1" customWidth="1"/>
    <col min="14" max="14" width="31.3125" customWidth="1"/>
  </cols>
  <sheetData>
    <row r="1" spans="1:7" x14ac:dyDescent="0.55000000000000004">
      <c r="A1" s="4" t="s">
        <v>0</v>
      </c>
      <c r="B1" s="3"/>
    </row>
    <row r="2" spans="1:7" x14ac:dyDescent="0.55000000000000004">
      <c r="A2" s="2" t="s">
        <v>1</v>
      </c>
      <c r="B2" s="2" t="s">
        <v>2</v>
      </c>
      <c r="F2" s="2" t="s">
        <v>3</v>
      </c>
      <c r="G2" s="2" t="s">
        <v>14</v>
      </c>
    </row>
    <row r="3" spans="1:7" ht="14.7" thickBot="1" x14ac:dyDescent="0.6">
      <c r="A3" s="1">
        <v>40016</v>
      </c>
      <c r="B3">
        <v>4493.7299999999996</v>
      </c>
    </row>
    <row r="4" spans="1:7" ht="15" thickTop="1" thickBot="1" x14ac:dyDescent="0.6">
      <c r="A4" s="1">
        <v>40017</v>
      </c>
      <c r="B4">
        <v>4559.8</v>
      </c>
      <c r="C4" s="11" t="s">
        <v>5</v>
      </c>
      <c r="D4" s="23">
        <f>AVERAGE(F4:F1011)</f>
        <v>3.8593528080106053E-4</v>
      </c>
      <c r="E4" s="18"/>
      <c r="F4" s="6">
        <f>LN(B4/B3)</f>
        <v>1.4595671063863053E-2</v>
      </c>
      <c r="G4" s="8">
        <f t="shared" ref="G4:G23" si="0">LN(B14/B4)</f>
        <v>2.8266819554725278E-2</v>
      </c>
    </row>
    <row r="5" spans="1:7" ht="14.7" thickBot="1" x14ac:dyDescent="0.6">
      <c r="A5" s="1">
        <v>40018</v>
      </c>
      <c r="B5">
        <v>4576.6099999999997</v>
      </c>
      <c r="C5" s="12" t="s">
        <v>7</v>
      </c>
      <c r="D5" s="21">
        <f>D4*10</f>
        <v>3.8593528080106054E-3</v>
      </c>
      <c r="E5" s="19"/>
      <c r="F5" s="6">
        <f t="shared" ref="F5:F68" si="1">LN(B5/B4)</f>
        <v>3.67978647377677E-3</v>
      </c>
      <c r="G5" s="8">
        <f t="shared" si="0"/>
        <v>3.3296408464642151E-2</v>
      </c>
    </row>
    <row r="6" spans="1:7" ht="14.7" thickBot="1" x14ac:dyDescent="0.6">
      <c r="A6" s="1">
        <v>40021</v>
      </c>
      <c r="B6">
        <v>4586.13</v>
      </c>
      <c r="C6" s="13" t="s">
        <v>9</v>
      </c>
      <c r="D6" s="22">
        <v>0.99</v>
      </c>
      <c r="E6" s="19">
        <f>ROUND(NORMSINV(1-$D$6),2)</f>
        <v>-2.33</v>
      </c>
      <c r="F6" s="6">
        <f t="shared" si="1"/>
        <v>2.0779817883340265E-3</v>
      </c>
      <c r="G6" s="8">
        <f t="shared" si="0"/>
        <v>2.9238261523305862E-2</v>
      </c>
    </row>
    <row r="7" spans="1:7" x14ac:dyDescent="0.55000000000000004">
      <c r="A7" s="1">
        <v>40022</v>
      </c>
      <c r="B7">
        <v>4528.84</v>
      </c>
      <c r="C7" s="15"/>
      <c r="D7" s="16"/>
      <c r="E7" s="17"/>
      <c r="F7" s="6">
        <f t="shared" si="1"/>
        <v>-1.2570695114338603E-2</v>
      </c>
      <c r="G7" s="8">
        <f t="shared" si="0"/>
        <v>3.0980132360416825E-2</v>
      </c>
    </row>
    <row r="8" spans="1:7" x14ac:dyDescent="0.55000000000000004">
      <c r="A8" s="1">
        <v>40023</v>
      </c>
      <c r="B8">
        <v>4547.53</v>
      </c>
      <c r="C8" s="15"/>
      <c r="D8" s="16"/>
      <c r="E8" s="17"/>
      <c r="F8" s="6">
        <f t="shared" si="1"/>
        <v>4.1183923566342701E-3</v>
      </c>
      <c r="G8" s="8">
        <f t="shared" si="0"/>
        <v>3.653789479150725E-2</v>
      </c>
    </row>
    <row r="9" spans="1:7" ht="14.7" thickBot="1" x14ac:dyDescent="0.6">
      <c r="A9" s="1">
        <v>40024</v>
      </c>
      <c r="B9">
        <v>4631.6099999999997</v>
      </c>
      <c r="C9" s="15"/>
      <c r="D9" s="16"/>
      <c r="E9" s="17"/>
      <c r="F9" s="6">
        <f t="shared" si="1"/>
        <v>1.8320311415029409E-2</v>
      </c>
      <c r="G9" s="8">
        <f t="shared" si="0"/>
        <v>2.6388891756966498E-2</v>
      </c>
    </row>
    <row r="10" spans="1:7" ht="14.7" thickBot="1" x14ac:dyDescent="0.6">
      <c r="A10" s="1">
        <v>40025</v>
      </c>
      <c r="B10">
        <v>4608.3599999999997</v>
      </c>
      <c r="C10" s="12" t="s">
        <v>15</v>
      </c>
      <c r="D10" s="22">
        <f>SUM(M24:M1001)</f>
        <v>27</v>
      </c>
      <c r="E10" s="17"/>
      <c r="F10" s="6">
        <f t="shared" si="1"/>
        <v>-5.0324944927539394E-3</v>
      </c>
      <c r="G10" s="8">
        <f t="shared" si="0"/>
        <v>2.2658395129635914E-2</v>
      </c>
    </row>
    <row r="11" spans="1:7" ht="14.7" thickBot="1" x14ac:dyDescent="0.6">
      <c r="A11" s="1">
        <v>40028</v>
      </c>
      <c r="B11">
        <v>4682.46</v>
      </c>
      <c r="C11" s="12" t="s">
        <v>16</v>
      </c>
      <c r="D11" s="26">
        <f>D10/D12</f>
        <v>2.7607361963190184E-2</v>
      </c>
      <c r="E11" s="17"/>
      <c r="F11" s="6">
        <f t="shared" si="1"/>
        <v>1.5951567512353552E-2</v>
      </c>
      <c r="G11" s="8">
        <f t="shared" si="0"/>
        <v>-8.0300877383305495E-3</v>
      </c>
    </row>
    <row r="12" spans="1:7" ht="14.7" thickBot="1" x14ac:dyDescent="0.6">
      <c r="A12" s="1">
        <v>40029</v>
      </c>
      <c r="B12">
        <v>4671.37</v>
      </c>
      <c r="C12" s="14" t="s">
        <v>17</v>
      </c>
      <c r="D12" s="24">
        <f>COUNT(M24:M1001)</f>
        <v>978</v>
      </c>
      <c r="E12" s="20"/>
      <c r="F12" s="6">
        <f t="shared" si="1"/>
        <v>-2.3712223113542597E-3</v>
      </c>
      <c r="G12" s="8">
        <f t="shared" si="0"/>
        <v>3.0800000836973046E-3</v>
      </c>
    </row>
    <row r="13" spans="1:7" ht="14.7" thickTop="1" x14ac:dyDescent="0.55000000000000004">
      <c r="A13" s="1">
        <v>40030</v>
      </c>
      <c r="B13">
        <v>4647.13</v>
      </c>
      <c r="F13" s="6">
        <f t="shared" si="1"/>
        <v>-5.2025657937845695E-3</v>
      </c>
      <c r="G13" s="8">
        <f t="shared" si="0"/>
        <v>9.1123927600795952E-3</v>
      </c>
    </row>
    <row r="14" spans="1:7" x14ac:dyDescent="0.55000000000000004">
      <c r="A14" s="1">
        <v>40031</v>
      </c>
      <c r="B14">
        <v>4690.53</v>
      </c>
      <c r="F14" s="6">
        <f t="shared" si="1"/>
        <v>9.2957577208286832E-3</v>
      </c>
      <c r="G14" s="8">
        <f t="shared" si="0"/>
        <v>1.3983340142567498E-2</v>
      </c>
    </row>
    <row r="15" spans="1:7" x14ac:dyDescent="0.55000000000000004">
      <c r="A15" s="1">
        <v>40032</v>
      </c>
      <c r="B15">
        <v>4731.5600000000004</v>
      </c>
      <c r="C15" s="42" t="s">
        <v>19</v>
      </c>
      <c r="D15" s="43"/>
      <c r="F15" s="6">
        <f t="shared" si="1"/>
        <v>8.7093753836936516E-3</v>
      </c>
      <c r="G15" s="8">
        <f t="shared" si="0"/>
        <v>2.4907235415291492E-2</v>
      </c>
    </row>
    <row r="16" spans="1:7" x14ac:dyDescent="0.55000000000000004">
      <c r="A16" s="1">
        <v>40035</v>
      </c>
      <c r="B16">
        <v>4722.2</v>
      </c>
      <c r="C16" s="27" t="s">
        <v>20</v>
      </c>
      <c r="D16" s="25">
        <f>D11*D11</f>
        <v>7.6216643456660015E-4</v>
      </c>
      <c r="F16" s="6">
        <f t="shared" si="1"/>
        <v>-1.9801651530020788E-3</v>
      </c>
      <c r="G16" s="8">
        <f t="shared" si="0"/>
        <v>3.6190728530091247E-2</v>
      </c>
    </row>
    <row r="17" spans="1:14" x14ac:dyDescent="0.55000000000000004">
      <c r="A17" s="1">
        <v>40036</v>
      </c>
      <c r="B17">
        <v>4671.34</v>
      </c>
      <c r="C17" s="42" t="s">
        <v>21</v>
      </c>
      <c r="D17" s="43"/>
      <c r="F17" s="6">
        <f t="shared" si="1"/>
        <v>-1.0828824277227726E-2</v>
      </c>
      <c r="G17" s="8">
        <f t="shared" si="0"/>
        <v>5.121194397058474E-2</v>
      </c>
    </row>
    <row r="18" spans="1:14" x14ac:dyDescent="0.55000000000000004">
      <c r="A18" s="1">
        <v>40037</v>
      </c>
      <c r="B18">
        <v>4716.76</v>
      </c>
      <c r="C18" s="28" t="s">
        <v>22</v>
      </c>
      <c r="D18" s="29">
        <f>_xlfn.BINOM.DIST(2,2,0.03,FALSE)</f>
        <v>8.9999999999999976E-4</v>
      </c>
      <c r="F18" s="6">
        <f t="shared" si="1"/>
        <v>9.6761547877246522E-3</v>
      </c>
      <c r="G18" s="8">
        <f t="shared" si="0"/>
        <v>3.618878264897097E-2</v>
      </c>
    </row>
    <row r="19" spans="1:14" x14ac:dyDescent="0.55000000000000004">
      <c r="A19" s="1">
        <v>40038</v>
      </c>
      <c r="B19">
        <v>4755.46</v>
      </c>
      <c r="C19" s="28" t="s">
        <v>23</v>
      </c>
      <c r="D19" s="29">
        <f>_xlfn.BINOM.DIST(3,3,0.03,FALSE)</f>
        <v>2.7000000000000013E-5</v>
      </c>
      <c r="F19" s="6">
        <f t="shared" si="1"/>
        <v>8.1713083804885196E-3</v>
      </c>
      <c r="G19" s="8">
        <f t="shared" si="0"/>
        <v>2.3667026368971066E-2</v>
      </c>
    </row>
    <row r="20" spans="1:14" x14ac:dyDescent="0.55000000000000004">
      <c r="A20" s="1">
        <v>40039</v>
      </c>
      <c r="B20">
        <v>4713.97</v>
      </c>
      <c r="C20" s="42" t="s">
        <v>38</v>
      </c>
      <c r="D20" s="43"/>
      <c r="F20" s="6">
        <f t="shared" si="1"/>
        <v>-8.7629911200846206E-3</v>
      </c>
      <c r="G20" s="8">
        <f t="shared" si="0"/>
        <v>4.0519443649195457E-2</v>
      </c>
    </row>
    <row r="21" spans="1:14" x14ac:dyDescent="0.55000000000000004">
      <c r="A21" s="1">
        <v>40042</v>
      </c>
      <c r="B21">
        <v>4645.01</v>
      </c>
      <c r="C21" s="28" t="s">
        <v>35</v>
      </c>
      <c r="D21">
        <v>17</v>
      </c>
      <c r="F21" s="6">
        <f t="shared" si="1"/>
        <v>-1.4736915355612957E-2</v>
      </c>
      <c r="G21" s="8">
        <f t="shared" si="0"/>
        <v>3.6918160345563965E-2</v>
      </c>
    </row>
    <row r="22" spans="1:14" x14ac:dyDescent="0.55000000000000004">
      <c r="A22" s="1">
        <v>40043</v>
      </c>
      <c r="B22">
        <v>4685.78</v>
      </c>
      <c r="C22" s="28" t="s">
        <v>36</v>
      </c>
      <c r="D22">
        <v>27</v>
      </c>
      <c r="F22" s="6">
        <f t="shared" si="1"/>
        <v>8.7388655106736095E-3</v>
      </c>
      <c r="G22" s="8">
        <f t="shared" si="0"/>
        <v>2.7733109453029484E-2</v>
      </c>
    </row>
    <row r="23" spans="1:14" x14ac:dyDescent="0.55000000000000004">
      <c r="A23" s="1">
        <v>40044</v>
      </c>
      <c r="B23">
        <v>4689.67</v>
      </c>
      <c r="C23" s="28" t="s">
        <v>37</v>
      </c>
      <c r="D23" s="44">
        <f>D21/D22</f>
        <v>0.62962962962962965</v>
      </c>
      <c r="F23" s="6">
        <f t="shared" si="1"/>
        <v>8.2982688259787205E-4</v>
      </c>
      <c r="G23" s="8">
        <f t="shared" si="0"/>
        <v>2.2576387746785841E-2</v>
      </c>
      <c r="H23" s="2" t="s">
        <v>4</v>
      </c>
      <c r="I23" s="2" t="s">
        <v>6</v>
      </c>
      <c r="J23" s="2" t="s">
        <v>13</v>
      </c>
      <c r="K23" s="2" t="s">
        <v>8</v>
      </c>
      <c r="L23" s="2" t="s">
        <v>12</v>
      </c>
      <c r="M23" s="2" t="s">
        <v>11</v>
      </c>
      <c r="N23" s="5" t="s">
        <v>18</v>
      </c>
    </row>
    <row r="24" spans="1:14" x14ac:dyDescent="0.55000000000000004">
      <c r="A24" s="1">
        <v>40045</v>
      </c>
      <c r="B24">
        <v>4756.58</v>
      </c>
      <c r="C24" s="28" t="s">
        <v>39</v>
      </c>
      <c r="D24" s="25">
        <f>D23*D11</f>
        <v>1.7382413087934562E-2</v>
      </c>
      <c r="F24" s="6">
        <f t="shared" si="1"/>
        <v>1.4166705103316702E-2</v>
      </c>
      <c r="G24" s="8">
        <f>LN(B34/B24)</f>
        <v>1.9800236384513094E-2</v>
      </c>
      <c r="H24" s="9">
        <f t="shared" ref="H24:H87" si="2">STDEVA(F4:F24)</f>
        <v>9.7868913938581326E-3</v>
      </c>
      <c r="I24" s="10">
        <f>(H24*H24*10)^0.5</f>
        <v>3.0948868017291745E-2</v>
      </c>
      <c r="J24" s="6">
        <f t="shared" ref="J24:J87" si="3">$D$4 + RiskFactor*H24</f>
        <v>-2.2417521666888391E-2</v>
      </c>
      <c r="K24" s="8">
        <f t="shared" ref="K24:K87" si="4">$D$5 + RiskFactor*I24</f>
        <v>-6.8251509672279165E-2</v>
      </c>
      <c r="L24">
        <f t="shared" ref="L24:L87" si="5">IF(F24&lt;J24,1,0)</f>
        <v>0</v>
      </c>
      <c r="M24">
        <f>IF(G24&lt;=K24,1,0)</f>
        <v>0</v>
      </c>
    </row>
    <row r="25" spans="1:14" x14ac:dyDescent="0.55000000000000004">
      <c r="A25" s="1">
        <v>40046</v>
      </c>
      <c r="B25">
        <v>4850.8900000000003</v>
      </c>
      <c r="F25" s="6">
        <f t="shared" si="1"/>
        <v>1.9633270656417529E-2</v>
      </c>
      <c r="G25" s="8">
        <f t="shared" ref="G25:G88" si="6">LN(B35/B25)</f>
        <v>1.6821617268832072E-2</v>
      </c>
      <c r="H25" s="9">
        <f t="shared" si="2"/>
        <v>1.0147943423821386E-2</v>
      </c>
      <c r="I25" s="10">
        <f t="shared" ref="I25:I88" si="7">(H25*H25*10)^0.5</f>
        <v>3.2090614785802989E-2</v>
      </c>
      <c r="J25" s="6">
        <f t="shared" si="3"/>
        <v>-2.3258772896702768E-2</v>
      </c>
      <c r="K25" s="8">
        <f t="shared" si="4"/>
        <v>-7.0911779642910372E-2</v>
      </c>
      <c r="L25">
        <f t="shared" si="5"/>
        <v>0</v>
      </c>
      <c r="M25">
        <f t="shared" ref="M25:M88" si="8">IF(G25&lt;=K25,1,0)</f>
        <v>0</v>
      </c>
      <c r="N25">
        <f>IF(M25+M24=2,1,0)</f>
        <v>0</v>
      </c>
    </row>
    <row r="26" spans="1:14" x14ac:dyDescent="0.55000000000000004">
      <c r="A26" s="1">
        <v>40049</v>
      </c>
      <c r="B26">
        <v>4896.2299999999996</v>
      </c>
      <c r="F26" s="6">
        <f t="shared" si="1"/>
        <v>9.3033279617977041E-3</v>
      </c>
      <c r="G26" s="8">
        <f t="shared" si="6"/>
        <v>1.0384537175394245E-2</v>
      </c>
      <c r="H26" s="9">
        <f t="shared" si="2"/>
        <v>1.0242014060803363E-2</v>
      </c>
      <c r="I26" s="10">
        <f t="shared" si="7"/>
        <v>3.2388092259608897E-2</v>
      </c>
      <c r="J26" s="6">
        <f t="shared" si="3"/>
        <v>-2.3477957480870778E-2</v>
      </c>
      <c r="K26" s="8">
        <f t="shared" si="4"/>
        <v>-7.1604902156878134E-2</v>
      </c>
      <c r="L26">
        <f t="shared" si="5"/>
        <v>0</v>
      </c>
      <c r="M26">
        <f t="shared" si="8"/>
        <v>0</v>
      </c>
      <c r="N26">
        <f t="shared" ref="N26:N89" si="9">IF(M26+M25=2,1,0)</f>
        <v>0</v>
      </c>
    </row>
    <row r="27" spans="1:14" x14ac:dyDescent="0.55000000000000004">
      <c r="A27" s="1">
        <v>40050</v>
      </c>
      <c r="B27">
        <v>4916.8</v>
      </c>
      <c r="F27" s="6">
        <f t="shared" si="1"/>
        <v>4.1923911632658064E-3</v>
      </c>
      <c r="G27" s="8">
        <f t="shared" si="6"/>
        <v>1.763963045189923E-2</v>
      </c>
      <c r="H27" s="9">
        <f t="shared" si="2"/>
        <v>1.0240674412344582E-2</v>
      </c>
      <c r="I27" s="10">
        <f t="shared" si="7"/>
        <v>3.2383855919215221E-2</v>
      </c>
      <c r="J27" s="6">
        <f t="shared" si="3"/>
        <v>-2.3474836099961816E-2</v>
      </c>
      <c r="K27" s="8">
        <f t="shared" si="4"/>
        <v>-7.1595031483760868E-2</v>
      </c>
      <c r="L27">
        <f t="shared" si="5"/>
        <v>0</v>
      </c>
      <c r="M27">
        <f t="shared" si="8"/>
        <v>0</v>
      </c>
      <c r="N27">
        <f t="shared" si="9"/>
        <v>0</v>
      </c>
    </row>
    <row r="28" spans="1:14" x14ac:dyDescent="0.55000000000000004">
      <c r="A28" s="1">
        <v>40051</v>
      </c>
      <c r="B28">
        <v>4890.58</v>
      </c>
      <c r="F28" s="6">
        <f t="shared" si="1"/>
        <v>-5.3470065338891825E-3</v>
      </c>
      <c r="G28" s="8">
        <f t="shared" si="6"/>
        <v>1.9659965930115268E-2</v>
      </c>
      <c r="H28" s="9">
        <f t="shared" si="2"/>
        <v>9.7918692405603198E-3</v>
      </c>
      <c r="I28" s="10">
        <f t="shared" si="7"/>
        <v>3.0964609350713816E-2</v>
      </c>
      <c r="J28" s="6">
        <f t="shared" si="3"/>
        <v>-2.2429120049704487E-2</v>
      </c>
      <c r="K28" s="8">
        <f t="shared" si="4"/>
        <v>-6.8288186979152593E-2</v>
      </c>
      <c r="L28">
        <f t="shared" si="5"/>
        <v>0</v>
      </c>
      <c r="M28">
        <f t="shared" si="8"/>
        <v>0</v>
      </c>
      <c r="N28">
        <f t="shared" si="9"/>
        <v>0</v>
      </c>
    </row>
    <row r="29" spans="1:14" x14ac:dyDescent="0.55000000000000004">
      <c r="A29" s="1">
        <v>40052</v>
      </c>
      <c r="B29">
        <v>4869.3500000000004</v>
      </c>
      <c r="F29" s="6">
        <f t="shared" si="1"/>
        <v>-4.3504478995114917E-3</v>
      </c>
      <c r="G29" s="8">
        <f t="shared" si="6"/>
        <v>2.8768827272516558E-2</v>
      </c>
      <c r="H29" s="9">
        <f t="shared" si="2"/>
        <v>9.9452095919698776E-3</v>
      </c>
      <c r="I29" s="10">
        <f t="shared" si="7"/>
        <v>3.1449514118378624E-2</v>
      </c>
      <c r="J29" s="6">
        <f t="shared" si="3"/>
        <v>-2.2786403068488757E-2</v>
      </c>
      <c r="K29" s="8">
        <f t="shared" si="4"/>
        <v>-6.9418015087811591E-2</v>
      </c>
      <c r="L29">
        <f t="shared" si="5"/>
        <v>0</v>
      </c>
      <c r="M29">
        <f t="shared" si="8"/>
        <v>0</v>
      </c>
      <c r="N29">
        <f t="shared" si="9"/>
        <v>0</v>
      </c>
    </row>
    <row r="30" spans="1:14" x14ac:dyDescent="0.55000000000000004">
      <c r="A30" s="1">
        <v>40053</v>
      </c>
      <c r="B30">
        <v>4908.8999999999996</v>
      </c>
      <c r="F30" s="6">
        <f t="shared" si="1"/>
        <v>8.0894261601398114E-3</v>
      </c>
      <c r="G30" s="8">
        <f t="shared" si="6"/>
        <v>2.215093967380595E-2</v>
      </c>
      <c r="H30" s="9">
        <f t="shared" si="2"/>
        <v>9.4063497072495884E-3</v>
      </c>
      <c r="I30" s="10">
        <f t="shared" si="7"/>
        <v>2.9745489542966748E-2</v>
      </c>
      <c r="J30" s="6">
        <f t="shared" si="3"/>
        <v>-2.1530859537090483E-2</v>
      </c>
      <c r="K30" s="8">
        <f t="shared" si="4"/>
        <v>-6.5447637827101932E-2</v>
      </c>
      <c r="L30">
        <f t="shared" si="5"/>
        <v>0</v>
      </c>
      <c r="M30">
        <f t="shared" si="8"/>
        <v>0</v>
      </c>
      <c r="N30">
        <f t="shared" si="9"/>
        <v>0</v>
      </c>
    </row>
    <row r="31" spans="1:14" x14ac:dyDescent="0.55000000000000004">
      <c r="A31" s="1">
        <v>40057</v>
      </c>
      <c r="B31">
        <v>4819.7</v>
      </c>
      <c r="F31" s="6">
        <f t="shared" si="1"/>
        <v>-1.8338198659244492E-2</v>
      </c>
      <c r="G31" s="8">
        <f t="shared" si="6"/>
        <v>4.5116926391041617E-2</v>
      </c>
      <c r="H31" s="9">
        <f t="shared" si="2"/>
        <v>1.0358097369943446E-2</v>
      </c>
      <c r="I31" s="10">
        <f t="shared" si="7"/>
        <v>3.2755179914821006E-2</v>
      </c>
      <c r="J31" s="6">
        <f t="shared" si="3"/>
        <v>-2.3748431591167171E-2</v>
      </c>
      <c r="K31" s="8">
        <f t="shared" si="4"/>
        <v>-7.2460216393522348E-2</v>
      </c>
      <c r="L31">
        <f t="shared" si="5"/>
        <v>0</v>
      </c>
      <c r="M31">
        <f t="shared" si="8"/>
        <v>0</v>
      </c>
      <c r="N31">
        <f t="shared" si="9"/>
        <v>0</v>
      </c>
    </row>
    <row r="32" spans="1:14" x14ac:dyDescent="0.55000000000000004">
      <c r="A32" s="1">
        <v>40058</v>
      </c>
      <c r="B32">
        <v>4817.55</v>
      </c>
      <c r="F32" s="6">
        <f t="shared" si="1"/>
        <v>-4.461853818606704E-4</v>
      </c>
      <c r="G32" s="8">
        <f t="shared" si="6"/>
        <v>6.1695254436996465E-2</v>
      </c>
      <c r="H32" s="9">
        <f t="shared" si="2"/>
        <v>9.8710985699811977E-3</v>
      </c>
      <c r="I32" s="10">
        <f t="shared" si="7"/>
        <v>3.1215154489171577E-2</v>
      </c>
      <c r="J32" s="6">
        <f t="shared" si="3"/>
        <v>-2.2613724387255132E-2</v>
      </c>
      <c r="K32" s="8">
        <f t="shared" si="4"/>
        <v>-6.8871957151759172E-2</v>
      </c>
      <c r="L32">
        <f t="shared" si="5"/>
        <v>0</v>
      </c>
      <c r="M32">
        <f t="shared" si="8"/>
        <v>0</v>
      </c>
      <c r="N32">
        <f t="shared" si="9"/>
        <v>0</v>
      </c>
    </row>
    <row r="33" spans="1:14" x14ac:dyDescent="0.55000000000000004">
      <c r="A33" s="1">
        <v>40059</v>
      </c>
      <c r="B33">
        <v>4796.75</v>
      </c>
      <c r="F33" s="6">
        <f t="shared" si="1"/>
        <v>-4.3268948236459305E-3</v>
      </c>
      <c r="G33" s="8">
        <f t="shared" si="6"/>
        <v>7.3763185264718423E-2</v>
      </c>
      <c r="H33" s="9">
        <f t="shared" si="2"/>
        <v>9.9171224831047407E-3</v>
      </c>
      <c r="I33" s="10">
        <f t="shared" si="7"/>
        <v>3.1360694881475686E-2</v>
      </c>
      <c r="J33" s="6">
        <f t="shared" si="3"/>
        <v>-2.2720960104832988E-2</v>
      </c>
      <c r="K33" s="8">
        <f t="shared" si="4"/>
        <v>-6.921106626582775E-2</v>
      </c>
      <c r="L33">
        <f t="shared" si="5"/>
        <v>0</v>
      </c>
      <c r="M33">
        <f t="shared" si="8"/>
        <v>0</v>
      </c>
      <c r="N33">
        <f t="shared" si="9"/>
        <v>0</v>
      </c>
    </row>
    <row r="34" spans="1:14" x14ac:dyDescent="0.55000000000000004">
      <c r="A34" s="1">
        <v>40060</v>
      </c>
      <c r="B34">
        <v>4851.7</v>
      </c>
      <c r="F34" s="6">
        <f t="shared" si="1"/>
        <v>1.1390553741043715E-2</v>
      </c>
      <c r="G34" s="8">
        <f t="shared" si="6"/>
        <v>6.4102367541457747E-2</v>
      </c>
      <c r="H34" s="9">
        <f t="shared" si="2"/>
        <v>1.0036675926310853E-2</v>
      </c>
      <c r="I34" s="10">
        <f t="shared" si="7"/>
        <v>3.1738756064122582E-2</v>
      </c>
      <c r="J34" s="6">
        <f t="shared" si="3"/>
        <v>-2.2999519627503229E-2</v>
      </c>
      <c r="K34" s="8">
        <f t="shared" si="4"/>
        <v>-7.0091948821395023E-2</v>
      </c>
      <c r="L34">
        <f t="shared" si="5"/>
        <v>0</v>
      </c>
      <c r="M34">
        <f t="shared" si="8"/>
        <v>0</v>
      </c>
      <c r="N34">
        <f t="shared" si="9"/>
        <v>0</v>
      </c>
    </row>
    <row r="35" spans="1:14" x14ac:dyDescent="0.55000000000000004">
      <c r="A35" s="1">
        <v>40063</v>
      </c>
      <c r="B35">
        <v>4933.18</v>
      </c>
      <c r="F35" s="6">
        <f t="shared" si="1"/>
        <v>1.6654651540736677E-2</v>
      </c>
      <c r="G35" s="8">
        <f t="shared" si="6"/>
        <v>3.9971390216288039E-2</v>
      </c>
      <c r="H35" s="9">
        <f t="shared" si="2"/>
        <v>1.042327402117974E-2</v>
      </c>
      <c r="I35" s="10">
        <f t="shared" si="7"/>
        <v>3.2961286582990121E-2</v>
      </c>
      <c r="J35" s="6">
        <f t="shared" si="3"/>
        <v>-2.3900293188547736E-2</v>
      </c>
      <c r="K35" s="8">
        <f t="shared" si="4"/>
        <v>-7.2940444930356382E-2</v>
      </c>
      <c r="L35">
        <f t="shared" si="5"/>
        <v>0</v>
      </c>
      <c r="M35">
        <f t="shared" si="8"/>
        <v>0</v>
      </c>
      <c r="N35">
        <f t="shared" si="9"/>
        <v>0</v>
      </c>
    </row>
    <row r="36" spans="1:14" x14ac:dyDescent="0.55000000000000004">
      <c r="A36" s="1">
        <v>40064</v>
      </c>
      <c r="B36">
        <v>4947.34</v>
      </c>
      <c r="F36" s="6">
        <f t="shared" si="1"/>
        <v>2.8662478683598603E-3</v>
      </c>
      <c r="G36" s="8">
        <f t="shared" si="6"/>
        <v>3.8708729744543438E-2</v>
      </c>
      <c r="H36" s="9">
        <f t="shared" si="2"/>
        <v>1.0323994994859559E-2</v>
      </c>
      <c r="I36" s="10">
        <f t="shared" si="7"/>
        <v>3.2647338735934547E-2</v>
      </c>
      <c r="J36" s="6">
        <f t="shared" si="3"/>
        <v>-2.3668973057221713E-2</v>
      </c>
      <c r="K36" s="8">
        <f t="shared" si="4"/>
        <v>-7.2208946446716896E-2</v>
      </c>
      <c r="L36">
        <f t="shared" si="5"/>
        <v>0</v>
      </c>
      <c r="M36">
        <f t="shared" si="8"/>
        <v>0</v>
      </c>
      <c r="N36">
        <f t="shared" si="9"/>
        <v>0</v>
      </c>
    </row>
    <row r="37" spans="1:14" x14ac:dyDescent="0.55000000000000004">
      <c r="A37" s="1">
        <v>40065</v>
      </c>
      <c r="B37">
        <v>5004.3</v>
      </c>
      <c r="F37" s="6">
        <f t="shared" si="1"/>
        <v>1.1447484439770816E-2</v>
      </c>
      <c r="G37" s="8">
        <f t="shared" si="6"/>
        <v>2.6632961015623541E-2</v>
      </c>
      <c r="H37" s="9">
        <f t="shared" si="2"/>
        <v>1.0471881936061118E-2</v>
      </c>
      <c r="I37" s="10">
        <f t="shared" si="7"/>
        <v>3.3114998306326873E-2</v>
      </c>
      <c r="J37" s="6">
        <f t="shared" si="3"/>
        <v>-2.4013549630221346E-2</v>
      </c>
      <c r="K37" s="8">
        <f t="shared" si="4"/>
        <v>-7.3298593245731014E-2</v>
      </c>
      <c r="L37">
        <f t="shared" si="5"/>
        <v>0</v>
      </c>
      <c r="M37">
        <f t="shared" si="8"/>
        <v>0</v>
      </c>
      <c r="N37">
        <f t="shared" si="9"/>
        <v>0</v>
      </c>
    </row>
    <row r="38" spans="1:14" x14ac:dyDescent="0.55000000000000004">
      <c r="A38" s="1">
        <v>40066</v>
      </c>
      <c r="B38">
        <v>4987.68</v>
      </c>
      <c r="F38" s="6">
        <f t="shared" si="1"/>
        <v>-3.3266710556731686E-3</v>
      </c>
      <c r="G38" s="8">
        <f t="shared" si="6"/>
        <v>1.8196678686732262E-2</v>
      </c>
      <c r="H38" s="9">
        <f t="shared" si="2"/>
        <v>1.0106613431049726E-2</v>
      </c>
      <c r="I38" s="10">
        <f t="shared" si="7"/>
        <v>3.1959917872966245E-2</v>
      </c>
      <c r="J38" s="6">
        <f t="shared" si="3"/>
        <v>-2.3162474013544803E-2</v>
      </c>
      <c r="K38" s="8">
        <f t="shared" si="4"/>
        <v>-7.0607255836000749E-2</v>
      </c>
      <c r="L38">
        <f t="shared" si="5"/>
        <v>0</v>
      </c>
      <c r="M38">
        <f t="shared" si="8"/>
        <v>0</v>
      </c>
      <c r="N38">
        <f t="shared" si="9"/>
        <v>0</v>
      </c>
    </row>
    <row r="39" spans="1:14" x14ac:dyDescent="0.55000000000000004">
      <c r="A39" s="1">
        <v>40067</v>
      </c>
      <c r="B39">
        <v>5011.47</v>
      </c>
      <c r="F39" s="6">
        <f t="shared" si="1"/>
        <v>4.75841344288993E-3</v>
      </c>
      <c r="G39" s="8">
        <f t="shared" si="6"/>
        <v>1.4014953475210829E-2</v>
      </c>
      <c r="H39" s="9">
        <f t="shared" si="2"/>
        <v>1.0003560873033217E-2</v>
      </c>
      <c r="I39" s="10">
        <f t="shared" si="7"/>
        <v>3.1634037070927434E-2</v>
      </c>
      <c r="J39" s="6">
        <f t="shared" si="3"/>
        <v>-2.2922361553366338E-2</v>
      </c>
      <c r="K39" s="8">
        <f t="shared" si="4"/>
        <v>-6.984795356725032E-2</v>
      </c>
      <c r="L39">
        <f t="shared" si="5"/>
        <v>0</v>
      </c>
      <c r="M39">
        <f t="shared" si="8"/>
        <v>0</v>
      </c>
      <c r="N39">
        <f t="shared" si="9"/>
        <v>0</v>
      </c>
    </row>
    <row r="40" spans="1:14" x14ac:dyDescent="0.55000000000000004">
      <c r="A40" s="1">
        <v>40070</v>
      </c>
      <c r="B40">
        <v>5018.8500000000004</v>
      </c>
      <c r="F40" s="6">
        <f t="shared" si="1"/>
        <v>1.471538561429155E-3</v>
      </c>
      <c r="G40" s="8">
        <f t="shared" si="6"/>
        <v>2.8839797183484391E-2</v>
      </c>
      <c r="H40" s="9">
        <f t="shared" si="2"/>
        <v>9.93316185455668E-3</v>
      </c>
      <c r="I40" s="10">
        <f t="shared" si="7"/>
        <v>3.1411415827501295E-2</v>
      </c>
      <c r="J40" s="6">
        <f t="shared" si="3"/>
        <v>-2.2758331840316004E-2</v>
      </c>
      <c r="K40" s="8">
        <f t="shared" si="4"/>
        <v>-6.9329246070067421E-2</v>
      </c>
      <c r="L40">
        <f t="shared" si="5"/>
        <v>0</v>
      </c>
      <c r="M40">
        <f t="shared" si="8"/>
        <v>0</v>
      </c>
      <c r="N40">
        <f t="shared" si="9"/>
        <v>0</v>
      </c>
    </row>
    <row r="41" spans="1:14" x14ac:dyDescent="0.55000000000000004">
      <c r="A41" s="1">
        <v>40071</v>
      </c>
      <c r="B41">
        <v>5042.13</v>
      </c>
      <c r="F41" s="6">
        <f t="shared" si="1"/>
        <v>4.6277880579911534E-3</v>
      </c>
      <c r="G41" s="8">
        <f t="shared" si="6"/>
        <v>2.3053702602639795E-2</v>
      </c>
      <c r="H41" s="9">
        <f t="shared" si="2"/>
        <v>9.5934691960725595E-3</v>
      </c>
      <c r="I41" s="10">
        <f t="shared" si="7"/>
        <v>3.0337213322253757E-2</v>
      </c>
      <c r="J41" s="6">
        <f t="shared" si="3"/>
        <v>-2.1966847946048005E-2</v>
      </c>
      <c r="K41" s="8">
        <f t="shared" si="4"/>
        <v>-6.6826354232840654E-2</v>
      </c>
      <c r="L41">
        <f t="shared" si="5"/>
        <v>0</v>
      </c>
      <c r="M41">
        <f t="shared" si="8"/>
        <v>0</v>
      </c>
      <c r="N41">
        <f t="shared" si="9"/>
        <v>0</v>
      </c>
    </row>
    <row r="42" spans="1:14" x14ac:dyDescent="0.55000000000000004">
      <c r="A42" s="1">
        <v>40072</v>
      </c>
      <c r="B42">
        <v>5124.13</v>
      </c>
      <c r="F42" s="6">
        <f t="shared" si="1"/>
        <v>1.6132142664094292E-2</v>
      </c>
      <c r="G42" s="8">
        <f t="shared" si="6"/>
        <v>1.9048497526648245E-3</v>
      </c>
      <c r="H42" s="9">
        <f t="shared" si="2"/>
        <v>9.0568638613396577E-3</v>
      </c>
      <c r="I42" s="10">
        <f t="shared" si="7"/>
        <v>2.8640318259900727E-2</v>
      </c>
      <c r="J42" s="6">
        <f t="shared" si="3"/>
        <v>-2.0716557516120344E-2</v>
      </c>
      <c r="K42" s="8">
        <f t="shared" si="4"/>
        <v>-6.2872588737558091E-2</v>
      </c>
      <c r="L42">
        <f t="shared" si="5"/>
        <v>0</v>
      </c>
      <c r="M42">
        <f t="shared" si="8"/>
        <v>0</v>
      </c>
      <c r="N42">
        <f t="shared" si="9"/>
        <v>0</v>
      </c>
    </row>
    <row r="43" spans="1:14" x14ac:dyDescent="0.55000000000000004">
      <c r="A43" s="1">
        <v>40073</v>
      </c>
      <c r="B43">
        <v>5163.95</v>
      </c>
      <c r="F43" s="6">
        <f t="shared" si="1"/>
        <v>7.7410360040761263E-3</v>
      </c>
      <c r="G43" s="8">
        <f t="shared" si="6"/>
        <v>-2.2747304659010013E-2</v>
      </c>
      <c r="H43" s="9">
        <f t="shared" si="2"/>
        <v>9.0370711044485269E-3</v>
      </c>
      <c r="I43" s="10">
        <f t="shared" si="7"/>
        <v>2.8577728066950758E-2</v>
      </c>
      <c r="J43" s="6">
        <f t="shared" si="3"/>
        <v>-2.0670440392564007E-2</v>
      </c>
      <c r="K43" s="8">
        <f t="shared" si="4"/>
        <v>-6.2726753587984671E-2</v>
      </c>
      <c r="L43">
        <f t="shared" si="5"/>
        <v>0</v>
      </c>
      <c r="M43">
        <f t="shared" si="8"/>
        <v>0</v>
      </c>
      <c r="N43">
        <f t="shared" si="9"/>
        <v>0</v>
      </c>
    </row>
    <row r="44" spans="1:14" x14ac:dyDescent="0.55000000000000004">
      <c r="A44" s="1">
        <v>40074</v>
      </c>
      <c r="B44">
        <v>5172.8900000000003</v>
      </c>
      <c r="F44" s="6">
        <f t="shared" si="1"/>
        <v>1.7297360177831464E-3</v>
      </c>
      <c r="G44" s="8">
        <f t="shared" si="6"/>
        <v>-3.6256171758731685E-2</v>
      </c>
      <c r="H44" s="9">
        <f t="shared" si="2"/>
        <v>9.0202825025364596E-3</v>
      </c>
      <c r="I44" s="10">
        <f t="shared" si="7"/>
        <v>2.8524637846178768E-2</v>
      </c>
      <c r="J44" s="6">
        <f t="shared" si="3"/>
        <v>-2.0631322950108891E-2</v>
      </c>
      <c r="K44" s="8">
        <f t="shared" si="4"/>
        <v>-6.2603053373585932E-2</v>
      </c>
      <c r="L44">
        <f t="shared" si="5"/>
        <v>0</v>
      </c>
      <c r="M44">
        <f t="shared" si="8"/>
        <v>0</v>
      </c>
      <c r="N44">
        <f t="shared" si="9"/>
        <v>0</v>
      </c>
    </row>
    <row r="45" spans="1:14" x14ac:dyDescent="0.55000000000000004">
      <c r="A45" s="1">
        <v>40077</v>
      </c>
      <c r="B45">
        <v>5134.3599999999997</v>
      </c>
      <c r="F45" s="6">
        <f t="shared" si="1"/>
        <v>-7.4763257844330097E-3</v>
      </c>
      <c r="G45" s="8">
        <f t="shared" si="6"/>
        <v>-2.1663089032013017E-2</v>
      </c>
      <c r="H45" s="9">
        <f t="shared" si="2"/>
        <v>9.1168760405680328E-3</v>
      </c>
      <c r="I45" s="10">
        <f t="shared" si="7"/>
        <v>2.8830093433612636E-2</v>
      </c>
      <c r="J45" s="6">
        <f t="shared" si="3"/>
        <v>-2.0856385893722459E-2</v>
      </c>
      <c r="K45" s="8">
        <f t="shared" si="4"/>
        <v>-6.3314764892306849E-2</v>
      </c>
      <c r="L45">
        <f t="shared" si="5"/>
        <v>0</v>
      </c>
      <c r="M45">
        <f t="shared" si="8"/>
        <v>0</v>
      </c>
      <c r="N45">
        <f t="shared" si="9"/>
        <v>0</v>
      </c>
    </row>
    <row r="46" spans="1:14" x14ac:dyDescent="0.55000000000000004">
      <c r="A46" s="1">
        <v>40078</v>
      </c>
      <c r="B46">
        <v>5142.6000000000004</v>
      </c>
      <c r="F46" s="6">
        <f t="shared" si="1"/>
        <v>1.6035873966151022E-3</v>
      </c>
      <c r="G46" s="8">
        <f t="shared" si="6"/>
        <v>-8.9878203583991327E-4</v>
      </c>
      <c r="H46" s="9">
        <f t="shared" si="2"/>
        <v>8.352268505718673E-3</v>
      </c>
      <c r="I46" s="10">
        <f t="shared" si="7"/>
        <v>2.6412192107362092E-2</v>
      </c>
      <c r="J46" s="6">
        <f t="shared" si="3"/>
        <v>-1.9074850337523448E-2</v>
      </c>
      <c r="K46" s="8">
        <f t="shared" si="4"/>
        <v>-5.768105480214307E-2</v>
      </c>
      <c r="L46">
        <f t="shared" si="5"/>
        <v>0</v>
      </c>
      <c r="M46">
        <f t="shared" si="8"/>
        <v>0</v>
      </c>
      <c r="N46">
        <f t="shared" si="9"/>
        <v>0</v>
      </c>
    </row>
    <row r="47" spans="1:14" x14ac:dyDescent="0.55000000000000004">
      <c r="A47" s="1">
        <v>40079</v>
      </c>
      <c r="B47">
        <v>5139.37</v>
      </c>
      <c r="F47" s="6">
        <f t="shared" si="1"/>
        <v>-6.2828428914922822E-4</v>
      </c>
      <c r="G47" s="8">
        <f t="shared" si="6"/>
        <v>-5.9463870065206911E-3</v>
      </c>
      <c r="H47" s="9">
        <f t="shared" si="2"/>
        <v>8.2449653674670463E-3</v>
      </c>
      <c r="I47" s="10">
        <f t="shared" si="7"/>
        <v>2.6072869790403012E-2</v>
      </c>
      <c r="J47" s="6">
        <f t="shared" si="3"/>
        <v>-1.8824834025397159E-2</v>
      </c>
      <c r="K47" s="8">
        <f t="shared" si="4"/>
        <v>-5.6890433803628411E-2</v>
      </c>
      <c r="L47">
        <f t="shared" si="5"/>
        <v>0</v>
      </c>
      <c r="M47">
        <f t="shared" si="8"/>
        <v>0</v>
      </c>
      <c r="N47">
        <f t="shared" si="9"/>
        <v>0</v>
      </c>
    </row>
    <row r="48" spans="1:14" x14ac:dyDescent="0.55000000000000004">
      <c r="A48" s="1">
        <v>40080</v>
      </c>
      <c r="B48">
        <v>5079.2700000000004</v>
      </c>
      <c r="F48" s="6">
        <f t="shared" si="1"/>
        <v>-1.1762953384564324E-2</v>
      </c>
      <c r="G48" s="8">
        <f t="shared" si="6"/>
        <v>1.4729729441754441E-2</v>
      </c>
      <c r="H48" s="9">
        <f t="shared" si="2"/>
        <v>8.7803837259566187E-3</v>
      </c>
      <c r="I48" s="10">
        <f t="shared" si="7"/>
        <v>2.7766011304298614E-2</v>
      </c>
      <c r="J48" s="6">
        <f t="shared" si="3"/>
        <v>-2.0072358800677863E-2</v>
      </c>
      <c r="K48" s="8">
        <f t="shared" si="4"/>
        <v>-6.0835453531005161E-2</v>
      </c>
      <c r="L48">
        <f t="shared" si="5"/>
        <v>0</v>
      </c>
      <c r="M48">
        <f t="shared" si="8"/>
        <v>0</v>
      </c>
      <c r="N48">
        <f t="shared" si="9"/>
        <v>0</v>
      </c>
    </row>
    <row r="49" spans="1:14" x14ac:dyDescent="0.55000000000000004">
      <c r="A49" s="1">
        <v>40081</v>
      </c>
      <c r="B49">
        <v>5082.2</v>
      </c>
      <c r="F49" s="6">
        <f t="shared" si="1"/>
        <v>5.7668823136854271E-4</v>
      </c>
      <c r="G49" s="8">
        <f t="shared" si="6"/>
        <v>1.5554678233693987E-2</v>
      </c>
      <c r="H49" s="9">
        <f t="shared" si="2"/>
        <v>8.6418551677947611E-3</v>
      </c>
      <c r="I49" s="10">
        <f t="shared" si="7"/>
        <v>2.7327945539528033E-2</v>
      </c>
      <c r="J49" s="6">
        <f t="shared" si="3"/>
        <v>-1.9749587260160736E-2</v>
      </c>
      <c r="K49" s="8">
        <f t="shared" si="4"/>
        <v>-5.9814760299089713E-2</v>
      </c>
      <c r="L49">
        <f t="shared" si="5"/>
        <v>0</v>
      </c>
      <c r="M49">
        <f t="shared" si="8"/>
        <v>0</v>
      </c>
      <c r="N49">
        <f t="shared" si="9"/>
        <v>0</v>
      </c>
    </row>
    <row r="50" spans="1:14" x14ac:dyDescent="0.55000000000000004">
      <c r="A50" s="1">
        <v>40084</v>
      </c>
      <c r="B50">
        <v>5165.7</v>
      </c>
      <c r="F50" s="6">
        <f t="shared" si="1"/>
        <v>1.6296382269702626E-2</v>
      </c>
      <c r="G50" s="8">
        <f t="shared" si="6"/>
        <v>8.5718638133715445E-3</v>
      </c>
      <c r="H50" s="9">
        <f t="shared" si="2"/>
        <v>9.0675391952580297E-3</v>
      </c>
      <c r="I50" s="10">
        <f t="shared" si="7"/>
        <v>2.8674076629865632E-2</v>
      </c>
      <c r="J50" s="6">
        <f t="shared" si="3"/>
        <v>-2.074143104415015E-2</v>
      </c>
      <c r="K50" s="8">
        <f t="shared" si="4"/>
        <v>-6.295124573957632E-2</v>
      </c>
      <c r="L50">
        <f t="shared" si="5"/>
        <v>0</v>
      </c>
      <c r="M50">
        <f t="shared" si="8"/>
        <v>0</v>
      </c>
      <c r="N50">
        <f t="shared" si="9"/>
        <v>0</v>
      </c>
    </row>
    <row r="51" spans="1:14" x14ac:dyDescent="0.55000000000000004">
      <c r="A51" s="1">
        <v>40085</v>
      </c>
      <c r="B51">
        <v>5159.72</v>
      </c>
      <c r="F51" s="6">
        <f t="shared" si="1"/>
        <v>-1.1583065228533743E-3</v>
      </c>
      <c r="G51" s="8">
        <f t="shared" si="6"/>
        <v>-1.0800990397404607E-3</v>
      </c>
      <c r="H51" s="9">
        <f t="shared" si="2"/>
        <v>9.0229425487143352E-3</v>
      </c>
      <c r="I51" s="10">
        <f t="shared" si="7"/>
        <v>2.8533049650782079E-2</v>
      </c>
      <c r="J51" s="6">
        <f t="shared" si="3"/>
        <v>-2.0637520857703342E-2</v>
      </c>
      <c r="K51" s="8">
        <f t="shared" si="4"/>
        <v>-6.2622652878311647E-2</v>
      </c>
      <c r="L51">
        <f t="shared" si="5"/>
        <v>0</v>
      </c>
      <c r="M51">
        <f t="shared" si="8"/>
        <v>0</v>
      </c>
      <c r="N51">
        <f t="shared" si="9"/>
        <v>0</v>
      </c>
    </row>
    <row r="52" spans="1:14" x14ac:dyDescent="0.55000000000000004">
      <c r="A52" s="1">
        <v>40086</v>
      </c>
      <c r="B52">
        <v>5133.8999999999996</v>
      </c>
      <c r="F52" s="6">
        <f t="shared" si="1"/>
        <v>-5.0167101858807446E-3</v>
      </c>
      <c r="G52" s="8">
        <f t="shared" si="6"/>
        <v>2.3523702607131394E-2</v>
      </c>
      <c r="H52" s="9">
        <f t="shared" si="2"/>
        <v>7.8913688931777012E-3</v>
      </c>
      <c r="I52" s="10">
        <f t="shared" si="7"/>
        <v>2.4954699559043517E-2</v>
      </c>
      <c r="J52" s="6">
        <f t="shared" si="3"/>
        <v>-1.8000954240302985E-2</v>
      </c>
      <c r="K52" s="8">
        <f t="shared" si="4"/>
        <v>-5.4285097164560786E-2</v>
      </c>
      <c r="L52">
        <f t="shared" si="5"/>
        <v>0</v>
      </c>
      <c r="M52">
        <f t="shared" si="8"/>
        <v>0</v>
      </c>
      <c r="N52">
        <f t="shared" si="9"/>
        <v>0</v>
      </c>
    </row>
    <row r="53" spans="1:14" x14ac:dyDescent="0.55000000000000004">
      <c r="A53" s="1">
        <v>40087</v>
      </c>
      <c r="B53">
        <v>5047.8100000000004</v>
      </c>
      <c r="F53" s="6">
        <f t="shared" si="1"/>
        <v>-1.691111840759876E-2</v>
      </c>
      <c r="G53" s="8">
        <f t="shared" si="6"/>
        <v>3.4107890504247076E-2</v>
      </c>
      <c r="H53" s="9">
        <f t="shared" si="2"/>
        <v>8.9927265666801624E-3</v>
      </c>
      <c r="I53" s="10">
        <f t="shared" si="7"/>
        <v>2.8437498325815366E-2</v>
      </c>
      <c r="J53" s="6">
        <f t="shared" si="3"/>
        <v>-2.0567117619563719E-2</v>
      </c>
      <c r="K53" s="8">
        <f t="shared" si="4"/>
        <v>-6.2400018291139205E-2</v>
      </c>
      <c r="L53">
        <f t="shared" si="5"/>
        <v>0</v>
      </c>
      <c r="M53">
        <f t="shared" si="8"/>
        <v>0</v>
      </c>
      <c r="N53">
        <f t="shared" si="9"/>
        <v>0</v>
      </c>
    </row>
    <row r="54" spans="1:14" x14ac:dyDescent="0.55000000000000004">
      <c r="A54" s="1">
        <v>40088</v>
      </c>
      <c r="B54">
        <v>4988.7</v>
      </c>
      <c r="F54" s="6">
        <f t="shared" si="1"/>
        <v>-1.1779131081938642E-2</v>
      </c>
      <c r="G54" s="8">
        <f t="shared" si="6"/>
        <v>3.9604584103358216E-2</v>
      </c>
      <c r="H54" s="9">
        <f t="shared" si="2"/>
        <v>9.4018638043716716E-3</v>
      </c>
      <c r="I54" s="10">
        <f t="shared" si="7"/>
        <v>2.9731303872510228E-2</v>
      </c>
      <c r="J54" s="6">
        <f t="shared" si="3"/>
        <v>-2.1520407383384937E-2</v>
      </c>
      <c r="K54" s="8">
        <f t="shared" si="4"/>
        <v>-6.5414585214938231E-2</v>
      </c>
      <c r="L54">
        <f t="shared" si="5"/>
        <v>0</v>
      </c>
      <c r="M54">
        <f t="shared" si="8"/>
        <v>0</v>
      </c>
      <c r="N54">
        <f t="shared" si="9"/>
        <v>0</v>
      </c>
    </row>
    <row r="55" spans="1:14" x14ac:dyDescent="0.55000000000000004">
      <c r="A55" s="1">
        <v>40091</v>
      </c>
      <c r="B55">
        <v>5024.33</v>
      </c>
      <c r="F55" s="6">
        <f t="shared" si="1"/>
        <v>7.1167569422856368E-3</v>
      </c>
      <c r="G55" s="8">
        <f t="shared" si="6"/>
        <v>4.9925610136256286E-2</v>
      </c>
      <c r="H55" s="9">
        <f t="shared" si="2"/>
        <v>9.2301274716533911E-3</v>
      </c>
      <c r="I55" s="10">
        <f t="shared" si="7"/>
        <v>2.9188225904115964E-2</v>
      </c>
      <c r="J55" s="6">
        <f t="shared" si="3"/>
        <v>-2.1120261728151343E-2</v>
      </c>
      <c r="K55" s="8">
        <f t="shared" si="4"/>
        <v>-6.4149213548579595E-2</v>
      </c>
      <c r="L55">
        <f t="shared" si="5"/>
        <v>0</v>
      </c>
      <c r="M55">
        <f t="shared" si="8"/>
        <v>0</v>
      </c>
      <c r="N55">
        <f t="shared" si="9"/>
        <v>0</v>
      </c>
    </row>
    <row r="56" spans="1:14" x14ac:dyDescent="0.55000000000000004">
      <c r="A56" s="1">
        <v>40092</v>
      </c>
      <c r="B56">
        <v>5137.9799999999996</v>
      </c>
      <c r="F56" s="6">
        <f t="shared" si="1"/>
        <v>2.2367894392788301E-2</v>
      </c>
      <c r="G56" s="8">
        <f t="shared" si="6"/>
        <v>2.0310136764501219E-2</v>
      </c>
      <c r="H56" s="9">
        <f t="shared" si="2"/>
        <v>9.7628684810369629E-3</v>
      </c>
      <c r="I56" s="10">
        <f t="shared" si="7"/>
        <v>3.0872900896745187E-2</v>
      </c>
      <c r="J56" s="6">
        <f t="shared" si="3"/>
        <v>-2.2361548280015065E-2</v>
      </c>
      <c r="K56" s="8">
        <f t="shared" si="4"/>
        <v>-6.8074506281405683E-2</v>
      </c>
      <c r="L56">
        <f t="shared" si="5"/>
        <v>0</v>
      </c>
      <c r="M56">
        <f t="shared" si="8"/>
        <v>0</v>
      </c>
      <c r="N56">
        <f t="shared" si="9"/>
        <v>0</v>
      </c>
    </row>
    <row r="57" spans="1:14" x14ac:dyDescent="0.55000000000000004">
      <c r="A57" s="1">
        <v>40093</v>
      </c>
      <c r="B57">
        <v>5108.8999999999996</v>
      </c>
      <c r="F57" s="6">
        <f t="shared" si="1"/>
        <v>-5.6758892598299943E-3</v>
      </c>
      <c r="G57" s="8">
        <f t="shared" si="6"/>
        <v>2.8738081088276173E-2</v>
      </c>
      <c r="H57" s="9">
        <f t="shared" si="2"/>
        <v>9.8992153089675419E-3</v>
      </c>
      <c r="I57" s="10">
        <f t="shared" si="7"/>
        <v>3.1304067424744876E-2</v>
      </c>
      <c r="J57" s="6">
        <f t="shared" si="3"/>
        <v>-2.2679236389093315E-2</v>
      </c>
      <c r="K57" s="8">
        <f t="shared" si="4"/>
        <v>-6.9079124291644964E-2</v>
      </c>
      <c r="L57">
        <f t="shared" si="5"/>
        <v>0</v>
      </c>
      <c r="M57">
        <f t="shared" si="8"/>
        <v>0</v>
      </c>
      <c r="N57">
        <f t="shared" si="9"/>
        <v>0</v>
      </c>
    </row>
    <row r="58" spans="1:14" x14ac:dyDescent="0.55000000000000004">
      <c r="A58" s="1">
        <v>40094</v>
      </c>
      <c r="B58">
        <v>5154.6400000000003</v>
      </c>
      <c r="F58" s="6">
        <f t="shared" si="1"/>
        <v>8.9131630637109219E-3</v>
      </c>
      <c r="G58" s="8">
        <f t="shared" si="6"/>
        <v>1.017572957131618E-2</v>
      </c>
      <c r="H58" s="9">
        <f t="shared" si="2"/>
        <v>9.7870807867933753E-3</v>
      </c>
      <c r="I58" s="10">
        <f t="shared" si="7"/>
        <v>3.0949466930339856E-2</v>
      </c>
      <c r="J58" s="6">
        <f t="shared" si="3"/>
        <v>-2.2417962952427505E-2</v>
      </c>
      <c r="K58" s="8">
        <f t="shared" si="4"/>
        <v>-6.8252905139681269E-2</v>
      </c>
      <c r="L58">
        <f t="shared" si="5"/>
        <v>0</v>
      </c>
      <c r="M58">
        <f t="shared" si="8"/>
        <v>0</v>
      </c>
      <c r="N58">
        <f t="shared" si="9"/>
        <v>0</v>
      </c>
    </row>
    <row r="59" spans="1:14" x14ac:dyDescent="0.55000000000000004">
      <c r="A59" s="1">
        <v>40095</v>
      </c>
      <c r="B59">
        <v>5161.87</v>
      </c>
      <c r="F59" s="6">
        <f t="shared" si="1"/>
        <v>1.401637023307852E-3</v>
      </c>
      <c r="G59" s="8">
        <f t="shared" si="6"/>
        <v>1.5512919170893388E-2</v>
      </c>
      <c r="H59" s="9">
        <f t="shared" si="2"/>
        <v>9.7268777909154773E-3</v>
      </c>
      <c r="I59" s="10">
        <f t="shared" si="7"/>
        <v>3.0759088341399971E-2</v>
      </c>
      <c r="J59" s="6">
        <f t="shared" si="3"/>
        <v>-2.2277689972032003E-2</v>
      </c>
      <c r="K59" s="8">
        <f t="shared" si="4"/>
        <v>-6.7809323027451338E-2</v>
      </c>
      <c r="L59">
        <f t="shared" si="5"/>
        <v>0</v>
      </c>
      <c r="M59">
        <f t="shared" si="8"/>
        <v>0</v>
      </c>
      <c r="N59">
        <f t="shared" si="9"/>
        <v>0</v>
      </c>
    </row>
    <row r="60" spans="1:14" x14ac:dyDescent="0.55000000000000004">
      <c r="A60" s="1">
        <v>40098</v>
      </c>
      <c r="B60">
        <v>5210.17</v>
      </c>
      <c r="F60" s="6">
        <f t="shared" si="1"/>
        <v>9.3135678493803976E-3</v>
      </c>
      <c r="G60" s="8">
        <f t="shared" si="6"/>
        <v>-3.5435836851948621E-3</v>
      </c>
      <c r="H60" s="9">
        <f t="shared" si="2"/>
        <v>9.8500321646110677E-3</v>
      </c>
      <c r="I60" s="10">
        <f t="shared" si="7"/>
        <v>3.1148536666089566E-2</v>
      </c>
      <c r="J60" s="6">
        <f t="shared" si="3"/>
        <v>-2.256463966274273E-2</v>
      </c>
      <c r="K60" s="8">
        <f t="shared" si="4"/>
        <v>-6.8716737623978091E-2</v>
      </c>
      <c r="L60">
        <f t="shared" si="5"/>
        <v>0</v>
      </c>
      <c r="M60">
        <f t="shared" si="8"/>
        <v>0</v>
      </c>
      <c r="N60">
        <f t="shared" si="9"/>
        <v>0</v>
      </c>
    </row>
    <row r="61" spans="1:14" x14ac:dyDescent="0.55000000000000004">
      <c r="A61" s="1">
        <v>40099</v>
      </c>
      <c r="B61">
        <v>5154.1499999999996</v>
      </c>
      <c r="F61" s="6">
        <f t="shared" si="1"/>
        <v>-1.0810269375965381E-2</v>
      </c>
      <c r="G61" s="8">
        <f t="shared" si="6"/>
        <v>9.0429312372657545E-3</v>
      </c>
      <c r="H61" s="9">
        <f t="shared" si="2"/>
        <v>1.0230976744933373E-2</v>
      </c>
      <c r="I61" s="10">
        <f t="shared" si="7"/>
        <v>3.2353189202205007E-2</v>
      </c>
      <c r="J61" s="6">
        <f t="shared" si="3"/>
        <v>-2.3452240534893701E-2</v>
      </c>
      <c r="K61" s="8">
        <f t="shared" si="4"/>
        <v>-7.1523578033127075E-2</v>
      </c>
      <c r="L61">
        <f t="shared" si="5"/>
        <v>0</v>
      </c>
      <c r="M61">
        <f t="shared" si="8"/>
        <v>0</v>
      </c>
      <c r="N61">
        <f t="shared" si="9"/>
        <v>0</v>
      </c>
    </row>
    <row r="62" spans="1:14" x14ac:dyDescent="0.55000000000000004">
      <c r="A62" s="1">
        <v>40100</v>
      </c>
      <c r="B62">
        <v>5256.1</v>
      </c>
      <c r="F62" s="6">
        <f t="shared" si="1"/>
        <v>1.9587091460991132E-2</v>
      </c>
      <c r="G62" s="8">
        <f t="shared" si="6"/>
        <v>-3.3995371538333666E-2</v>
      </c>
      <c r="H62" s="9">
        <f t="shared" si="2"/>
        <v>1.0970734527648239E-2</v>
      </c>
      <c r="I62" s="10">
        <f t="shared" si="7"/>
        <v>3.4692508712419919E-2</v>
      </c>
      <c r="J62" s="6">
        <f t="shared" si="3"/>
        <v>-2.5175876168619337E-2</v>
      </c>
      <c r="K62" s="8">
        <f t="shared" si="4"/>
        <v>-7.6974192491927815E-2</v>
      </c>
      <c r="L62">
        <f t="shared" si="5"/>
        <v>0</v>
      </c>
      <c r="M62">
        <f t="shared" si="8"/>
        <v>0</v>
      </c>
      <c r="N62">
        <f t="shared" si="9"/>
        <v>0</v>
      </c>
    </row>
    <row r="63" spans="1:14" x14ac:dyDescent="0.55000000000000004">
      <c r="A63" s="1">
        <v>40101</v>
      </c>
      <c r="B63">
        <v>5222.95</v>
      </c>
      <c r="F63" s="6">
        <f t="shared" si="1"/>
        <v>-6.326930510483119E-3</v>
      </c>
      <c r="G63" s="8">
        <f t="shared" si="6"/>
        <v>-1.6452975076097789E-2</v>
      </c>
      <c r="H63" s="9">
        <f t="shared" si="2"/>
        <v>1.0610846948301382E-2</v>
      </c>
      <c r="I63" s="10">
        <f t="shared" si="7"/>
        <v>3.355444426007928E-2</v>
      </c>
      <c r="J63" s="6">
        <f t="shared" si="3"/>
        <v>-2.4337338108741162E-2</v>
      </c>
      <c r="K63" s="8">
        <f t="shared" si="4"/>
        <v>-7.4322502317974132E-2</v>
      </c>
      <c r="L63">
        <f t="shared" si="5"/>
        <v>0</v>
      </c>
      <c r="M63">
        <f t="shared" si="8"/>
        <v>0</v>
      </c>
      <c r="N63">
        <f t="shared" si="9"/>
        <v>0</v>
      </c>
    </row>
    <row r="64" spans="1:14" x14ac:dyDescent="0.55000000000000004">
      <c r="A64" s="1">
        <v>40102</v>
      </c>
      <c r="B64">
        <v>5190.24</v>
      </c>
      <c r="F64" s="6">
        <f t="shared" si="1"/>
        <v>-6.2824374828273572E-3</v>
      </c>
      <c r="G64" s="8">
        <f t="shared" si="6"/>
        <v>-2.8471486280911569E-2</v>
      </c>
      <c r="H64" s="9">
        <f t="shared" si="2"/>
        <v>1.0600692704038779E-2</v>
      </c>
      <c r="I64" s="10">
        <f t="shared" si="7"/>
        <v>3.3522333720291758E-2</v>
      </c>
      <c r="J64" s="6">
        <f t="shared" si="3"/>
        <v>-2.4313678719609294E-2</v>
      </c>
      <c r="K64" s="8">
        <f t="shared" si="4"/>
        <v>-7.4247684760269203E-2</v>
      </c>
      <c r="L64">
        <f t="shared" si="5"/>
        <v>0</v>
      </c>
      <c r="M64">
        <f t="shared" si="8"/>
        <v>0</v>
      </c>
      <c r="N64">
        <f t="shared" si="9"/>
        <v>0</v>
      </c>
    </row>
    <row r="65" spans="1:14" x14ac:dyDescent="0.55000000000000004">
      <c r="A65" s="1">
        <v>40105</v>
      </c>
      <c r="B65">
        <v>5281.54</v>
      </c>
      <c r="F65" s="6">
        <f t="shared" si="1"/>
        <v>1.7437782975183797E-2</v>
      </c>
      <c r="G65" s="8">
        <f t="shared" si="6"/>
        <v>-3.4095218231450362E-2</v>
      </c>
      <c r="H65" s="9">
        <f t="shared" si="2"/>
        <v>1.1245513366669648E-2</v>
      </c>
      <c r="I65" s="10">
        <f t="shared" si="7"/>
        <v>3.5561435696544332E-2</v>
      </c>
      <c r="J65" s="6">
        <f t="shared" si="3"/>
        <v>-2.5816110863539223E-2</v>
      </c>
      <c r="K65" s="8">
        <f t="shared" si="4"/>
        <v>-7.8998792364937689E-2</v>
      </c>
      <c r="L65">
        <f t="shared" si="5"/>
        <v>0</v>
      </c>
      <c r="M65">
        <f t="shared" si="8"/>
        <v>0</v>
      </c>
      <c r="N65">
        <f t="shared" si="9"/>
        <v>0</v>
      </c>
    </row>
    <row r="66" spans="1:14" x14ac:dyDescent="0.55000000000000004">
      <c r="A66" s="1">
        <v>40106</v>
      </c>
      <c r="B66">
        <v>5243.4</v>
      </c>
      <c r="F66" s="6">
        <f t="shared" si="1"/>
        <v>-7.2475789789668331E-3</v>
      </c>
      <c r="G66" s="8">
        <f t="shared" si="6"/>
        <v>-4.0117785501943164E-2</v>
      </c>
      <c r="H66" s="9">
        <f t="shared" si="2"/>
        <v>1.1237010376342359E-2</v>
      </c>
      <c r="I66" s="10">
        <f t="shared" si="7"/>
        <v>3.5534546880187715E-2</v>
      </c>
      <c r="J66" s="6">
        <f t="shared" si="3"/>
        <v>-2.5796298896076635E-2</v>
      </c>
      <c r="K66" s="8">
        <f t="shared" si="4"/>
        <v>-7.8936141422826775E-2</v>
      </c>
      <c r="L66">
        <f t="shared" si="5"/>
        <v>0</v>
      </c>
      <c r="M66">
        <f t="shared" si="8"/>
        <v>0</v>
      </c>
      <c r="N66">
        <f t="shared" si="9"/>
        <v>0</v>
      </c>
    </row>
    <row r="67" spans="1:14" x14ac:dyDescent="0.55000000000000004">
      <c r="A67" s="1">
        <v>40107</v>
      </c>
      <c r="B67">
        <v>5257.85</v>
      </c>
      <c r="F67" s="6">
        <f t="shared" si="1"/>
        <v>2.7520550639448783E-3</v>
      </c>
      <c r="G67" s="8">
        <f t="shared" si="6"/>
        <v>-2.8935794852244925E-2</v>
      </c>
      <c r="H67" s="9">
        <f t="shared" si="2"/>
        <v>1.1242884372679908E-2</v>
      </c>
      <c r="I67" s="10">
        <f t="shared" si="7"/>
        <v>3.5553122087581851E-2</v>
      </c>
      <c r="J67" s="6">
        <f t="shared" si="3"/>
        <v>-2.5809985307543127E-2</v>
      </c>
      <c r="K67" s="8">
        <f t="shared" si="4"/>
        <v>-7.8979421656055121E-2</v>
      </c>
      <c r="L67">
        <f t="shared" si="5"/>
        <v>0</v>
      </c>
      <c r="M67">
        <f t="shared" si="8"/>
        <v>0</v>
      </c>
      <c r="N67">
        <f t="shared" si="9"/>
        <v>0</v>
      </c>
    </row>
    <row r="68" spans="1:14" x14ac:dyDescent="0.55000000000000004">
      <c r="A68" s="1">
        <v>40108</v>
      </c>
      <c r="B68">
        <v>5207.3599999999997</v>
      </c>
      <c r="F68" s="6">
        <f t="shared" si="1"/>
        <v>-9.649188453249016E-3</v>
      </c>
      <c r="G68" s="8">
        <f t="shared" si="6"/>
        <v>-1.5817614213474371E-2</v>
      </c>
      <c r="H68" s="9">
        <f t="shared" si="2"/>
        <v>1.1480259858577271E-2</v>
      </c>
      <c r="I68" s="10">
        <f t="shared" si="7"/>
        <v>3.6303769283706704E-2</v>
      </c>
      <c r="J68" s="6">
        <f t="shared" si="3"/>
        <v>-2.6363070189683983E-2</v>
      </c>
      <c r="K68" s="8">
        <f t="shared" si="4"/>
        <v>-8.0728429623026024E-2</v>
      </c>
      <c r="L68">
        <f t="shared" si="5"/>
        <v>0</v>
      </c>
      <c r="M68">
        <f t="shared" si="8"/>
        <v>0</v>
      </c>
      <c r="N68">
        <f t="shared" si="9"/>
        <v>0</v>
      </c>
    </row>
    <row r="69" spans="1:14" x14ac:dyDescent="0.55000000000000004">
      <c r="A69" s="1">
        <v>40109</v>
      </c>
      <c r="B69">
        <v>5242.57</v>
      </c>
      <c r="F69" s="6">
        <f t="shared" ref="F69:F132" si="10">LN(B69/B68)</f>
        <v>6.7388266228851365E-3</v>
      </c>
      <c r="G69" s="8">
        <f t="shared" si="6"/>
        <v>-1.9229713734429332E-2</v>
      </c>
      <c r="H69" s="9">
        <f t="shared" si="2"/>
        <v>1.1188192914197129E-2</v>
      </c>
      <c r="I69" s="10">
        <f t="shared" si="7"/>
        <v>3.5380172510219736E-2</v>
      </c>
      <c r="J69" s="6">
        <f t="shared" si="3"/>
        <v>-2.5682554209278251E-2</v>
      </c>
      <c r="K69" s="8">
        <f t="shared" si="4"/>
        <v>-7.8576449140801391E-2</v>
      </c>
      <c r="L69">
        <f t="shared" si="5"/>
        <v>0</v>
      </c>
      <c r="M69">
        <f t="shared" si="8"/>
        <v>0</v>
      </c>
      <c r="N69">
        <f t="shared" si="9"/>
        <v>0</v>
      </c>
    </row>
    <row r="70" spans="1:14" x14ac:dyDescent="0.55000000000000004">
      <c r="A70" s="1">
        <v>40112</v>
      </c>
      <c r="B70">
        <v>5191.74</v>
      </c>
      <c r="F70" s="6">
        <f t="shared" si="10"/>
        <v>-9.742935006708078E-3</v>
      </c>
      <c r="G70" s="8">
        <f t="shared" si="6"/>
        <v>8.3323265792509434E-3</v>
      </c>
      <c r="H70" s="9">
        <f t="shared" si="2"/>
        <v>1.1454551346688947E-2</v>
      </c>
      <c r="I70" s="10">
        <f t="shared" si="7"/>
        <v>3.6222471830886081E-2</v>
      </c>
      <c r="J70" s="6">
        <f t="shared" si="3"/>
        <v>-2.6303169356984187E-2</v>
      </c>
      <c r="K70" s="8">
        <f t="shared" si="4"/>
        <v>-8.0539006557953971E-2</v>
      </c>
      <c r="L70">
        <f t="shared" si="5"/>
        <v>0</v>
      </c>
      <c r="M70">
        <f t="shared" si="8"/>
        <v>0</v>
      </c>
      <c r="N70">
        <f t="shared" si="9"/>
        <v>0</v>
      </c>
    </row>
    <row r="71" spans="1:14" x14ac:dyDescent="0.55000000000000004">
      <c r="A71" s="1">
        <v>40113</v>
      </c>
      <c r="B71">
        <v>5200.97</v>
      </c>
      <c r="F71" s="6">
        <f t="shared" si="10"/>
        <v>1.7762455464952979E-3</v>
      </c>
      <c r="G71" s="8">
        <f t="shared" si="6"/>
        <v>5.6712884187568513E-3</v>
      </c>
      <c r="H71" s="9">
        <f t="shared" si="2"/>
        <v>1.0911387198021599E-2</v>
      </c>
      <c r="I71" s="10">
        <f t="shared" si="7"/>
        <v>3.4504835977750954E-2</v>
      </c>
      <c r="J71" s="6">
        <f t="shared" si="3"/>
        <v>-2.5037596890589268E-2</v>
      </c>
      <c r="K71" s="8">
        <f t="shared" si="4"/>
        <v>-7.6536915020149129E-2</v>
      </c>
      <c r="L71">
        <f t="shared" si="5"/>
        <v>0</v>
      </c>
      <c r="M71">
        <f t="shared" si="8"/>
        <v>0</v>
      </c>
      <c r="N71">
        <f t="shared" si="9"/>
        <v>0</v>
      </c>
    </row>
    <row r="72" spans="1:14" x14ac:dyDescent="0.55000000000000004">
      <c r="A72" s="1">
        <v>40114</v>
      </c>
      <c r="B72">
        <v>5080.42</v>
      </c>
      <c r="F72" s="6">
        <f t="shared" si="10"/>
        <v>-2.345121131460828E-2</v>
      </c>
      <c r="G72" s="8">
        <f t="shared" si="6"/>
        <v>3.6019538686266193E-2</v>
      </c>
      <c r="H72" s="9">
        <f t="shared" si="2"/>
        <v>1.2084218134596805E-2</v>
      </c>
      <c r="I72" s="10">
        <f t="shared" si="7"/>
        <v>3.8213653047637082E-2</v>
      </c>
      <c r="J72" s="6">
        <f t="shared" si="3"/>
        <v>-2.7770292972809498E-2</v>
      </c>
      <c r="K72" s="8">
        <f t="shared" si="4"/>
        <v>-8.5178458792983802E-2</v>
      </c>
      <c r="L72">
        <f t="shared" si="5"/>
        <v>0</v>
      </c>
      <c r="M72">
        <f t="shared" si="8"/>
        <v>0</v>
      </c>
      <c r="N72">
        <f t="shared" si="9"/>
        <v>0</v>
      </c>
    </row>
    <row r="73" spans="1:14" x14ac:dyDescent="0.55000000000000004">
      <c r="A73" s="1">
        <v>40115</v>
      </c>
      <c r="B73">
        <v>5137.72</v>
      </c>
      <c r="F73" s="6">
        <f t="shared" si="10"/>
        <v>1.121546595175279E-2</v>
      </c>
      <c r="G73" s="8">
        <f t="shared" si="6"/>
        <v>2.6653597839078783E-2</v>
      </c>
      <c r="H73" s="9">
        <f t="shared" si="2"/>
        <v>1.2313778537524767E-2</v>
      </c>
      <c r="I73" s="10">
        <f t="shared" si="7"/>
        <v>3.8939586781475424E-2</v>
      </c>
      <c r="J73" s="6">
        <f t="shared" si="3"/>
        <v>-2.8305168711631648E-2</v>
      </c>
      <c r="K73" s="8">
        <f t="shared" si="4"/>
        <v>-8.686988439282714E-2</v>
      </c>
      <c r="L73">
        <f t="shared" si="5"/>
        <v>0</v>
      </c>
      <c r="M73">
        <f t="shared" si="8"/>
        <v>0</v>
      </c>
      <c r="N73">
        <f t="shared" si="9"/>
        <v>0</v>
      </c>
    </row>
    <row r="74" spans="1:14" x14ac:dyDescent="0.55000000000000004">
      <c r="A74" s="1">
        <v>40116</v>
      </c>
      <c r="B74">
        <v>5044.55</v>
      </c>
      <c r="F74" s="6">
        <f t="shared" si="10"/>
        <v>-1.830094868764106E-2</v>
      </c>
      <c r="G74" s="8">
        <f t="shared" si="6"/>
        <v>4.8715115724209362E-2</v>
      </c>
      <c r="H74" s="9">
        <f t="shared" si="2"/>
        <v>1.2412751718969767E-2</v>
      </c>
      <c r="I74" s="10">
        <f t="shared" si="7"/>
        <v>3.9252567462114744E-2</v>
      </c>
      <c r="J74" s="6">
        <f t="shared" si="3"/>
        <v>-2.8535776224398499E-2</v>
      </c>
      <c r="K74" s="8">
        <f t="shared" si="4"/>
        <v>-8.7599129378716764E-2</v>
      </c>
      <c r="L74">
        <f t="shared" si="5"/>
        <v>0</v>
      </c>
      <c r="M74">
        <f t="shared" si="8"/>
        <v>0</v>
      </c>
      <c r="N74">
        <f t="shared" si="9"/>
        <v>0</v>
      </c>
    </row>
    <row r="75" spans="1:14" x14ac:dyDescent="0.55000000000000004">
      <c r="A75" s="1">
        <v>40119</v>
      </c>
      <c r="B75">
        <v>5104.5</v>
      </c>
      <c r="F75" s="6">
        <f t="shared" si="10"/>
        <v>1.1814051024645026E-2</v>
      </c>
      <c r="G75" s="8">
        <f t="shared" si="6"/>
        <v>5.3062029967196285E-2</v>
      </c>
      <c r="H75" s="9">
        <f t="shared" si="2"/>
        <v>1.2363852578241769E-2</v>
      </c>
      <c r="I75" s="10">
        <f t="shared" si="7"/>
        <v>3.9097934801789164E-2</v>
      </c>
      <c r="J75" s="6">
        <f t="shared" si="3"/>
        <v>-2.8421841226502261E-2</v>
      </c>
      <c r="K75" s="8">
        <f t="shared" si="4"/>
        <v>-8.7238835280158161E-2</v>
      </c>
      <c r="L75">
        <f t="shared" si="5"/>
        <v>0</v>
      </c>
      <c r="M75">
        <f t="shared" si="8"/>
        <v>0</v>
      </c>
      <c r="N75">
        <f t="shared" si="9"/>
        <v>0</v>
      </c>
    </row>
    <row r="76" spans="1:14" x14ac:dyDescent="0.55000000000000004">
      <c r="A76" s="1">
        <v>40120</v>
      </c>
      <c r="B76">
        <v>5037.21</v>
      </c>
      <c r="F76" s="6">
        <f t="shared" si="10"/>
        <v>-1.3270146249459717E-2</v>
      </c>
      <c r="G76" s="8">
        <f t="shared" si="6"/>
        <v>5.9483166351545311E-2</v>
      </c>
      <c r="H76" s="9">
        <f t="shared" si="2"/>
        <v>1.2663941462988441E-2</v>
      </c>
      <c r="I76" s="10">
        <f t="shared" si="7"/>
        <v>4.0046899178088409E-2</v>
      </c>
      <c r="J76" s="6">
        <f t="shared" si="3"/>
        <v>-2.9121048327962008E-2</v>
      </c>
      <c r="K76" s="8">
        <f t="shared" si="4"/>
        <v>-8.9449922276935392E-2</v>
      </c>
      <c r="L76">
        <f t="shared" si="5"/>
        <v>0</v>
      </c>
      <c r="M76">
        <f t="shared" si="8"/>
        <v>0</v>
      </c>
      <c r="N76">
        <f t="shared" si="9"/>
        <v>0</v>
      </c>
    </row>
    <row r="77" spans="1:14" x14ac:dyDescent="0.55000000000000004">
      <c r="A77" s="1">
        <v>40121</v>
      </c>
      <c r="B77">
        <v>5107.8900000000003</v>
      </c>
      <c r="F77" s="6">
        <f t="shared" si="10"/>
        <v>1.3934045713643057E-2</v>
      </c>
      <c r="G77" s="8">
        <f t="shared" si="6"/>
        <v>4.483804675543613E-2</v>
      </c>
      <c r="H77" s="9">
        <f t="shared" si="2"/>
        <v>1.2041620560346982E-2</v>
      </c>
      <c r="I77" s="10">
        <f t="shared" si="7"/>
        <v>3.8078947690209503E-2</v>
      </c>
      <c r="J77" s="6">
        <f t="shared" si="3"/>
        <v>-2.7671040624807408E-2</v>
      </c>
      <c r="K77" s="8">
        <f t="shared" si="4"/>
        <v>-8.4864595310177537E-2</v>
      </c>
      <c r="L77">
        <f t="shared" si="5"/>
        <v>0</v>
      </c>
      <c r="M77">
        <f t="shared" si="8"/>
        <v>0</v>
      </c>
      <c r="N77">
        <f t="shared" si="9"/>
        <v>0</v>
      </c>
    </row>
    <row r="78" spans="1:14" x14ac:dyDescent="0.55000000000000004">
      <c r="A78" s="1">
        <v>40122</v>
      </c>
      <c r="B78">
        <v>5125.6400000000003</v>
      </c>
      <c r="F78" s="6">
        <f t="shared" si="10"/>
        <v>3.4689921855215718E-3</v>
      </c>
      <c r="G78" s="8">
        <f t="shared" si="6"/>
        <v>2.7338439374619574E-2</v>
      </c>
      <c r="H78" s="9">
        <f t="shared" si="2"/>
        <v>1.2002008036144679E-2</v>
      </c>
      <c r="I78" s="10">
        <f t="shared" si="7"/>
        <v>3.795368188986168E-2</v>
      </c>
      <c r="J78" s="6">
        <f t="shared" si="3"/>
        <v>-2.7578743443416043E-2</v>
      </c>
      <c r="K78" s="8">
        <f t="shared" si="4"/>
        <v>-8.4572725995367123E-2</v>
      </c>
      <c r="L78">
        <f t="shared" si="5"/>
        <v>0</v>
      </c>
      <c r="M78">
        <f t="shared" si="8"/>
        <v>0</v>
      </c>
      <c r="N78">
        <f t="shared" si="9"/>
        <v>0</v>
      </c>
    </row>
    <row r="79" spans="1:14" x14ac:dyDescent="0.55000000000000004">
      <c r="A79" s="1">
        <v>40123</v>
      </c>
      <c r="B79">
        <v>5142.72</v>
      </c>
      <c r="F79" s="6">
        <f t="shared" si="10"/>
        <v>3.3267271019301716E-3</v>
      </c>
      <c r="G79" s="8">
        <f t="shared" si="6"/>
        <v>2.0914489594685597E-2</v>
      </c>
      <c r="H79" s="9">
        <f t="shared" si="2"/>
        <v>1.1859259933502658E-2</v>
      </c>
      <c r="I79" s="10">
        <f t="shared" si="7"/>
        <v>3.7502272753845399E-2</v>
      </c>
      <c r="J79" s="6">
        <f t="shared" si="3"/>
        <v>-2.7246140364260134E-2</v>
      </c>
      <c r="K79" s="8">
        <f t="shared" si="4"/>
        <v>-8.3520942708449189E-2</v>
      </c>
      <c r="L79">
        <f t="shared" si="5"/>
        <v>0</v>
      </c>
      <c r="M79">
        <f t="shared" si="8"/>
        <v>0</v>
      </c>
      <c r="N79">
        <f t="shared" si="9"/>
        <v>0</v>
      </c>
    </row>
    <row r="80" spans="1:14" x14ac:dyDescent="0.55000000000000004">
      <c r="A80" s="1">
        <v>40126</v>
      </c>
      <c r="B80">
        <v>5235.18</v>
      </c>
      <c r="F80" s="6">
        <f t="shared" si="10"/>
        <v>1.781910530697212E-2</v>
      </c>
      <c r="G80" s="8">
        <f t="shared" si="6"/>
        <v>2.2722842537006953E-2</v>
      </c>
      <c r="H80" s="9">
        <f t="shared" si="2"/>
        <v>1.2488358260434545E-2</v>
      </c>
      <c r="I80" s="10">
        <f t="shared" si="7"/>
        <v>3.9491656339151408E-2</v>
      </c>
      <c r="J80" s="6">
        <f t="shared" si="3"/>
        <v>-2.871193946601143E-2</v>
      </c>
      <c r="K80" s="8">
        <f t="shared" si="4"/>
        <v>-8.8156206462212186E-2</v>
      </c>
      <c r="L80">
        <f t="shared" si="5"/>
        <v>0</v>
      </c>
      <c r="M80">
        <f t="shared" si="8"/>
        <v>0</v>
      </c>
      <c r="N80">
        <f t="shared" si="9"/>
        <v>0</v>
      </c>
    </row>
    <row r="81" spans="1:14" x14ac:dyDescent="0.55000000000000004">
      <c r="A81" s="1">
        <v>40127</v>
      </c>
      <c r="B81">
        <v>5230.55</v>
      </c>
      <c r="F81" s="6">
        <f t="shared" si="10"/>
        <v>-8.8479261399881329E-4</v>
      </c>
      <c r="G81" s="8">
        <f t="shared" si="6"/>
        <v>1.7700952285090825E-2</v>
      </c>
      <c r="H81" s="9">
        <f t="shared" si="2"/>
        <v>1.2332815260737387E-2</v>
      </c>
      <c r="I81" s="10">
        <f t="shared" si="7"/>
        <v>3.8999786186013505E-2</v>
      </c>
      <c r="J81" s="6">
        <f t="shared" si="3"/>
        <v>-2.8349524276717053E-2</v>
      </c>
      <c r="K81" s="8">
        <f t="shared" si="4"/>
        <v>-8.7010149005400869E-2</v>
      </c>
      <c r="L81">
        <f t="shared" si="5"/>
        <v>0</v>
      </c>
      <c r="M81">
        <f t="shared" si="8"/>
        <v>0</v>
      </c>
      <c r="N81">
        <f t="shared" si="9"/>
        <v>0</v>
      </c>
    </row>
    <row r="82" spans="1:14" x14ac:dyDescent="0.55000000000000004">
      <c r="A82" s="1">
        <v>40128</v>
      </c>
      <c r="B82">
        <v>5266.75</v>
      </c>
      <c r="F82" s="6">
        <f t="shared" si="10"/>
        <v>6.8970389529011454E-3</v>
      </c>
      <c r="G82" s="8">
        <f t="shared" si="6"/>
        <v>1.8447486706033273E-2</v>
      </c>
      <c r="H82" s="9">
        <f t="shared" si="2"/>
        <v>1.2147343972429942E-2</v>
      </c>
      <c r="I82" s="10">
        <f t="shared" si="7"/>
        <v>3.8413274474396221E-2</v>
      </c>
      <c r="J82" s="6">
        <f t="shared" si="3"/>
        <v>-2.7917376174960706E-2</v>
      </c>
      <c r="K82" s="8">
        <f t="shared" si="4"/>
        <v>-8.5643576717332595E-2</v>
      </c>
      <c r="L82">
        <f t="shared" si="5"/>
        <v>0</v>
      </c>
      <c r="M82">
        <f t="shared" si="8"/>
        <v>0</v>
      </c>
      <c r="N82">
        <f t="shared" si="9"/>
        <v>0</v>
      </c>
    </row>
    <row r="83" spans="1:14" x14ac:dyDescent="0.55000000000000004">
      <c r="A83" s="1">
        <v>40129</v>
      </c>
      <c r="B83">
        <v>5276.5</v>
      </c>
      <c r="F83" s="6">
        <f t="shared" si="10"/>
        <v>1.8495251045651186E-3</v>
      </c>
      <c r="G83" s="8">
        <f t="shared" si="6"/>
        <v>-1.573385732219194E-2</v>
      </c>
      <c r="H83" s="9">
        <f t="shared" si="2"/>
        <v>1.1385191401859764E-2</v>
      </c>
      <c r="I83" s="10">
        <f t="shared" si="7"/>
        <v>3.600313642684224E-2</v>
      </c>
      <c r="J83" s="6">
        <f t="shared" si="3"/>
        <v>-2.6141560685532191E-2</v>
      </c>
      <c r="K83" s="8">
        <f t="shared" si="4"/>
        <v>-8.002795506653182E-2</v>
      </c>
      <c r="L83">
        <f t="shared" si="5"/>
        <v>0</v>
      </c>
      <c r="M83">
        <f t="shared" si="8"/>
        <v>0</v>
      </c>
      <c r="N83">
        <f t="shared" si="9"/>
        <v>0</v>
      </c>
    </row>
    <row r="84" spans="1:14" x14ac:dyDescent="0.55000000000000004">
      <c r="A84" s="1">
        <v>40130</v>
      </c>
      <c r="B84">
        <v>5296.38</v>
      </c>
      <c r="F84" s="6">
        <f t="shared" si="10"/>
        <v>3.7605691974895552E-3</v>
      </c>
      <c r="G84" s="8">
        <f t="shared" si="6"/>
        <v>-9.6091559913065554E-3</v>
      </c>
      <c r="H84" s="9">
        <f t="shared" si="2"/>
        <v>1.1309280221058584E-2</v>
      </c>
      <c r="I84" s="10">
        <f t="shared" si="7"/>
        <v>3.5763084195637673E-2</v>
      </c>
      <c r="J84" s="6">
        <f t="shared" si="3"/>
        <v>-2.5964687634265442E-2</v>
      </c>
      <c r="K84" s="8">
        <f t="shared" si="4"/>
        <v>-7.9468633367825184E-2</v>
      </c>
      <c r="L84">
        <f t="shared" si="5"/>
        <v>0</v>
      </c>
      <c r="M84">
        <f t="shared" si="8"/>
        <v>0</v>
      </c>
      <c r="N84">
        <f t="shared" si="9"/>
        <v>0</v>
      </c>
    </row>
    <row r="85" spans="1:14" x14ac:dyDescent="0.55000000000000004">
      <c r="A85" s="1">
        <v>40133</v>
      </c>
      <c r="B85">
        <v>5382.67</v>
      </c>
      <c r="F85" s="6">
        <f t="shared" si="10"/>
        <v>1.6160965267631902E-2</v>
      </c>
      <c r="G85" s="8">
        <f t="shared" si="6"/>
        <v>-3.6319823804254074E-2</v>
      </c>
      <c r="H85" s="9">
        <f t="shared" si="2"/>
        <v>1.1674494760700796E-2</v>
      </c>
      <c r="I85" s="10">
        <f t="shared" si="7"/>
        <v>3.6917993975516913E-2</v>
      </c>
      <c r="J85" s="6">
        <f t="shared" si="3"/>
        <v>-2.6815637511631796E-2</v>
      </c>
      <c r="K85" s="8">
        <f t="shared" si="4"/>
        <v>-8.2159573154943807E-2</v>
      </c>
      <c r="L85">
        <f t="shared" si="5"/>
        <v>0</v>
      </c>
      <c r="M85">
        <f t="shared" si="8"/>
        <v>0</v>
      </c>
      <c r="N85">
        <f t="shared" si="9"/>
        <v>0</v>
      </c>
    </row>
    <row r="86" spans="1:14" x14ac:dyDescent="0.55000000000000004">
      <c r="A86" s="1">
        <v>40134</v>
      </c>
      <c r="B86">
        <v>5345.93</v>
      </c>
      <c r="F86" s="6">
        <f t="shared" si="10"/>
        <v>-6.8490098651107318E-3</v>
      </c>
      <c r="G86" s="8">
        <f t="shared" si="6"/>
        <v>-6.335109054923147E-3</v>
      </c>
      <c r="H86" s="9">
        <f t="shared" si="2"/>
        <v>1.1235715481614665E-2</v>
      </c>
      <c r="I86" s="10">
        <f t="shared" si="7"/>
        <v>3.5530452063518056E-2</v>
      </c>
      <c r="J86" s="6">
        <f t="shared" si="3"/>
        <v>-2.579328179136111E-2</v>
      </c>
      <c r="K86" s="8">
        <f t="shared" si="4"/>
        <v>-7.8926600499986468E-2</v>
      </c>
      <c r="L86">
        <f t="shared" si="5"/>
        <v>0</v>
      </c>
      <c r="M86">
        <f t="shared" si="8"/>
        <v>0</v>
      </c>
      <c r="N86">
        <f t="shared" si="9"/>
        <v>0</v>
      </c>
    </row>
    <row r="87" spans="1:14" x14ac:dyDescent="0.55000000000000004">
      <c r="A87" s="1">
        <v>40135</v>
      </c>
      <c r="B87">
        <v>5342.13</v>
      </c>
      <c r="F87" s="6">
        <f t="shared" si="10"/>
        <v>-7.1107388246607244E-4</v>
      </c>
      <c r="G87" s="8">
        <f t="shared" si="6"/>
        <v>-2.7630126523758907E-3</v>
      </c>
      <c r="H87" s="9">
        <f t="shared" si="2"/>
        <v>1.1097806269725986E-2</v>
      </c>
      <c r="I87" s="10">
        <f t="shared" si="7"/>
        <v>3.5094344843631067E-2</v>
      </c>
      <c r="J87" s="6">
        <f t="shared" si="3"/>
        <v>-2.5471953327660488E-2</v>
      </c>
      <c r="K87" s="8">
        <f t="shared" si="4"/>
        <v>-7.7910470677649793E-2</v>
      </c>
      <c r="L87">
        <f t="shared" si="5"/>
        <v>0</v>
      </c>
      <c r="M87">
        <f t="shared" si="8"/>
        <v>0</v>
      </c>
      <c r="N87">
        <f t="shared" si="9"/>
        <v>0</v>
      </c>
    </row>
    <row r="88" spans="1:14" x14ac:dyDescent="0.55000000000000004">
      <c r="A88" s="1">
        <v>40136</v>
      </c>
      <c r="B88">
        <v>5267.7</v>
      </c>
      <c r="F88" s="6">
        <f t="shared" si="10"/>
        <v>-1.4030615195295092E-2</v>
      </c>
      <c r="G88" s="8">
        <f t="shared" si="6"/>
        <v>8.5628128175487418E-3</v>
      </c>
      <c r="H88" s="9">
        <f t="shared" ref="H88:H151" si="11">STDEVA(F68:F88)</f>
        <v>1.1551870524061465E-2</v>
      </c>
      <c r="I88" s="10">
        <f t="shared" si="7"/>
        <v>3.6530222091397155E-2</v>
      </c>
      <c r="J88" s="6">
        <f t="shared" ref="J88:J151" si="12">$D$4 + RiskFactor*H88</f>
        <v>-2.6529923040262155E-2</v>
      </c>
      <c r="K88" s="8">
        <f t="shared" ref="K88:K151" si="13">$D$5 + RiskFactor*I88</f>
        <v>-8.1256064664944769E-2</v>
      </c>
      <c r="L88">
        <f t="shared" ref="L88:L151" si="14">IF(F88&lt;J88,1,0)</f>
        <v>0</v>
      </c>
      <c r="M88">
        <f t="shared" si="8"/>
        <v>0</v>
      </c>
      <c r="N88">
        <f t="shared" si="9"/>
        <v>0</v>
      </c>
    </row>
    <row r="89" spans="1:14" x14ac:dyDescent="0.55000000000000004">
      <c r="A89" s="1">
        <v>40137</v>
      </c>
      <c r="B89">
        <v>5251.41</v>
      </c>
      <c r="F89" s="6">
        <f t="shared" si="10"/>
        <v>-3.0972226780037241E-3</v>
      </c>
      <c r="G89" s="8">
        <f t="shared" ref="G89:G152" si="15">LN(B99/B89)</f>
        <v>1.3420202037462536E-2</v>
      </c>
      <c r="H89" s="9">
        <f t="shared" si="11"/>
        <v>1.1362631967892589E-2</v>
      </c>
      <c r="I89" s="10">
        <f t="shared" ref="I89:I152" si="16">(H89*H89*10)^0.5</f>
        <v>3.5931797232781802E-2</v>
      </c>
      <c r="J89" s="6">
        <f t="shared" si="12"/>
        <v>-2.6088997204388672E-2</v>
      </c>
      <c r="K89" s="8">
        <f t="shared" si="13"/>
        <v>-7.9861734744370999E-2</v>
      </c>
      <c r="L89">
        <f t="shared" si="14"/>
        <v>0</v>
      </c>
      <c r="M89">
        <f t="shared" ref="M89:M152" si="17">IF(G89&lt;=K89,1,0)</f>
        <v>0</v>
      </c>
      <c r="N89">
        <f t="shared" si="9"/>
        <v>0</v>
      </c>
    </row>
    <row r="90" spans="1:14" x14ac:dyDescent="0.55000000000000004">
      <c r="A90" s="1">
        <v>40140</v>
      </c>
      <c r="B90">
        <v>5355.5</v>
      </c>
      <c r="F90" s="6">
        <f t="shared" si="10"/>
        <v>1.9627458249293593E-2</v>
      </c>
      <c r="G90" s="8">
        <f t="shared" si="15"/>
        <v>-8.4079489072216174E-3</v>
      </c>
      <c r="H90" s="9">
        <f t="shared" si="11"/>
        <v>1.2049405038708905E-2</v>
      </c>
      <c r="I90" s="10">
        <f t="shared" si="16"/>
        <v>3.8103564372229476E-2</v>
      </c>
      <c r="J90" s="6">
        <f t="shared" si="12"/>
        <v>-2.768917845939069E-2</v>
      </c>
      <c r="K90" s="8">
        <f t="shared" si="13"/>
        <v>-8.4921952179284083E-2</v>
      </c>
      <c r="L90">
        <f t="shared" si="14"/>
        <v>0</v>
      </c>
      <c r="M90">
        <f t="shared" si="17"/>
        <v>0</v>
      </c>
      <c r="N90">
        <f t="shared" ref="N90:N153" si="18">IF(M90+M89=2,1,0)</f>
        <v>0</v>
      </c>
    </row>
    <row r="91" spans="1:14" x14ac:dyDescent="0.55000000000000004">
      <c r="A91" s="1">
        <v>40141</v>
      </c>
      <c r="B91">
        <v>5323.96</v>
      </c>
      <c r="F91" s="6">
        <f t="shared" si="10"/>
        <v>-5.9066828659149447E-3</v>
      </c>
      <c r="G91" s="8">
        <f t="shared" si="15"/>
        <v>-1.9120548302205945E-2</v>
      </c>
      <c r="H91" s="9">
        <f t="shared" si="11"/>
        <v>1.1906384784878269E-2</v>
      </c>
      <c r="I91" s="10">
        <f t="shared" si="16"/>
        <v>3.7651294618589244E-2</v>
      </c>
      <c r="J91" s="6">
        <f t="shared" si="12"/>
        <v>-2.7355941267965308E-2</v>
      </c>
      <c r="K91" s="8">
        <f t="shared" si="13"/>
        <v>-8.3868163653302338E-2</v>
      </c>
      <c r="L91">
        <f t="shared" si="14"/>
        <v>0</v>
      </c>
      <c r="M91">
        <f t="shared" si="17"/>
        <v>0</v>
      </c>
      <c r="N91">
        <f t="shared" si="18"/>
        <v>0</v>
      </c>
    </row>
    <row r="92" spans="1:14" x14ac:dyDescent="0.55000000000000004">
      <c r="A92" s="1">
        <v>40142</v>
      </c>
      <c r="B92">
        <v>5364.81</v>
      </c>
      <c r="F92" s="6">
        <f t="shared" si="10"/>
        <v>7.6435733738433398E-3</v>
      </c>
      <c r="G92" s="8">
        <f t="shared" si="15"/>
        <v>-3.045453789009079E-2</v>
      </c>
      <c r="H92" s="9">
        <f t="shared" si="11"/>
        <v>1.1989197275266006E-2</v>
      </c>
      <c r="I92" s="10">
        <f t="shared" si="16"/>
        <v>3.7913170706925299E-2</v>
      </c>
      <c r="J92" s="6">
        <f t="shared" si="12"/>
        <v>-2.7548894370568736E-2</v>
      </c>
      <c r="K92" s="8">
        <f t="shared" si="13"/>
        <v>-8.4478334939125349E-2</v>
      </c>
      <c r="L92">
        <f t="shared" si="14"/>
        <v>0</v>
      </c>
      <c r="M92">
        <f t="shared" si="17"/>
        <v>0</v>
      </c>
      <c r="N92">
        <f t="shared" si="18"/>
        <v>0</v>
      </c>
    </row>
    <row r="93" spans="1:14" x14ac:dyDescent="0.55000000000000004">
      <c r="A93" s="1">
        <v>40143</v>
      </c>
      <c r="B93">
        <v>5194.13</v>
      </c>
      <c r="F93" s="6">
        <f t="shared" si="10"/>
        <v>-3.2331818923659883E-2</v>
      </c>
      <c r="G93" s="8">
        <f t="shared" si="15"/>
        <v>9.6259784324714704E-3</v>
      </c>
      <c r="H93" s="9">
        <f t="shared" si="11"/>
        <v>1.3024363814486493E-2</v>
      </c>
      <c r="I93" s="10">
        <f t="shared" si="16"/>
        <v>4.1186654728456056E-2</v>
      </c>
      <c r="J93" s="6">
        <f t="shared" si="12"/>
        <v>-2.9960832406952468E-2</v>
      </c>
      <c r="K93" s="8">
        <f t="shared" si="13"/>
        <v>-9.2105552709292007E-2</v>
      </c>
      <c r="L93">
        <f t="shared" si="14"/>
        <v>1</v>
      </c>
      <c r="M93">
        <f t="shared" si="17"/>
        <v>0</v>
      </c>
      <c r="N93">
        <f t="shared" si="18"/>
        <v>0</v>
      </c>
    </row>
    <row r="94" spans="1:14" x14ac:dyDescent="0.55000000000000004">
      <c r="A94" s="1">
        <v>40144</v>
      </c>
      <c r="B94">
        <v>5245.73</v>
      </c>
      <c r="F94" s="6">
        <f t="shared" si="10"/>
        <v>9.8852705283751646E-3</v>
      </c>
      <c r="G94" s="8">
        <f t="shared" si="15"/>
        <v>3.0150489658589412E-3</v>
      </c>
      <c r="H94" s="9">
        <f t="shared" si="11"/>
        <v>1.2975617324528059E-2</v>
      </c>
      <c r="I94" s="10">
        <f t="shared" si="16"/>
        <v>4.1032504792248875E-2</v>
      </c>
      <c r="J94" s="6">
        <f t="shared" si="12"/>
        <v>-2.9847253085349319E-2</v>
      </c>
      <c r="K94" s="8">
        <f t="shared" si="13"/>
        <v>-9.1746383357929284E-2</v>
      </c>
      <c r="L94">
        <f t="shared" si="14"/>
        <v>0</v>
      </c>
      <c r="M94">
        <f t="shared" si="17"/>
        <v>0</v>
      </c>
      <c r="N94">
        <f t="shared" si="18"/>
        <v>0</v>
      </c>
    </row>
    <row r="95" spans="1:14" x14ac:dyDescent="0.55000000000000004">
      <c r="A95" s="1">
        <v>40147</v>
      </c>
      <c r="B95">
        <v>5190.68</v>
      </c>
      <c r="F95" s="6">
        <f t="shared" si="10"/>
        <v>-1.0549702545315648E-2</v>
      </c>
      <c r="G95" s="8">
        <f t="shared" si="15"/>
        <v>2.3732269854568732E-2</v>
      </c>
      <c r="H95" s="9">
        <f t="shared" si="11"/>
        <v>1.2500969587118426E-2</v>
      </c>
      <c r="I95" s="10">
        <f t="shared" si="16"/>
        <v>3.9531536855788925E-2</v>
      </c>
      <c r="J95" s="6">
        <f t="shared" si="12"/>
        <v>-2.8741323857184874E-2</v>
      </c>
      <c r="K95" s="8">
        <f t="shared" si="13"/>
        <v>-8.8249128065977595E-2</v>
      </c>
      <c r="L95">
        <f t="shared" si="14"/>
        <v>0</v>
      </c>
      <c r="M95">
        <f t="shared" si="17"/>
        <v>0</v>
      </c>
      <c r="N95">
        <f t="shared" si="18"/>
        <v>0</v>
      </c>
    </row>
    <row r="96" spans="1:14" x14ac:dyDescent="0.55000000000000004">
      <c r="A96" s="1">
        <v>40148</v>
      </c>
      <c r="B96">
        <v>5312.17</v>
      </c>
      <c r="F96" s="6">
        <f t="shared" si="10"/>
        <v>2.3135704884220298E-2</v>
      </c>
      <c r="G96" s="8">
        <f t="shared" si="15"/>
        <v>-4.982110600194759E-3</v>
      </c>
      <c r="H96" s="9">
        <f t="shared" si="11"/>
        <v>1.319901357344885E-2</v>
      </c>
      <c r="I96" s="10">
        <f t="shared" si="16"/>
        <v>4.1738945759576512E-2</v>
      </c>
      <c r="J96" s="6">
        <f t="shared" si="12"/>
        <v>-3.0367766345334762E-2</v>
      </c>
      <c r="K96" s="8">
        <f t="shared" si="13"/>
        <v>-9.3392390811802672E-2</v>
      </c>
      <c r="L96">
        <f t="shared" si="14"/>
        <v>0</v>
      </c>
      <c r="M96">
        <f t="shared" si="17"/>
        <v>0</v>
      </c>
      <c r="N96">
        <f t="shared" si="18"/>
        <v>0</v>
      </c>
    </row>
    <row r="97" spans="1:14" x14ac:dyDescent="0.55000000000000004">
      <c r="A97" s="1">
        <v>40149</v>
      </c>
      <c r="B97">
        <v>5327.39</v>
      </c>
      <c r="F97" s="6">
        <f t="shared" si="10"/>
        <v>2.8610225200811933E-3</v>
      </c>
      <c r="G97" s="8">
        <f t="shared" si="15"/>
        <v>-1.3392628543786251E-3</v>
      </c>
      <c r="H97" s="9">
        <f t="shared" si="11"/>
        <v>1.2733248165502418E-2</v>
      </c>
      <c r="I97" s="10">
        <f t="shared" si="16"/>
        <v>4.0266066215148298E-2</v>
      </c>
      <c r="J97" s="6">
        <f t="shared" si="12"/>
        <v>-2.9282532944819577E-2</v>
      </c>
      <c r="K97" s="8">
        <f t="shared" si="13"/>
        <v>-8.9960581473284937E-2</v>
      </c>
      <c r="L97">
        <f t="shared" si="14"/>
        <v>0</v>
      </c>
      <c r="M97">
        <f t="shared" si="17"/>
        <v>0</v>
      </c>
      <c r="N97">
        <f t="shared" si="18"/>
        <v>0</v>
      </c>
    </row>
    <row r="98" spans="1:14" x14ac:dyDescent="0.55000000000000004">
      <c r="A98" s="1">
        <v>40150</v>
      </c>
      <c r="B98">
        <v>5313</v>
      </c>
      <c r="F98" s="6">
        <f t="shared" si="10"/>
        <v>-2.7047897253705778E-3</v>
      </c>
      <c r="G98" s="8">
        <f t="shared" si="15"/>
        <v>-1.8117204827722236E-2</v>
      </c>
      <c r="H98" s="9">
        <f t="shared" si="11"/>
        <v>1.2512877176830641E-2</v>
      </c>
      <c r="I98" s="10">
        <f t="shared" si="16"/>
        <v>3.9569191960722318E-2</v>
      </c>
      <c r="J98" s="6">
        <f t="shared" si="12"/>
        <v>-2.8769068541214336E-2</v>
      </c>
      <c r="K98" s="8">
        <f t="shared" si="13"/>
        <v>-8.8336864460472397E-2</v>
      </c>
      <c r="L98">
        <f t="shared" si="14"/>
        <v>0</v>
      </c>
      <c r="M98">
        <f t="shared" si="17"/>
        <v>0</v>
      </c>
      <c r="N98">
        <f t="shared" si="18"/>
        <v>0</v>
      </c>
    </row>
    <row r="99" spans="1:14" x14ac:dyDescent="0.55000000000000004">
      <c r="A99" s="1">
        <v>40151</v>
      </c>
      <c r="B99">
        <v>5322.36</v>
      </c>
      <c r="F99" s="6">
        <f t="shared" si="10"/>
        <v>1.7601665419100924E-3</v>
      </c>
      <c r="G99" s="8">
        <f t="shared" si="15"/>
        <v>-2.3871838206316855E-2</v>
      </c>
      <c r="H99" s="9">
        <f t="shared" si="11"/>
        <v>1.250754663165185E-2</v>
      </c>
      <c r="I99" s="10">
        <f t="shared" si="16"/>
        <v>3.9552335296786909E-2</v>
      </c>
      <c r="J99" s="6">
        <f t="shared" si="12"/>
        <v>-2.8756648370947751E-2</v>
      </c>
      <c r="K99" s="8">
        <f t="shared" si="13"/>
        <v>-8.8297588433502897E-2</v>
      </c>
      <c r="L99">
        <f t="shared" si="14"/>
        <v>0</v>
      </c>
      <c r="M99">
        <f t="shared" si="17"/>
        <v>0</v>
      </c>
      <c r="N99">
        <f t="shared" si="18"/>
        <v>0</v>
      </c>
    </row>
    <row r="100" spans="1:14" x14ac:dyDescent="0.55000000000000004">
      <c r="A100" s="1">
        <v>40154</v>
      </c>
      <c r="B100">
        <v>5310.66</v>
      </c>
      <c r="F100" s="6">
        <f t="shared" si="10"/>
        <v>-2.2006926953907096E-3</v>
      </c>
      <c r="G100" s="8">
        <f t="shared" si="15"/>
        <v>-3.1439064430652738E-3</v>
      </c>
      <c r="H100" s="9">
        <f t="shared" si="11"/>
        <v>1.2531802093943174E-2</v>
      </c>
      <c r="I100" s="10">
        <f t="shared" si="16"/>
        <v>3.962903780332782E-2</v>
      </c>
      <c r="J100" s="6">
        <f t="shared" si="12"/>
        <v>-2.8813163598086538E-2</v>
      </c>
      <c r="K100" s="8">
        <f t="shared" si="13"/>
        <v>-8.8476305273743228E-2</v>
      </c>
      <c r="L100">
        <f t="shared" si="14"/>
        <v>0</v>
      </c>
      <c r="M100">
        <f t="shared" si="17"/>
        <v>0</v>
      </c>
      <c r="N100">
        <f t="shared" si="18"/>
        <v>0</v>
      </c>
    </row>
    <row r="101" spans="1:14" x14ac:dyDescent="0.55000000000000004">
      <c r="A101" s="1">
        <v>40155</v>
      </c>
      <c r="B101">
        <v>5223.13</v>
      </c>
      <c r="F101" s="6">
        <f t="shared" si="10"/>
        <v>-1.6619282260899221E-2</v>
      </c>
      <c r="G101" s="8">
        <f t="shared" si="15"/>
        <v>2.0002960385800642E-2</v>
      </c>
      <c r="H101" s="9">
        <f t="shared" si="11"/>
        <v>1.2546950971991915E-2</v>
      </c>
      <c r="I101" s="10">
        <f t="shared" si="16"/>
        <v>3.9676942761957969E-2</v>
      </c>
      <c r="J101" s="6">
        <f t="shared" si="12"/>
        <v>-2.8848460483940103E-2</v>
      </c>
      <c r="K101" s="8">
        <f t="shared" si="13"/>
        <v>-8.8587923827351464E-2</v>
      </c>
      <c r="L101">
        <f t="shared" si="14"/>
        <v>0</v>
      </c>
      <c r="M101">
        <f t="shared" si="17"/>
        <v>0</v>
      </c>
      <c r="N101">
        <f t="shared" si="18"/>
        <v>0</v>
      </c>
    </row>
    <row r="102" spans="1:14" x14ac:dyDescent="0.55000000000000004">
      <c r="A102" s="1">
        <v>40156</v>
      </c>
      <c r="B102">
        <v>5203.8900000000003</v>
      </c>
      <c r="F102" s="6">
        <f t="shared" si="10"/>
        <v>-3.6904162140413655E-3</v>
      </c>
      <c r="G102" s="8">
        <f t="shared" si="15"/>
        <v>3.1864590474473313E-2</v>
      </c>
      <c r="H102" s="9">
        <f t="shared" si="11"/>
        <v>1.2570531642390591E-2</v>
      </c>
      <c r="I102" s="10">
        <f t="shared" si="16"/>
        <v>3.9751511389171497E-2</v>
      </c>
      <c r="J102" s="6">
        <f t="shared" si="12"/>
        <v>-2.890340344596902E-2</v>
      </c>
      <c r="K102" s="8">
        <f t="shared" si="13"/>
        <v>-8.8761668728758986E-2</v>
      </c>
      <c r="L102">
        <f t="shared" si="14"/>
        <v>0</v>
      </c>
      <c r="M102">
        <f t="shared" si="17"/>
        <v>0</v>
      </c>
      <c r="N102">
        <f t="shared" si="18"/>
        <v>0</v>
      </c>
    </row>
    <row r="103" spans="1:14" x14ac:dyDescent="0.55000000000000004">
      <c r="A103" s="1">
        <v>40157</v>
      </c>
      <c r="B103">
        <v>5244.37</v>
      </c>
      <c r="F103" s="6">
        <f t="shared" si="10"/>
        <v>7.7486973989021853E-3</v>
      </c>
      <c r="G103" s="8">
        <f t="shared" si="15"/>
        <v>2.9690030066666945E-2</v>
      </c>
      <c r="H103" s="9">
        <f t="shared" si="11"/>
        <v>1.2596067672352898E-2</v>
      </c>
      <c r="I103" s="10">
        <f t="shared" si="16"/>
        <v>3.9832263406250686E-2</v>
      </c>
      <c r="J103" s="6">
        <f t="shared" si="12"/>
        <v>-2.8962902395781195E-2</v>
      </c>
      <c r="K103" s="8">
        <f t="shared" si="13"/>
        <v>-8.8949820928553497E-2</v>
      </c>
      <c r="L103">
        <f t="shared" si="14"/>
        <v>0</v>
      </c>
      <c r="M103">
        <f t="shared" si="17"/>
        <v>0</v>
      </c>
      <c r="N103">
        <f t="shared" si="18"/>
        <v>0</v>
      </c>
    </row>
    <row r="104" spans="1:14" x14ac:dyDescent="0.55000000000000004">
      <c r="A104" s="1">
        <v>40158</v>
      </c>
      <c r="B104">
        <v>5261.57</v>
      </c>
      <c r="F104" s="6">
        <f t="shared" si="10"/>
        <v>3.2743410617627187E-3</v>
      </c>
      <c r="G104" s="8">
        <f t="shared" si="15"/>
        <v>3.2910164794188644E-2</v>
      </c>
      <c r="H104" s="9">
        <f t="shared" si="11"/>
        <v>1.2611502994797227E-2</v>
      </c>
      <c r="I104" s="10">
        <f t="shared" si="16"/>
        <v>3.9881074181593888E-2</v>
      </c>
      <c r="J104" s="6">
        <f t="shared" si="12"/>
        <v>-2.8998866697076481E-2</v>
      </c>
      <c r="K104" s="8">
        <f t="shared" si="13"/>
        <v>-8.9063550035103162E-2</v>
      </c>
      <c r="L104">
        <f t="shared" si="14"/>
        <v>0</v>
      </c>
      <c r="M104">
        <f t="shared" si="17"/>
        <v>0</v>
      </c>
      <c r="N104">
        <f t="shared" si="18"/>
        <v>0</v>
      </c>
    </row>
    <row r="105" spans="1:14" x14ac:dyDescent="0.55000000000000004">
      <c r="A105" s="1">
        <v>40161</v>
      </c>
      <c r="B105">
        <v>5315.34</v>
      </c>
      <c r="F105" s="6">
        <f t="shared" si="10"/>
        <v>1.0167518343394027E-2</v>
      </c>
      <c r="G105" s="8">
        <f t="shared" si="15"/>
        <v>1.5405599083358699E-2</v>
      </c>
      <c r="H105" s="9">
        <f t="shared" si="11"/>
        <v>1.2786733308869085E-2</v>
      </c>
      <c r="I105" s="10">
        <f t="shared" si="16"/>
        <v>4.0435201089167608E-2</v>
      </c>
      <c r="J105" s="6">
        <f t="shared" si="12"/>
        <v>-2.9407153328863907E-2</v>
      </c>
      <c r="K105" s="8">
        <f t="shared" si="13"/>
        <v>-9.0354665729749928E-2</v>
      </c>
      <c r="L105">
        <f t="shared" si="14"/>
        <v>0</v>
      </c>
      <c r="M105">
        <f t="shared" si="17"/>
        <v>0</v>
      </c>
      <c r="N105">
        <f t="shared" si="18"/>
        <v>0</v>
      </c>
    </row>
    <row r="106" spans="1:14" x14ac:dyDescent="0.55000000000000004">
      <c r="A106" s="1">
        <v>40162</v>
      </c>
      <c r="B106">
        <v>5285.77</v>
      </c>
      <c r="F106" s="6">
        <f t="shared" si="10"/>
        <v>-5.5786755705433053E-3</v>
      </c>
      <c r="G106" s="8">
        <f t="shared" si="15"/>
        <v>2.37629946424457E-2</v>
      </c>
      <c r="H106" s="9">
        <f t="shared" si="11"/>
        <v>1.2298066931926501E-2</v>
      </c>
      <c r="I106" s="10">
        <f t="shared" si="16"/>
        <v>3.8889902322086653E-2</v>
      </c>
      <c r="J106" s="6">
        <f t="shared" si="12"/>
        <v>-2.8268560670587688E-2</v>
      </c>
      <c r="K106" s="8">
        <f t="shared" si="13"/>
        <v>-8.6754119602451302E-2</v>
      </c>
      <c r="L106">
        <f t="shared" si="14"/>
        <v>0</v>
      </c>
      <c r="M106">
        <f t="shared" si="17"/>
        <v>0</v>
      </c>
      <c r="N106">
        <f t="shared" si="18"/>
        <v>0</v>
      </c>
    </row>
    <row r="107" spans="1:14" x14ac:dyDescent="0.55000000000000004">
      <c r="A107" s="1">
        <v>40163</v>
      </c>
      <c r="B107">
        <v>5320.26</v>
      </c>
      <c r="F107" s="6">
        <f t="shared" si="10"/>
        <v>6.5038702658973754E-3</v>
      </c>
      <c r="G107" s="8">
        <f t="shared" si="15"/>
        <v>3.328773416978021E-2</v>
      </c>
      <c r="H107" s="9">
        <f t="shared" si="11"/>
        <v>1.2318384625767745E-2</v>
      </c>
      <c r="I107" s="10">
        <f t="shared" si="16"/>
        <v>3.8954152511426962E-2</v>
      </c>
      <c r="J107" s="6">
        <f t="shared" si="12"/>
        <v>-2.8315900897237786E-2</v>
      </c>
      <c r="K107" s="8">
        <f t="shared" si="13"/>
        <v>-8.6903822543614229E-2</v>
      </c>
      <c r="L107">
        <f t="shared" si="14"/>
        <v>0</v>
      </c>
      <c r="M107">
        <f t="shared" si="17"/>
        <v>0</v>
      </c>
      <c r="N107">
        <f t="shared" si="18"/>
        <v>0</v>
      </c>
    </row>
    <row r="108" spans="1:14" x14ac:dyDescent="0.55000000000000004">
      <c r="A108" s="1">
        <v>40164</v>
      </c>
      <c r="B108">
        <v>5217.6099999999997</v>
      </c>
      <c r="F108" s="6">
        <f t="shared" si="10"/>
        <v>-1.9482731698714045E-2</v>
      </c>
      <c r="G108" s="8">
        <f t="shared" si="15"/>
        <v>5.6791213671051111E-2</v>
      </c>
      <c r="H108" s="9">
        <f t="shared" si="11"/>
        <v>1.3016409337237599E-2</v>
      </c>
      <c r="I108" s="10">
        <f t="shared" si="16"/>
        <v>4.1161500462753554E-2</v>
      </c>
      <c r="J108" s="6">
        <f t="shared" si="12"/>
        <v>-2.9942298474962544E-2</v>
      </c>
      <c r="K108" s="8">
        <f t="shared" si="13"/>
        <v>-9.2046943270205184E-2</v>
      </c>
      <c r="L108">
        <f t="shared" si="14"/>
        <v>0</v>
      </c>
      <c r="M108">
        <f t="shared" si="17"/>
        <v>0</v>
      </c>
      <c r="N108">
        <f t="shared" si="18"/>
        <v>0</v>
      </c>
    </row>
    <row r="109" spans="1:14" x14ac:dyDescent="0.55000000000000004">
      <c r="A109" s="1">
        <v>40165</v>
      </c>
      <c r="B109">
        <v>5196.8100000000004</v>
      </c>
      <c r="F109" s="6">
        <f t="shared" si="10"/>
        <v>-3.994466836684453E-3</v>
      </c>
      <c r="G109" s="8">
        <f t="shared" si="15"/>
        <v>6.2150072976739995E-2</v>
      </c>
      <c r="H109" s="9">
        <f t="shared" si="11"/>
        <v>1.2699178235215172E-2</v>
      </c>
      <c r="I109" s="10">
        <f t="shared" si="16"/>
        <v>4.0158327635717445E-2</v>
      </c>
      <c r="J109" s="6">
        <f t="shared" si="12"/>
        <v>-2.9203150007250291E-2</v>
      </c>
      <c r="K109" s="8">
        <f t="shared" si="13"/>
        <v>-8.9709550583211048E-2</v>
      </c>
      <c r="L109">
        <f t="shared" si="14"/>
        <v>0</v>
      </c>
      <c r="M109">
        <f t="shared" si="17"/>
        <v>0</v>
      </c>
      <c r="N109">
        <f t="shared" si="18"/>
        <v>0</v>
      </c>
    </row>
    <row r="110" spans="1:14" x14ac:dyDescent="0.55000000000000004">
      <c r="A110" s="1">
        <v>40168</v>
      </c>
      <c r="B110">
        <v>5293.99</v>
      </c>
      <c r="F110" s="6">
        <f t="shared" si="10"/>
        <v>1.8527239067860742E-2</v>
      </c>
      <c r="G110" s="8">
        <f t="shared" si="15"/>
        <v>4.3022296301157122E-2</v>
      </c>
      <c r="H110" s="9">
        <f t="shared" si="11"/>
        <v>1.3350438881063138E-2</v>
      </c>
      <c r="I110" s="10">
        <f t="shared" si="16"/>
        <v>4.2217794627029299E-2</v>
      </c>
      <c r="J110" s="6">
        <f t="shared" si="12"/>
        <v>-3.0720587312076053E-2</v>
      </c>
      <c r="K110" s="8">
        <f t="shared" si="13"/>
        <v>-9.4508108672967675E-2</v>
      </c>
      <c r="L110">
        <f t="shared" si="14"/>
        <v>0</v>
      </c>
      <c r="M110">
        <f t="shared" si="17"/>
        <v>0</v>
      </c>
      <c r="N110">
        <f t="shared" si="18"/>
        <v>0</v>
      </c>
    </row>
    <row r="111" spans="1:14" x14ac:dyDescent="0.55000000000000004">
      <c r="A111" s="1">
        <v>40169</v>
      </c>
      <c r="B111">
        <v>5328.66</v>
      </c>
      <c r="F111" s="6">
        <f t="shared" si="10"/>
        <v>6.5275845679667027E-3</v>
      </c>
      <c r="G111" s="8">
        <f t="shared" si="15"/>
        <v>3.785444925301408E-2</v>
      </c>
      <c r="H111" s="9">
        <f t="shared" si="11"/>
        <v>1.2696377516805019E-2</v>
      </c>
      <c r="I111" s="10">
        <f t="shared" si="16"/>
        <v>4.014947098645659E-2</v>
      </c>
      <c r="J111" s="6">
        <f t="shared" si="12"/>
        <v>-2.9196624333354636E-2</v>
      </c>
      <c r="K111" s="8">
        <f t="shared" si="13"/>
        <v>-8.9688914590433252E-2</v>
      </c>
      <c r="L111">
        <f t="shared" si="14"/>
        <v>0</v>
      </c>
      <c r="M111">
        <f t="shared" si="17"/>
        <v>0</v>
      </c>
      <c r="N111">
        <f t="shared" si="18"/>
        <v>0</v>
      </c>
    </row>
    <row r="112" spans="1:14" x14ac:dyDescent="0.55000000000000004">
      <c r="A112" s="1">
        <v>40170</v>
      </c>
      <c r="B112">
        <v>5372.38</v>
      </c>
      <c r="F112" s="6">
        <f t="shared" si="10"/>
        <v>8.1712138746311141E-3</v>
      </c>
      <c r="G112" s="8">
        <f t="shared" si="15"/>
        <v>3.0375051296245782E-2</v>
      </c>
      <c r="H112" s="9">
        <f t="shared" si="11"/>
        <v>1.2753702779082663E-2</v>
      </c>
      <c r="I112" s="10">
        <f t="shared" si="16"/>
        <v>4.0330749382720479E-2</v>
      </c>
      <c r="J112" s="6">
        <f t="shared" si="12"/>
        <v>-2.9330192194461546E-2</v>
      </c>
      <c r="K112" s="8">
        <f t="shared" si="13"/>
        <v>-9.0111293253728117E-2</v>
      </c>
      <c r="L112">
        <f t="shared" si="14"/>
        <v>0</v>
      </c>
      <c r="M112">
        <f t="shared" si="17"/>
        <v>0</v>
      </c>
      <c r="N112">
        <f t="shared" si="18"/>
        <v>0</v>
      </c>
    </row>
    <row r="113" spans="1:14" x14ac:dyDescent="0.55000000000000004">
      <c r="A113" s="1">
        <v>40171</v>
      </c>
      <c r="B113">
        <v>5402.41</v>
      </c>
      <c r="F113" s="6">
        <f t="shared" si="10"/>
        <v>5.5741369910959218E-3</v>
      </c>
      <c r="G113" s="8">
        <f t="shared" si="15"/>
        <v>1.7668368967838747E-2</v>
      </c>
      <c r="H113" s="9">
        <f t="shared" si="11"/>
        <v>1.2703082147196638E-2</v>
      </c>
      <c r="I113" s="10">
        <f t="shared" si="16"/>
        <v>4.0170672889363691E-2</v>
      </c>
      <c r="J113" s="6">
        <f t="shared" si="12"/>
        <v>-2.9212246122167107E-2</v>
      </c>
      <c r="K113" s="8">
        <f t="shared" si="13"/>
        <v>-8.9738315024206802E-2</v>
      </c>
      <c r="L113">
        <f t="shared" si="14"/>
        <v>0</v>
      </c>
      <c r="M113">
        <f t="shared" si="17"/>
        <v>0</v>
      </c>
      <c r="N113">
        <f t="shared" si="18"/>
        <v>0</v>
      </c>
    </row>
    <row r="114" spans="1:14" x14ac:dyDescent="0.55000000000000004">
      <c r="A114" s="1">
        <v>40176</v>
      </c>
      <c r="B114">
        <v>5437.61</v>
      </c>
      <c r="F114" s="6">
        <f t="shared" si="10"/>
        <v>6.4944757892843128E-3</v>
      </c>
      <c r="G114" s="8">
        <f t="shared" si="15"/>
        <v>6.5749854914365401E-3</v>
      </c>
      <c r="H114" s="9">
        <f t="shared" si="11"/>
        <v>1.0311612557786251E-2</v>
      </c>
      <c r="I114" s="10">
        <f t="shared" si="16"/>
        <v>3.2608182031799181E-2</v>
      </c>
      <c r="J114" s="6">
        <f t="shared" si="12"/>
        <v>-2.3640121978840904E-2</v>
      </c>
      <c r="K114" s="8">
        <f t="shared" si="13"/>
        <v>-7.2117711326081496E-2</v>
      </c>
      <c r="L114">
        <f t="shared" si="14"/>
        <v>0</v>
      </c>
      <c r="M114">
        <f t="shared" si="17"/>
        <v>0</v>
      </c>
      <c r="N114">
        <f t="shared" si="18"/>
        <v>0</v>
      </c>
    </row>
    <row r="115" spans="1:14" x14ac:dyDescent="0.55000000000000004">
      <c r="A115" s="1">
        <v>40177</v>
      </c>
      <c r="B115">
        <v>5397.86</v>
      </c>
      <c r="F115" s="6">
        <f t="shared" si="10"/>
        <v>-7.3370473674357695E-3</v>
      </c>
      <c r="G115" s="8">
        <f t="shared" si="15"/>
        <v>1.8418187217943329E-2</v>
      </c>
      <c r="H115" s="9">
        <f t="shared" si="11"/>
        <v>1.0353057197934293E-2</v>
      </c>
      <c r="I115" s="10">
        <f t="shared" si="16"/>
        <v>3.2739241491473052E-2</v>
      </c>
      <c r="J115" s="6">
        <f t="shared" si="12"/>
        <v>-2.3736687990385842E-2</v>
      </c>
      <c r="K115" s="8">
        <f t="shared" si="13"/>
        <v>-7.2423079867121612E-2</v>
      </c>
      <c r="L115">
        <f t="shared" si="14"/>
        <v>0</v>
      </c>
      <c r="M115">
        <f t="shared" si="17"/>
        <v>0</v>
      </c>
      <c r="N115">
        <f t="shared" si="18"/>
        <v>0</v>
      </c>
    </row>
    <row r="116" spans="1:14" x14ac:dyDescent="0.55000000000000004">
      <c r="A116" s="1">
        <v>40178</v>
      </c>
      <c r="B116">
        <v>5412.88</v>
      </c>
      <c r="F116" s="6">
        <f t="shared" si="10"/>
        <v>2.7787199885436586E-3</v>
      </c>
      <c r="G116" s="8">
        <f t="shared" si="15"/>
        <v>7.8191459495212789E-3</v>
      </c>
      <c r="H116" s="9">
        <f t="shared" si="11"/>
        <v>9.9884745862652991E-3</v>
      </c>
      <c r="I116" s="10">
        <f t="shared" si="16"/>
        <v>3.1586330043306354E-2</v>
      </c>
      <c r="J116" s="6">
        <f t="shared" si="12"/>
        <v>-2.2887210505197087E-2</v>
      </c>
      <c r="K116" s="8">
        <f t="shared" si="13"/>
        <v>-6.9736796192893205E-2</v>
      </c>
      <c r="L116">
        <f t="shared" si="14"/>
        <v>0</v>
      </c>
      <c r="M116">
        <f t="shared" si="17"/>
        <v>0</v>
      </c>
      <c r="N116">
        <f t="shared" si="18"/>
        <v>0</v>
      </c>
    </row>
    <row r="117" spans="1:14" x14ac:dyDescent="0.55000000000000004">
      <c r="A117" s="1">
        <v>40182</v>
      </c>
      <c r="B117">
        <v>5500.34</v>
      </c>
      <c r="F117" s="6">
        <f t="shared" si="10"/>
        <v>1.6028609793231952E-2</v>
      </c>
      <c r="G117" s="8">
        <f t="shared" si="15"/>
        <v>-1.0823368251598716E-3</v>
      </c>
      <c r="H117" s="9">
        <f t="shared" si="11"/>
        <v>9.3354556092093612E-3</v>
      </c>
      <c r="I117" s="10">
        <f t="shared" si="16"/>
        <v>2.9521302720496349E-2</v>
      </c>
      <c r="J117" s="6">
        <f t="shared" si="12"/>
        <v>-2.1365676288656751E-2</v>
      </c>
      <c r="K117" s="8">
        <f t="shared" si="13"/>
        <v>-6.4925282530745893E-2</v>
      </c>
      <c r="L117">
        <f t="shared" si="14"/>
        <v>0</v>
      </c>
      <c r="M117">
        <f t="shared" si="17"/>
        <v>0</v>
      </c>
      <c r="N117">
        <f t="shared" si="18"/>
        <v>0</v>
      </c>
    </row>
    <row r="118" spans="1:14" x14ac:dyDescent="0.55000000000000004">
      <c r="A118" s="1">
        <v>40183</v>
      </c>
      <c r="B118">
        <v>5522.5</v>
      </c>
      <c r="F118" s="6">
        <f t="shared" si="10"/>
        <v>4.0207478025568108E-3</v>
      </c>
      <c r="G118" s="8">
        <f t="shared" si="15"/>
        <v>-1.6963225049852055E-3</v>
      </c>
      <c r="H118" s="9">
        <f t="shared" si="11"/>
        <v>9.3463544665468648E-3</v>
      </c>
      <c r="I118" s="10">
        <f t="shared" si="16"/>
        <v>2.9555767933576102E-2</v>
      </c>
      <c r="J118" s="6">
        <f t="shared" si="12"/>
        <v>-2.1391070626253134E-2</v>
      </c>
      <c r="K118" s="8">
        <f t="shared" si="13"/>
        <v>-6.5005586477221725E-2</v>
      </c>
      <c r="L118">
        <f t="shared" si="14"/>
        <v>0</v>
      </c>
      <c r="M118">
        <f t="shared" si="17"/>
        <v>0</v>
      </c>
      <c r="N118">
        <f t="shared" si="18"/>
        <v>0</v>
      </c>
    </row>
    <row r="119" spans="1:14" x14ac:dyDescent="0.55000000000000004">
      <c r="A119" s="1">
        <v>40184</v>
      </c>
      <c r="B119">
        <v>5530.04</v>
      </c>
      <c r="F119" s="6">
        <f t="shared" si="10"/>
        <v>1.3643924690043732E-3</v>
      </c>
      <c r="G119" s="8">
        <f t="shared" si="15"/>
        <v>-1.9951642745595986E-2</v>
      </c>
      <c r="H119" s="9">
        <f t="shared" si="11"/>
        <v>9.292213070336338E-3</v>
      </c>
      <c r="I119" s="10">
        <f t="shared" si="16"/>
        <v>2.9384557805849226E-2</v>
      </c>
      <c r="J119" s="6">
        <f t="shared" si="12"/>
        <v>-2.126492117308261E-2</v>
      </c>
      <c r="K119" s="8">
        <f t="shared" si="13"/>
        <v>-6.4606666879618094E-2</v>
      </c>
      <c r="L119">
        <f t="shared" si="14"/>
        <v>0</v>
      </c>
      <c r="M119">
        <f t="shared" si="17"/>
        <v>0</v>
      </c>
      <c r="N119">
        <f t="shared" si="18"/>
        <v>0</v>
      </c>
    </row>
    <row r="120" spans="1:14" x14ac:dyDescent="0.55000000000000004">
      <c r="A120" s="1">
        <v>40185</v>
      </c>
      <c r="B120">
        <v>5526.72</v>
      </c>
      <c r="F120" s="6">
        <f t="shared" si="10"/>
        <v>-6.0053760772201242E-4</v>
      </c>
      <c r="G120" s="8">
        <f t="shared" si="15"/>
        <v>-3.5286882452914468E-2</v>
      </c>
      <c r="H120" s="9">
        <f t="shared" si="11"/>
        <v>9.3083385980233073E-3</v>
      </c>
      <c r="I120" s="10">
        <f t="shared" si="16"/>
        <v>2.9435551201812158E-2</v>
      </c>
      <c r="J120" s="6">
        <f t="shared" si="12"/>
        <v>-2.1302493652593246E-2</v>
      </c>
      <c r="K120" s="8">
        <f t="shared" si="13"/>
        <v>-6.4725481492211731E-2</v>
      </c>
      <c r="L120">
        <f t="shared" si="14"/>
        <v>0</v>
      </c>
      <c r="M120">
        <f t="shared" si="17"/>
        <v>0</v>
      </c>
      <c r="N120">
        <f t="shared" si="18"/>
        <v>0</v>
      </c>
    </row>
    <row r="121" spans="1:14" x14ac:dyDescent="0.55000000000000004">
      <c r="A121" s="1">
        <v>40186</v>
      </c>
      <c r="B121">
        <v>5534.24</v>
      </c>
      <c r="F121" s="6">
        <f t="shared" si="10"/>
        <v>1.3597375198238482E-3</v>
      </c>
      <c r="G121" s="8">
        <f t="shared" si="15"/>
        <v>-4.2683436265087575E-2</v>
      </c>
      <c r="H121" s="9">
        <f t="shared" si="11"/>
        <v>9.2642578196535375E-3</v>
      </c>
      <c r="I121" s="10">
        <f t="shared" si="16"/>
        <v>2.9296155541130599E-2</v>
      </c>
      <c r="J121" s="6">
        <f t="shared" si="12"/>
        <v>-2.1199785438991682E-2</v>
      </c>
      <c r="K121" s="8">
        <f t="shared" si="13"/>
        <v>-6.4400689602823705E-2</v>
      </c>
      <c r="L121">
        <f t="shared" si="14"/>
        <v>0</v>
      </c>
      <c r="M121">
        <f t="shared" si="17"/>
        <v>0</v>
      </c>
      <c r="N121">
        <f t="shared" si="18"/>
        <v>0</v>
      </c>
    </row>
    <row r="122" spans="1:14" x14ac:dyDescent="0.55000000000000004">
      <c r="A122" s="1">
        <v>40189</v>
      </c>
      <c r="B122">
        <v>5538.07</v>
      </c>
      <c r="F122" s="6">
        <f t="shared" si="10"/>
        <v>6.9181591786288382E-4</v>
      </c>
      <c r="G122" s="8">
        <f t="shared" si="15"/>
        <v>-5.1456104236888907E-2</v>
      </c>
      <c r="H122" s="9">
        <f t="shared" si="11"/>
        <v>8.241811140714669E-3</v>
      </c>
      <c r="I122" s="10">
        <f t="shared" si="16"/>
        <v>2.6062895249608864E-2</v>
      </c>
      <c r="J122" s="6">
        <f t="shared" si="12"/>
        <v>-1.8817484677064119E-2</v>
      </c>
      <c r="K122" s="8">
        <f t="shared" si="13"/>
        <v>-5.6867193123578047E-2</v>
      </c>
      <c r="L122">
        <f t="shared" si="14"/>
        <v>0</v>
      </c>
      <c r="M122">
        <f t="shared" si="17"/>
        <v>0</v>
      </c>
      <c r="N122">
        <f t="shared" si="18"/>
        <v>0</v>
      </c>
    </row>
    <row r="123" spans="1:14" x14ac:dyDescent="0.55000000000000004">
      <c r="A123" s="1">
        <v>40190</v>
      </c>
      <c r="B123">
        <v>5498.71</v>
      </c>
      <c r="F123" s="6">
        <f t="shared" si="10"/>
        <v>-7.1325453373110408E-3</v>
      </c>
      <c r="G123" s="8">
        <f t="shared" si="15"/>
        <v>-4.1184190495881498E-2</v>
      </c>
      <c r="H123" s="9">
        <f t="shared" si="11"/>
        <v>8.4096152111038137E-3</v>
      </c>
      <c r="I123" s="10">
        <f t="shared" si="16"/>
        <v>2.659353831268578E-2</v>
      </c>
      <c r="J123" s="6">
        <f t="shared" si="12"/>
        <v>-1.9208468161070826E-2</v>
      </c>
      <c r="K123" s="8">
        <f t="shared" si="13"/>
        <v>-5.8103591460547263E-2</v>
      </c>
      <c r="L123">
        <f t="shared" si="14"/>
        <v>0</v>
      </c>
      <c r="M123">
        <f t="shared" si="17"/>
        <v>0</v>
      </c>
      <c r="N123">
        <f t="shared" si="18"/>
        <v>0</v>
      </c>
    </row>
    <row r="124" spans="1:14" x14ac:dyDescent="0.55000000000000004">
      <c r="A124" s="1">
        <v>40191</v>
      </c>
      <c r="B124">
        <v>5473.48</v>
      </c>
      <c r="F124" s="6">
        <f t="shared" si="10"/>
        <v>-4.5989076871178047E-3</v>
      </c>
      <c r="G124" s="8">
        <f t="shared" si="15"/>
        <v>-4.7902001514197858E-2</v>
      </c>
      <c r="H124" s="9">
        <f t="shared" si="11"/>
        <v>8.464880134129266E-3</v>
      </c>
      <c r="I124" s="10">
        <f t="shared" si="16"/>
        <v>2.6768301344160091E-2</v>
      </c>
      <c r="J124" s="6">
        <f t="shared" si="12"/>
        <v>-1.933723543172013E-2</v>
      </c>
      <c r="K124" s="8">
        <f t="shared" si="13"/>
        <v>-5.8510789323882408E-2</v>
      </c>
      <c r="L124">
        <f t="shared" si="14"/>
        <v>0</v>
      </c>
      <c r="M124">
        <f t="shared" si="17"/>
        <v>0</v>
      </c>
      <c r="N124">
        <f t="shared" si="18"/>
        <v>0</v>
      </c>
    </row>
    <row r="125" spans="1:14" x14ac:dyDescent="0.55000000000000004">
      <c r="A125" s="1">
        <v>40192</v>
      </c>
      <c r="B125">
        <v>5498.2</v>
      </c>
      <c r="F125" s="6">
        <f t="shared" si="10"/>
        <v>4.506154359071088E-3</v>
      </c>
      <c r="G125" s="8">
        <f t="shared" si="15"/>
        <v>-6.6251578041970932E-2</v>
      </c>
      <c r="H125" s="9">
        <f t="shared" si="11"/>
        <v>8.4781466803129368E-3</v>
      </c>
      <c r="I125" s="10">
        <f t="shared" si="16"/>
        <v>2.6810253846784305E-2</v>
      </c>
      <c r="J125" s="6">
        <f t="shared" si="12"/>
        <v>-1.9368146484328084E-2</v>
      </c>
      <c r="K125" s="8">
        <f t="shared" si="13"/>
        <v>-5.8608538654996829E-2</v>
      </c>
      <c r="L125">
        <f t="shared" si="14"/>
        <v>0</v>
      </c>
      <c r="M125">
        <f t="shared" si="17"/>
        <v>1</v>
      </c>
      <c r="N125">
        <f t="shared" si="18"/>
        <v>0</v>
      </c>
    </row>
    <row r="126" spans="1:14" x14ac:dyDescent="0.55000000000000004">
      <c r="A126" s="1">
        <v>40193</v>
      </c>
      <c r="B126">
        <v>5455.37</v>
      </c>
      <c r="F126" s="6">
        <f t="shared" si="10"/>
        <v>-7.8203212798786462E-3</v>
      </c>
      <c r="G126" s="8">
        <f t="shared" si="15"/>
        <v>-5.0151951931484549E-2</v>
      </c>
      <c r="H126" s="9">
        <f t="shared" si="11"/>
        <v>8.5302796074090796E-3</v>
      </c>
      <c r="I126" s="10">
        <f t="shared" si="16"/>
        <v>2.6975112637499625E-2</v>
      </c>
      <c r="J126" s="6">
        <f t="shared" si="12"/>
        <v>-1.9489616204462098E-2</v>
      </c>
      <c r="K126" s="8">
        <f t="shared" si="13"/>
        <v>-5.8992659637363519E-2</v>
      </c>
      <c r="L126">
        <f t="shared" si="14"/>
        <v>0</v>
      </c>
      <c r="M126">
        <f t="shared" si="17"/>
        <v>0</v>
      </c>
      <c r="N126">
        <f t="shared" si="18"/>
        <v>0</v>
      </c>
    </row>
    <row r="127" spans="1:14" x14ac:dyDescent="0.55000000000000004">
      <c r="A127" s="1">
        <v>40196</v>
      </c>
      <c r="B127">
        <v>5494.39</v>
      </c>
      <c r="F127" s="6">
        <f t="shared" si="10"/>
        <v>7.1271270185508185E-3</v>
      </c>
      <c r="G127" s="8">
        <f t="shared" si="15"/>
        <v>-4.5992950143145313E-2</v>
      </c>
      <c r="H127" s="9">
        <f t="shared" si="11"/>
        <v>8.4729984231116107E-3</v>
      </c>
      <c r="I127" s="10">
        <f t="shared" si="16"/>
        <v>2.6793973628047751E-2</v>
      </c>
      <c r="J127" s="6">
        <f t="shared" si="12"/>
        <v>-1.9356151045048994E-2</v>
      </c>
      <c r="K127" s="8">
        <f t="shared" si="13"/>
        <v>-5.8570605745340655E-2</v>
      </c>
      <c r="L127">
        <f t="shared" si="14"/>
        <v>0</v>
      </c>
      <c r="M127">
        <f t="shared" si="17"/>
        <v>0</v>
      </c>
      <c r="N127">
        <f t="shared" si="18"/>
        <v>0</v>
      </c>
    </row>
    <row r="128" spans="1:14" x14ac:dyDescent="0.55000000000000004">
      <c r="A128" s="1">
        <v>40197</v>
      </c>
      <c r="B128">
        <v>5513.14</v>
      </c>
      <c r="F128" s="6">
        <f t="shared" si="10"/>
        <v>3.4067621227314472E-3</v>
      </c>
      <c r="G128" s="8">
        <f t="shared" si="15"/>
        <v>-4.2581538565507851E-2</v>
      </c>
      <c r="H128" s="9">
        <f t="shared" si="11"/>
        <v>8.4145729807092763E-3</v>
      </c>
      <c r="I128" s="10">
        <f t="shared" si="16"/>
        <v>2.6609216156753396E-2</v>
      </c>
      <c r="J128" s="6">
        <f t="shared" si="12"/>
        <v>-1.9220019764251556E-2</v>
      </c>
      <c r="K128" s="8">
        <f t="shared" si="13"/>
        <v>-5.8140120837224807E-2</v>
      </c>
      <c r="L128">
        <f t="shared" si="14"/>
        <v>0</v>
      </c>
      <c r="M128">
        <f t="shared" si="17"/>
        <v>0</v>
      </c>
      <c r="N128">
        <f t="shared" si="18"/>
        <v>0</v>
      </c>
    </row>
    <row r="129" spans="1:14" x14ac:dyDescent="0.55000000000000004">
      <c r="A129" s="1">
        <v>40198</v>
      </c>
      <c r="B129">
        <v>5420.8</v>
      </c>
      <c r="F129" s="6">
        <f t="shared" si="10"/>
        <v>-1.6890927771606477E-2</v>
      </c>
      <c r="G129" s="8">
        <f t="shared" si="15"/>
        <v>-3.1415509360043573E-2</v>
      </c>
      <c r="H129" s="9">
        <f t="shared" si="11"/>
        <v>8.1015956641536761E-3</v>
      </c>
      <c r="I129" s="10">
        <f t="shared" si="16"/>
        <v>2.5619494980470177E-2</v>
      </c>
      <c r="J129" s="6">
        <f t="shared" si="12"/>
        <v>-1.8490782616677005E-2</v>
      </c>
      <c r="K129" s="8">
        <f t="shared" si="13"/>
        <v>-5.5834070496484908E-2</v>
      </c>
      <c r="L129">
        <f t="shared" si="14"/>
        <v>0</v>
      </c>
      <c r="M129">
        <f t="shared" si="17"/>
        <v>0</v>
      </c>
      <c r="N129">
        <f t="shared" si="18"/>
        <v>0</v>
      </c>
    </row>
    <row r="130" spans="1:14" x14ac:dyDescent="0.55000000000000004">
      <c r="A130" s="1">
        <v>40199</v>
      </c>
      <c r="B130">
        <v>5335.1</v>
      </c>
      <c r="F130" s="6">
        <f t="shared" si="10"/>
        <v>-1.5935777315040572E-2</v>
      </c>
      <c r="G130" s="8">
        <f t="shared" si="15"/>
        <v>-3.7388799509727774E-2</v>
      </c>
      <c r="H130" s="9">
        <f t="shared" si="11"/>
        <v>8.9088949329367562E-3</v>
      </c>
      <c r="I130" s="10">
        <f t="shared" si="16"/>
        <v>2.8172399423213177E-2</v>
      </c>
      <c r="J130" s="6">
        <f t="shared" si="12"/>
        <v>-2.0371789912941581E-2</v>
      </c>
      <c r="K130" s="8">
        <f t="shared" si="13"/>
        <v>-6.1782337848076095E-2</v>
      </c>
      <c r="L130">
        <f t="shared" si="14"/>
        <v>0</v>
      </c>
      <c r="M130">
        <f t="shared" si="17"/>
        <v>0</v>
      </c>
      <c r="N130">
        <f t="shared" si="18"/>
        <v>0</v>
      </c>
    </row>
    <row r="131" spans="1:14" x14ac:dyDescent="0.55000000000000004">
      <c r="A131" s="1">
        <v>40200</v>
      </c>
      <c r="B131">
        <v>5302.99</v>
      </c>
      <c r="F131" s="6">
        <f t="shared" si="10"/>
        <v>-6.0368162923493274E-3</v>
      </c>
      <c r="G131" s="8">
        <f t="shared" si="15"/>
        <v>-4.6722527473883627E-2</v>
      </c>
      <c r="H131" s="9">
        <f t="shared" si="11"/>
        <v>8.1032693705288626E-3</v>
      </c>
      <c r="I131" s="10">
        <f t="shared" si="16"/>
        <v>2.5624787704750109E-2</v>
      </c>
      <c r="J131" s="6">
        <f t="shared" si="12"/>
        <v>-1.849468235253119E-2</v>
      </c>
      <c r="K131" s="8">
        <f t="shared" si="13"/>
        <v>-5.584640254405715E-2</v>
      </c>
      <c r="L131">
        <f t="shared" si="14"/>
        <v>0</v>
      </c>
      <c r="M131">
        <f t="shared" si="17"/>
        <v>0</v>
      </c>
      <c r="N131">
        <f t="shared" si="18"/>
        <v>0</v>
      </c>
    </row>
    <row r="132" spans="1:14" x14ac:dyDescent="0.55000000000000004">
      <c r="A132" s="1">
        <v>40203</v>
      </c>
      <c r="B132">
        <v>5260.31</v>
      </c>
      <c r="F132" s="6">
        <f t="shared" si="10"/>
        <v>-8.0808520539384487E-3</v>
      </c>
      <c r="G132" s="8">
        <f t="shared" si="15"/>
        <v>-3.2454474237731824E-2</v>
      </c>
      <c r="H132" s="9">
        <f t="shared" si="11"/>
        <v>8.1490837313530802E-3</v>
      </c>
      <c r="I132" s="10">
        <f t="shared" si="16"/>
        <v>2.5769665434499423E-2</v>
      </c>
      <c r="J132" s="6">
        <f t="shared" si="12"/>
        <v>-1.8601429813251618E-2</v>
      </c>
      <c r="K132" s="8">
        <f t="shared" si="13"/>
        <v>-5.618396765437305E-2</v>
      </c>
      <c r="L132">
        <f t="shared" si="14"/>
        <v>0</v>
      </c>
      <c r="M132">
        <f t="shared" si="17"/>
        <v>0</v>
      </c>
      <c r="N132">
        <f t="shared" si="18"/>
        <v>0</v>
      </c>
    </row>
    <row r="133" spans="1:14" x14ac:dyDescent="0.55000000000000004">
      <c r="A133" s="1">
        <v>40204</v>
      </c>
      <c r="B133">
        <v>5276.85</v>
      </c>
      <c r="F133" s="6">
        <f t="shared" ref="F133:F196" si="19">LN(B133/B132)</f>
        <v>3.1393684036964352E-3</v>
      </c>
      <c r="G133" s="8">
        <f t="shared" si="15"/>
        <v>-3.1769911097037022E-2</v>
      </c>
      <c r="H133" s="9">
        <f t="shared" si="11"/>
        <v>7.9493579153276962E-3</v>
      </c>
      <c r="I133" s="10">
        <f t="shared" si="16"/>
        <v>2.5138076948323453E-2</v>
      </c>
      <c r="J133" s="6">
        <f t="shared" si="12"/>
        <v>-1.8136068661912474E-2</v>
      </c>
      <c r="K133" s="8">
        <f t="shared" si="13"/>
        <v>-5.4712366481583043E-2</v>
      </c>
      <c r="L133">
        <f t="shared" si="14"/>
        <v>0</v>
      </c>
      <c r="M133">
        <f t="shared" si="17"/>
        <v>0</v>
      </c>
      <c r="N133">
        <f t="shared" si="18"/>
        <v>0</v>
      </c>
    </row>
    <row r="134" spans="1:14" x14ac:dyDescent="0.55000000000000004">
      <c r="A134" s="1">
        <v>40205</v>
      </c>
      <c r="B134">
        <v>5217.47</v>
      </c>
      <c r="F134" s="6">
        <f t="shared" si="19"/>
        <v>-1.1316718705434088E-2</v>
      </c>
      <c r="G134" s="8">
        <f t="shared" si="15"/>
        <v>-1.6519111879052931E-2</v>
      </c>
      <c r="H134" s="9">
        <f t="shared" si="11"/>
        <v>8.1190985919048879E-3</v>
      </c>
      <c r="I134" s="10">
        <f t="shared" si="16"/>
        <v>2.5674844097885372E-2</v>
      </c>
      <c r="J134" s="6">
        <f t="shared" si="12"/>
        <v>-1.8531564438337329E-2</v>
      </c>
      <c r="K134" s="8">
        <f t="shared" si="13"/>
        <v>-5.5963033940062315E-2</v>
      </c>
      <c r="L134">
        <f t="shared" si="14"/>
        <v>0</v>
      </c>
      <c r="M134">
        <f t="shared" si="17"/>
        <v>0</v>
      </c>
      <c r="N134">
        <f t="shared" si="18"/>
        <v>0</v>
      </c>
    </row>
    <row r="135" spans="1:14" x14ac:dyDescent="0.55000000000000004">
      <c r="A135" s="1">
        <v>40206</v>
      </c>
      <c r="B135">
        <v>5145.74</v>
      </c>
      <c r="F135" s="6">
        <f t="shared" si="19"/>
        <v>-1.3843422168702163E-2</v>
      </c>
      <c r="G135" s="8">
        <f t="shared" si="15"/>
        <v>3.0541721696407424E-3</v>
      </c>
      <c r="H135" s="9">
        <f t="shared" si="11"/>
        <v>8.3087064460289021E-3</v>
      </c>
      <c r="I135" s="10">
        <f t="shared" si="16"/>
        <v>2.6274436779174209E-2</v>
      </c>
      <c r="J135" s="6">
        <f t="shared" si="12"/>
        <v>-1.8973350738446283E-2</v>
      </c>
      <c r="K135" s="8">
        <f t="shared" si="13"/>
        <v>-5.7360084887465301E-2</v>
      </c>
      <c r="L135">
        <f t="shared" si="14"/>
        <v>0</v>
      </c>
      <c r="M135">
        <f t="shared" si="17"/>
        <v>0</v>
      </c>
      <c r="N135">
        <f t="shared" si="18"/>
        <v>0</v>
      </c>
    </row>
    <row r="136" spans="1:14" x14ac:dyDescent="0.55000000000000004">
      <c r="A136" s="1">
        <v>40207</v>
      </c>
      <c r="B136">
        <v>5188.5200000000004</v>
      </c>
      <c r="F136" s="6">
        <f t="shared" si="19"/>
        <v>8.2793048306077938E-3</v>
      </c>
      <c r="G136" s="8">
        <f t="shared" si="15"/>
        <v>-8.9188731340989671E-3</v>
      </c>
      <c r="H136" s="9">
        <f t="shared" si="11"/>
        <v>8.5610958108441656E-3</v>
      </c>
      <c r="I136" s="10">
        <f t="shared" si="16"/>
        <v>2.7072562029193604E-2</v>
      </c>
      <c r="J136" s="6">
        <f t="shared" si="12"/>
        <v>-1.9561417958465846E-2</v>
      </c>
      <c r="K136" s="8">
        <f t="shared" si="13"/>
        <v>-5.9219716720010494E-2</v>
      </c>
      <c r="L136">
        <f t="shared" si="14"/>
        <v>0</v>
      </c>
      <c r="M136">
        <f t="shared" si="17"/>
        <v>0</v>
      </c>
      <c r="N136">
        <f t="shared" si="18"/>
        <v>0</v>
      </c>
    </row>
    <row r="137" spans="1:14" x14ac:dyDescent="0.55000000000000004">
      <c r="A137" s="1">
        <v>40210</v>
      </c>
      <c r="B137">
        <v>5247.41</v>
      </c>
      <c r="F137" s="6">
        <f t="shared" si="19"/>
        <v>1.128612880689007E-2</v>
      </c>
      <c r="G137" s="8">
        <f t="shared" si="15"/>
        <v>-1.5351414499578452E-2</v>
      </c>
      <c r="H137" s="9">
        <f t="shared" si="11"/>
        <v>8.9836074483157953E-3</v>
      </c>
      <c r="I137" s="10">
        <f t="shared" si="16"/>
        <v>2.8408661141531295E-2</v>
      </c>
      <c r="J137" s="6">
        <f t="shared" si="12"/>
        <v>-2.0545870073774744E-2</v>
      </c>
      <c r="K137" s="8">
        <f t="shared" si="13"/>
        <v>-6.2332827651757315E-2</v>
      </c>
      <c r="L137">
        <f t="shared" si="14"/>
        <v>0</v>
      </c>
      <c r="M137">
        <f t="shared" si="17"/>
        <v>0</v>
      </c>
      <c r="N137">
        <f t="shared" si="18"/>
        <v>0</v>
      </c>
    </row>
    <row r="138" spans="1:14" x14ac:dyDescent="0.55000000000000004">
      <c r="A138" s="1">
        <v>40211</v>
      </c>
      <c r="B138">
        <v>5283.31</v>
      </c>
      <c r="F138" s="6">
        <f t="shared" si="19"/>
        <v>6.81817370036904E-3</v>
      </c>
      <c r="G138" s="8">
        <f t="shared" si="15"/>
        <v>-7.4567877580465876E-3</v>
      </c>
      <c r="H138" s="9">
        <f t="shared" si="11"/>
        <v>8.2837247976331584E-3</v>
      </c>
      <c r="I138" s="10">
        <f t="shared" si="16"/>
        <v>2.6195437870538164E-2</v>
      </c>
      <c r="J138" s="6">
        <f t="shared" si="12"/>
        <v>-1.8915143497684198E-2</v>
      </c>
      <c r="K138" s="8">
        <f t="shared" si="13"/>
        <v>-5.7176017430343319E-2</v>
      </c>
      <c r="L138">
        <f t="shared" si="14"/>
        <v>0</v>
      </c>
      <c r="M138">
        <f t="shared" si="17"/>
        <v>0</v>
      </c>
      <c r="N138">
        <f t="shared" si="18"/>
        <v>0</v>
      </c>
    </row>
    <row r="139" spans="1:14" x14ac:dyDescent="0.55000000000000004">
      <c r="A139" s="1">
        <v>40212</v>
      </c>
      <c r="B139">
        <v>5253.15</v>
      </c>
      <c r="F139" s="6">
        <f t="shared" si="19"/>
        <v>-5.7248985661422667E-3</v>
      </c>
      <c r="G139" s="8">
        <f t="shared" si="15"/>
        <v>4.4616348410265157E-3</v>
      </c>
      <c r="H139" s="9">
        <f t="shared" si="11"/>
        <v>8.2070772016963507E-3</v>
      </c>
      <c r="I139" s="10">
        <f t="shared" si="16"/>
        <v>2.5953056890201585E-2</v>
      </c>
      <c r="J139" s="6">
        <f t="shared" si="12"/>
        <v>-1.8736554599151439E-2</v>
      </c>
      <c r="K139" s="8">
        <f t="shared" si="13"/>
        <v>-5.6611269746159085E-2</v>
      </c>
      <c r="L139">
        <f t="shared" si="14"/>
        <v>0</v>
      </c>
      <c r="M139">
        <f t="shared" si="17"/>
        <v>0</v>
      </c>
      <c r="N139">
        <f t="shared" si="18"/>
        <v>0</v>
      </c>
    </row>
    <row r="140" spans="1:14" x14ac:dyDescent="0.55000000000000004">
      <c r="A140" s="1">
        <v>40213</v>
      </c>
      <c r="B140">
        <v>5139.3100000000004</v>
      </c>
      <c r="F140" s="6">
        <f t="shared" si="19"/>
        <v>-2.1909067464724753E-2</v>
      </c>
      <c r="G140" s="8">
        <f t="shared" si="15"/>
        <v>3.5510783650337205E-2</v>
      </c>
      <c r="H140" s="9">
        <f t="shared" si="11"/>
        <v>9.1886964068619518E-3</v>
      </c>
      <c r="I140" s="10">
        <f t="shared" si="16"/>
        <v>2.9057209373489008E-2</v>
      </c>
      <c r="J140" s="6">
        <f t="shared" si="12"/>
        <v>-2.1023727347187288E-2</v>
      </c>
      <c r="K140" s="8">
        <f t="shared" si="13"/>
        <v>-6.3843945032218796E-2</v>
      </c>
      <c r="L140">
        <f t="shared" si="14"/>
        <v>1</v>
      </c>
      <c r="M140">
        <f t="shared" si="17"/>
        <v>0</v>
      </c>
      <c r="N140">
        <f t="shared" si="18"/>
        <v>0</v>
      </c>
    </row>
    <row r="141" spans="1:14" x14ac:dyDescent="0.55000000000000004">
      <c r="A141" s="1">
        <v>40214</v>
      </c>
      <c r="B141">
        <v>5060.92</v>
      </c>
      <c r="F141" s="6">
        <f t="shared" si="19"/>
        <v>-1.5370544256505202E-2</v>
      </c>
      <c r="G141" s="8">
        <f t="shared" si="15"/>
        <v>5.7074213921628779E-2</v>
      </c>
      <c r="H141" s="9">
        <f t="shared" si="11"/>
        <v>9.515966356229236E-3</v>
      </c>
      <c r="I141" s="10">
        <f t="shared" si="16"/>
        <v>3.0092127823217608E-2</v>
      </c>
      <c r="J141" s="6">
        <f t="shared" si="12"/>
        <v>-2.1786266329213062E-2</v>
      </c>
      <c r="K141" s="8">
        <f t="shared" si="13"/>
        <v>-6.6255305020086433E-2</v>
      </c>
      <c r="L141">
        <f t="shared" si="14"/>
        <v>0</v>
      </c>
      <c r="M141">
        <f t="shared" si="17"/>
        <v>0</v>
      </c>
      <c r="N141">
        <f t="shared" si="18"/>
        <v>0</v>
      </c>
    </row>
    <row r="142" spans="1:14" x14ac:dyDescent="0.55000000000000004">
      <c r="A142" s="1">
        <v>40217</v>
      </c>
      <c r="B142">
        <v>5092.33</v>
      </c>
      <c r="F142" s="6">
        <f t="shared" si="19"/>
        <v>6.1872011822133328E-3</v>
      </c>
      <c r="G142" s="8">
        <f t="shared" si="15"/>
        <v>4.974791582663219E-2</v>
      </c>
      <c r="H142" s="9">
        <f t="shared" si="11"/>
        <v>9.7130714724615302E-3</v>
      </c>
      <c r="I142" s="10">
        <f t="shared" si="16"/>
        <v>3.0715428928983882E-2</v>
      </c>
      <c r="J142" s="6">
        <f t="shared" si="12"/>
        <v>-2.2245521250034306E-2</v>
      </c>
      <c r="K142" s="8">
        <f t="shared" si="13"/>
        <v>-6.7707596596521855E-2</v>
      </c>
      <c r="L142">
        <f t="shared" si="14"/>
        <v>0</v>
      </c>
      <c r="M142">
        <f t="shared" si="17"/>
        <v>0</v>
      </c>
      <c r="N142">
        <f t="shared" si="18"/>
        <v>0</v>
      </c>
    </row>
    <row r="143" spans="1:14" x14ac:dyDescent="0.55000000000000004">
      <c r="A143" s="1">
        <v>40218</v>
      </c>
      <c r="B143">
        <v>5111.84</v>
      </c>
      <c r="F143" s="6">
        <f t="shared" si="19"/>
        <v>3.8239315443912344E-3</v>
      </c>
      <c r="G143" s="8">
        <f t="shared" si="15"/>
        <v>3.8990527177573946E-2</v>
      </c>
      <c r="H143" s="9">
        <f t="shared" si="11"/>
        <v>9.8116658277184726E-3</v>
      </c>
      <c r="I143" s="10">
        <f t="shared" si="16"/>
        <v>3.1027211656031617E-2</v>
      </c>
      <c r="J143" s="6">
        <f t="shared" si="12"/>
        <v>-2.247524609778298E-2</v>
      </c>
      <c r="K143" s="8">
        <f t="shared" si="13"/>
        <v>-6.8434050350543077E-2</v>
      </c>
      <c r="L143">
        <f t="shared" si="14"/>
        <v>0</v>
      </c>
      <c r="M143">
        <f t="shared" si="17"/>
        <v>0</v>
      </c>
      <c r="N143">
        <f t="shared" si="18"/>
        <v>0</v>
      </c>
    </row>
    <row r="144" spans="1:14" x14ac:dyDescent="0.55000000000000004">
      <c r="A144" s="1">
        <v>40219</v>
      </c>
      <c r="B144">
        <v>5131.99</v>
      </c>
      <c r="F144" s="6">
        <f t="shared" si="19"/>
        <v>3.9340805125500306E-3</v>
      </c>
      <c r="G144" s="8">
        <f t="shared" si="15"/>
        <v>4.0278821808427179E-2</v>
      </c>
      <c r="H144" s="9">
        <f t="shared" si="11"/>
        <v>9.921078747403415E-3</v>
      </c>
      <c r="I144" s="10">
        <f t="shared" si="16"/>
        <v>3.1373205687685105E-2</v>
      </c>
      <c r="J144" s="6">
        <f t="shared" si="12"/>
        <v>-2.2730178200648897E-2</v>
      </c>
      <c r="K144" s="8">
        <f t="shared" si="13"/>
        <v>-6.9240216444295691E-2</v>
      </c>
      <c r="L144">
        <f t="shared" si="14"/>
        <v>0</v>
      </c>
      <c r="M144">
        <f t="shared" si="17"/>
        <v>0</v>
      </c>
      <c r="N144">
        <f t="shared" si="18"/>
        <v>0</v>
      </c>
    </row>
    <row r="145" spans="1:14" x14ac:dyDescent="0.55000000000000004">
      <c r="A145" s="1">
        <v>40220</v>
      </c>
      <c r="B145">
        <v>5161.4799999999996</v>
      </c>
      <c r="F145" s="6">
        <f t="shared" si="19"/>
        <v>5.7298618799913196E-3</v>
      </c>
      <c r="G145" s="8">
        <f t="shared" si="15"/>
        <v>2.2365559594502718E-2</v>
      </c>
      <c r="H145" s="9">
        <f t="shared" si="11"/>
        <v>1.010705628698624E-2</v>
      </c>
      <c r="I145" s="10">
        <f t="shared" si="16"/>
        <v>3.1961318306400956E-2</v>
      </c>
      <c r="J145" s="6">
        <f t="shared" si="12"/>
        <v>-2.3163505867876879E-2</v>
      </c>
      <c r="K145" s="8">
        <f t="shared" si="13"/>
        <v>-7.0610518845903636E-2</v>
      </c>
      <c r="L145">
        <f t="shared" si="14"/>
        <v>0</v>
      </c>
      <c r="M145">
        <f t="shared" si="17"/>
        <v>0</v>
      </c>
      <c r="N145">
        <f t="shared" si="18"/>
        <v>0</v>
      </c>
    </row>
    <row r="146" spans="1:14" x14ac:dyDescent="0.55000000000000004">
      <c r="A146" s="1">
        <v>40221</v>
      </c>
      <c r="B146">
        <v>5142.45</v>
      </c>
      <c r="F146" s="6">
        <f t="shared" si="19"/>
        <v>-3.6937404731318376E-3</v>
      </c>
      <c r="G146" s="8">
        <f t="shared" si="15"/>
        <v>4.0411444427553067E-2</v>
      </c>
      <c r="H146" s="9">
        <f t="shared" si="11"/>
        <v>9.9683341636151376E-3</v>
      </c>
      <c r="I146" s="10">
        <f t="shared" si="16"/>
        <v>3.1522640434693397E-2</v>
      </c>
      <c r="J146" s="6">
        <f t="shared" si="12"/>
        <v>-2.2840283320422212E-2</v>
      </c>
      <c r="K146" s="8">
        <f t="shared" si="13"/>
        <v>-6.9588399404825016E-2</v>
      </c>
      <c r="L146">
        <f t="shared" si="14"/>
        <v>0</v>
      </c>
      <c r="M146">
        <f t="shared" si="17"/>
        <v>0</v>
      </c>
      <c r="N146">
        <f t="shared" si="18"/>
        <v>0</v>
      </c>
    </row>
    <row r="147" spans="1:14" x14ac:dyDescent="0.55000000000000004">
      <c r="A147" s="1">
        <v>40224</v>
      </c>
      <c r="B147">
        <v>5167.47</v>
      </c>
      <c r="F147" s="6">
        <f t="shared" si="19"/>
        <v>4.8535874414107017E-3</v>
      </c>
      <c r="G147" s="8">
        <f t="shared" si="15"/>
        <v>4.5115141971834874E-2</v>
      </c>
      <c r="H147" s="9">
        <f t="shared" si="11"/>
        <v>1.0056950017100408E-2</v>
      </c>
      <c r="I147" s="10">
        <f t="shared" si="16"/>
        <v>3.1802868368506619E-2</v>
      </c>
      <c r="J147" s="6">
        <f t="shared" si="12"/>
        <v>-2.3046758259042892E-2</v>
      </c>
      <c r="K147" s="8">
        <f t="shared" si="13"/>
        <v>-7.0241330490609821E-2</v>
      </c>
      <c r="L147">
        <f t="shared" si="14"/>
        <v>0</v>
      </c>
      <c r="M147">
        <f t="shared" si="17"/>
        <v>0</v>
      </c>
      <c r="N147">
        <f t="shared" si="18"/>
        <v>0</v>
      </c>
    </row>
    <row r="148" spans="1:14" x14ac:dyDescent="0.55000000000000004">
      <c r="A148" s="1">
        <v>40225</v>
      </c>
      <c r="B148">
        <v>5244.06</v>
      </c>
      <c r="F148" s="6">
        <f t="shared" si="19"/>
        <v>1.4712800441900882E-2</v>
      </c>
      <c r="G148" s="8">
        <f t="shared" si="15"/>
        <v>4.4749695075658194E-2</v>
      </c>
      <c r="H148" s="9">
        <f t="shared" si="11"/>
        <v>1.0547379511009395E-2</v>
      </c>
      <c r="I148" s="10">
        <f t="shared" si="16"/>
        <v>3.3353742600982693E-2</v>
      </c>
      <c r="J148" s="6">
        <f t="shared" si="12"/>
        <v>-2.4189458979850833E-2</v>
      </c>
      <c r="K148" s="8">
        <f t="shared" si="13"/>
        <v>-7.385486745227908E-2</v>
      </c>
      <c r="L148">
        <f t="shared" si="14"/>
        <v>0</v>
      </c>
      <c r="M148">
        <f t="shared" si="17"/>
        <v>0</v>
      </c>
      <c r="N148">
        <f t="shared" si="18"/>
        <v>0</v>
      </c>
    </row>
    <row r="149" spans="1:14" x14ac:dyDescent="0.55000000000000004">
      <c r="A149" s="1">
        <v>40226</v>
      </c>
      <c r="B149">
        <v>5276.64</v>
      </c>
      <c r="F149" s="6">
        <f t="shared" si="19"/>
        <v>6.1935240329307117E-3</v>
      </c>
      <c r="G149" s="8">
        <f t="shared" si="15"/>
        <v>4.7478585772828125E-2</v>
      </c>
      <c r="H149" s="9">
        <f t="shared" si="11"/>
        <v>1.0638854457454635E-2</v>
      </c>
      <c r="I149" s="10">
        <f t="shared" si="16"/>
        <v>3.3643011780591571E-2</v>
      </c>
      <c r="J149" s="6">
        <f t="shared" si="12"/>
        <v>-2.4402595605068241E-2</v>
      </c>
      <c r="K149" s="8">
        <f t="shared" si="13"/>
        <v>-7.4528864640767759E-2</v>
      </c>
      <c r="L149">
        <f t="shared" si="14"/>
        <v>0</v>
      </c>
      <c r="M149">
        <f t="shared" si="17"/>
        <v>0</v>
      </c>
      <c r="N149">
        <f t="shared" si="18"/>
        <v>0</v>
      </c>
    </row>
    <row r="150" spans="1:14" x14ac:dyDescent="0.55000000000000004">
      <c r="A150" s="1">
        <v>40227</v>
      </c>
      <c r="B150">
        <v>5325.09</v>
      </c>
      <c r="F150" s="6">
        <f t="shared" si="19"/>
        <v>9.1400813445859964E-3</v>
      </c>
      <c r="G150" s="8">
        <f t="shared" si="15"/>
        <v>3.7244508367820846E-2</v>
      </c>
      <c r="H150" s="9">
        <f t="shared" si="11"/>
        <v>1.0340146008080985E-2</v>
      </c>
      <c r="I150" s="10">
        <f t="shared" si="16"/>
        <v>3.2698412724233746E-2</v>
      </c>
      <c r="J150" s="6">
        <f t="shared" si="12"/>
        <v>-2.3706604918027636E-2</v>
      </c>
      <c r="K150" s="8">
        <f t="shared" si="13"/>
        <v>-7.2327948839454023E-2</v>
      </c>
      <c r="L150">
        <f t="shared" si="14"/>
        <v>0</v>
      </c>
      <c r="M150">
        <f t="shared" si="17"/>
        <v>0</v>
      </c>
      <c r="N150">
        <f t="shared" si="18"/>
        <v>0</v>
      </c>
    </row>
    <row r="151" spans="1:14" x14ac:dyDescent="0.55000000000000004">
      <c r="A151" s="1">
        <v>40228</v>
      </c>
      <c r="B151">
        <v>5358.17</v>
      </c>
      <c r="F151" s="6">
        <f t="shared" si="19"/>
        <v>6.192886014786409E-3</v>
      </c>
      <c r="G151" s="8">
        <f t="shared" si="15"/>
        <v>4.4101240803954153E-2</v>
      </c>
      <c r="H151" s="9">
        <f t="shared" si="11"/>
        <v>9.841238901544487E-3</v>
      </c>
      <c r="I151" s="10">
        <f t="shared" si="16"/>
        <v>3.1120729926734134E-2</v>
      </c>
      <c r="J151" s="6">
        <f t="shared" si="12"/>
        <v>-2.2544151359797596E-2</v>
      </c>
      <c r="K151" s="8">
        <f t="shared" si="13"/>
        <v>-6.8651947921279932E-2</v>
      </c>
      <c r="L151">
        <f t="shared" si="14"/>
        <v>0</v>
      </c>
      <c r="M151">
        <f t="shared" si="17"/>
        <v>0</v>
      </c>
      <c r="N151">
        <f t="shared" si="18"/>
        <v>0</v>
      </c>
    </row>
    <row r="152" spans="1:14" x14ac:dyDescent="0.55000000000000004">
      <c r="A152" s="1">
        <v>40231</v>
      </c>
      <c r="B152">
        <v>5352.07</v>
      </c>
      <c r="F152" s="6">
        <f t="shared" si="19"/>
        <v>-1.1390969127833129E-3</v>
      </c>
      <c r="G152" s="8">
        <f t="shared" si="15"/>
        <v>4.6482476353470227E-2</v>
      </c>
      <c r="H152" s="9">
        <f t="shared" ref="H152:H215" si="20">STDEVA(F132:F152)</f>
        <v>9.7434570738747315E-3</v>
      </c>
      <c r="I152" s="10">
        <f t="shared" si="16"/>
        <v>3.0811516637523628E-2</v>
      </c>
      <c r="J152" s="6">
        <f t="shared" ref="J152:J215" si="21">$D$4 + RiskFactor*H152</f>
        <v>-2.2316319701327064E-2</v>
      </c>
      <c r="K152" s="8">
        <f t="shared" ref="K152:K215" si="22">$D$5 + RiskFactor*I152</f>
        <v>-6.7931480957419452E-2</v>
      </c>
      <c r="L152">
        <f t="shared" ref="L152:L215" si="23">IF(F152&lt;J152,1,0)</f>
        <v>0</v>
      </c>
      <c r="M152">
        <f t="shared" si="17"/>
        <v>0</v>
      </c>
      <c r="N152">
        <f t="shared" si="18"/>
        <v>0</v>
      </c>
    </row>
    <row r="153" spans="1:14" x14ac:dyDescent="0.55000000000000004">
      <c r="A153" s="1">
        <v>40232</v>
      </c>
      <c r="B153">
        <v>5315.09</v>
      </c>
      <c r="F153" s="6">
        <f t="shared" si="19"/>
        <v>-6.9334571046671192E-3</v>
      </c>
      <c r="G153" s="8">
        <f t="shared" ref="G153:G216" si="24">LN(B163/B153)</f>
        <v>5.2627282848344122E-2</v>
      </c>
      <c r="H153" s="9">
        <f t="shared" si="20"/>
        <v>9.6963971893108594E-3</v>
      </c>
      <c r="I153" s="10">
        <f t="shared" ref="I153:I216" si="25">(H153*H153*10)^0.5</f>
        <v>3.0662700215877196E-2</v>
      </c>
      <c r="J153" s="6">
        <f t="shared" si="21"/>
        <v>-2.2206670170293243E-2</v>
      </c>
      <c r="K153" s="8">
        <f t="shared" si="22"/>
        <v>-6.7584738694983271E-2</v>
      </c>
      <c r="L153">
        <f t="shared" si="23"/>
        <v>0</v>
      </c>
      <c r="M153">
        <f t="shared" ref="M153:M216" si="26">IF(G153&lt;=K153,1,0)</f>
        <v>0</v>
      </c>
      <c r="N153">
        <f t="shared" si="18"/>
        <v>0</v>
      </c>
    </row>
    <row r="154" spans="1:14" x14ac:dyDescent="0.55000000000000004">
      <c r="A154" s="1">
        <v>40233</v>
      </c>
      <c r="B154">
        <v>5342.92</v>
      </c>
      <c r="F154" s="6">
        <f t="shared" si="19"/>
        <v>5.2223751434034094E-3</v>
      </c>
      <c r="G154" s="8">
        <f t="shared" si="24"/>
        <v>5.4212804231298303E-2</v>
      </c>
      <c r="H154" s="9">
        <f t="shared" si="20"/>
        <v>9.7353944241731043E-3</v>
      </c>
      <c r="I154" s="10">
        <f t="shared" si="25"/>
        <v>3.0786020300490411E-2</v>
      </c>
      <c r="J154" s="6">
        <f t="shared" si="21"/>
        <v>-2.2297533727522273E-2</v>
      </c>
      <c r="K154" s="8">
        <f t="shared" si="22"/>
        <v>-6.7872074492132062E-2</v>
      </c>
      <c r="L154">
        <f t="shared" si="23"/>
        <v>0</v>
      </c>
      <c r="M154">
        <f t="shared" si="26"/>
        <v>0</v>
      </c>
      <c r="N154">
        <f t="shared" ref="N154:N217" si="27">IF(M154+M153=2,1,0)</f>
        <v>0</v>
      </c>
    </row>
    <row r="155" spans="1:14" x14ac:dyDescent="0.55000000000000004">
      <c r="A155" s="1">
        <v>40234</v>
      </c>
      <c r="B155">
        <v>5278.22</v>
      </c>
      <c r="F155" s="6">
        <f t="shared" si="19"/>
        <v>-1.2183400333933191E-2</v>
      </c>
      <c r="G155" s="8">
        <f t="shared" si="24"/>
        <v>6.2255080865239648E-2</v>
      </c>
      <c r="H155" s="9">
        <f t="shared" si="20"/>
        <v>9.790088107797074E-3</v>
      </c>
      <c r="I155" s="10">
        <f t="shared" si="25"/>
        <v>3.0958976914366807E-2</v>
      </c>
      <c r="J155" s="6">
        <f t="shared" si="21"/>
        <v>-2.2424970010366124E-2</v>
      </c>
      <c r="K155" s="8">
        <f t="shared" si="22"/>
        <v>-6.8275063402464059E-2</v>
      </c>
      <c r="L155">
        <f t="shared" si="23"/>
        <v>0</v>
      </c>
      <c r="M155">
        <f t="shared" si="26"/>
        <v>0</v>
      </c>
      <c r="N155">
        <f t="shared" si="27"/>
        <v>0</v>
      </c>
    </row>
    <row r="156" spans="1:14" x14ac:dyDescent="0.55000000000000004">
      <c r="A156" s="1">
        <v>40235</v>
      </c>
      <c r="B156">
        <v>5354.52</v>
      </c>
      <c r="F156" s="6">
        <f t="shared" si="19"/>
        <v>1.4352144359918629E-2</v>
      </c>
      <c r="G156" s="8">
        <f t="shared" si="24"/>
        <v>4.9395432942173294E-2</v>
      </c>
      <c r="H156" s="9">
        <f t="shared" si="20"/>
        <v>9.6496574449550215E-3</v>
      </c>
      <c r="I156" s="10">
        <f t="shared" si="25"/>
        <v>3.0514896166458746E-2</v>
      </c>
      <c r="J156" s="6">
        <f t="shared" si="21"/>
        <v>-2.209776656594414E-2</v>
      </c>
      <c r="K156" s="8">
        <f t="shared" si="22"/>
        <v>-6.7240355259838278E-2</v>
      </c>
      <c r="L156">
        <f t="shared" si="23"/>
        <v>0</v>
      </c>
      <c r="M156">
        <f t="shared" si="26"/>
        <v>0</v>
      </c>
      <c r="N156">
        <f t="shared" si="27"/>
        <v>0</v>
      </c>
    </row>
    <row r="157" spans="1:14" x14ac:dyDescent="0.55000000000000004">
      <c r="A157" s="1">
        <v>40238</v>
      </c>
      <c r="B157">
        <v>5405.94</v>
      </c>
      <c r="F157" s="6">
        <f t="shared" si="19"/>
        <v>9.5572849856923308E-3</v>
      </c>
      <c r="G157" s="8">
        <f t="shared" si="24"/>
        <v>3.4169430962677605E-2</v>
      </c>
      <c r="H157" s="9">
        <f t="shared" si="20"/>
        <v>9.6958601490030796E-3</v>
      </c>
      <c r="I157" s="10">
        <f t="shared" si="25"/>
        <v>3.0661001945309293E-2</v>
      </c>
      <c r="J157" s="6">
        <f t="shared" si="21"/>
        <v>-2.2205418866376118E-2</v>
      </c>
      <c r="K157" s="8">
        <f t="shared" si="22"/>
        <v>-6.7580781724560057E-2</v>
      </c>
      <c r="L157">
        <f t="shared" si="23"/>
        <v>0</v>
      </c>
      <c r="M157">
        <f t="shared" si="26"/>
        <v>0</v>
      </c>
      <c r="N157">
        <f t="shared" si="27"/>
        <v>0</v>
      </c>
    </row>
    <row r="158" spans="1:14" x14ac:dyDescent="0.55000000000000004">
      <c r="A158" s="1">
        <v>40239</v>
      </c>
      <c r="B158">
        <v>5484.06</v>
      </c>
      <c r="F158" s="6">
        <f t="shared" si="19"/>
        <v>1.4347353545724272E-2</v>
      </c>
      <c r="G158" s="8">
        <f t="shared" si="24"/>
        <v>2.4562470874933368E-2</v>
      </c>
      <c r="H158" s="9">
        <f t="shared" si="20"/>
        <v>9.8647093193098244E-3</v>
      </c>
      <c r="I158" s="10">
        <f t="shared" si="25"/>
        <v>3.1194949904508277E-2</v>
      </c>
      <c r="J158" s="6">
        <f t="shared" si="21"/>
        <v>-2.2598837433190831E-2</v>
      </c>
      <c r="K158" s="8">
        <f t="shared" si="22"/>
        <v>-6.8824880469493685E-2</v>
      </c>
      <c r="L158">
        <f t="shared" si="23"/>
        <v>0</v>
      </c>
      <c r="M158">
        <f t="shared" si="26"/>
        <v>0</v>
      </c>
      <c r="N158">
        <f t="shared" si="27"/>
        <v>0</v>
      </c>
    </row>
    <row r="159" spans="1:14" x14ac:dyDescent="0.55000000000000004">
      <c r="A159" s="1">
        <v>40240</v>
      </c>
      <c r="B159">
        <v>5533.21</v>
      </c>
      <c r="F159" s="6">
        <f t="shared" si="19"/>
        <v>8.9224147301006692E-3</v>
      </c>
      <c r="G159" s="8">
        <f t="shared" si="24"/>
        <v>1.9936533434271837E-2</v>
      </c>
      <c r="H159" s="9">
        <f t="shared" si="20"/>
        <v>9.9255249458919323E-3</v>
      </c>
      <c r="I159" s="10">
        <f t="shared" si="25"/>
        <v>3.1387265801838017E-2</v>
      </c>
      <c r="J159" s="6">
        <f t="shared" si="21"/>
        <v>-2.2740537843127143E-2</v>
      </c>
      <c r="K159" s="8">
        <f t="shared" si="22"/>
        <v>-6.9272976510271977E-2</v>
      </c>
      <c r="L159">
        <f t="shared" si="23"/>
        <v>0</v>
      </c>
      <c r="M159">
        <f t="shared" si="26"/>
        <v>0</v>
      </c>
      <c r="N159">
        <f t="shared" si="27"/>
        <v>0</v>
      </c>
    </row>
    <row r="160" spans="1:14" x14ac:dyDescent="0.55000000000000004">
      <c r="A160" s="1">
        <v>40241</v>
      </c>
      <c r="B160">
        <v>5527.16</v>
      </c>
      <c r="F160" s="6">
        <f t="shared" si="19"/>
        <v>-1.0939960604211926E-3</v>
      </c>
      <c r="G160" s="8">
        <f t="shared" si="24"/>
        <v>2.0674375423285617E-2</v>
      </c>
      <c r="H160" s="9">
        <f t="shared" si="20"/>
        <v>9.7911678093569494E-3</v>
      </c>
      <c r="I160" s="10">
        <f t="shared" si="25"/>
        <v>3.0962391230489252E-2</v>
      </c>
      <c r="J160" s="6">
        <f t="shared" si="21"/>
        <v>-2.2427485715000632E-2</v>
      </c>
      <c r="K160" s="8">
        <f t="shared" si="22"/>
        <v>-6.8283018759029354E-2</v>
      </c>
      <c r="L160">
        <f t="shared" si="23"/>
        <v>0</v>
      </c>
      <c r="M160">
        <f t="shared" si="26"/>
        <v>0</v>
      </c>
      <c r="N160">
        <f t="shared" si="27"/>
        <v>0</v>
      </c>
    </row>
    <row r="161" spans="1:14" x14ac:dyDescent="0.55000000000000004">
      <c r="A161" s="1">
        <v>40242</v>
      </c>
      <c r="B161">
        <v>5599.76</v>
      </c>
      <c r="F161" s="6">
        <f t="shared" si="19"/>
        <v>1.3049618450919698E-2</v>
      </c>
      <c r="G161" s="8">
        <f t="shared" si="24"/>
        <v>8.9530441910067229E-3</v>
      </c>
      <c r="H161" s="9">
        <f t="shared" si="20"/>
        <v>8.3070499972558824E-3</v>
      </c>
      <c r="I161" s="10">
        <f t="shared" si="25"/>
        <v>2.6269198628224074E-2</v>
      </c>
      <c r="J161" s="6">
        <f t="shared" si="21"/>
        <v>-1.8969491212805147E-2</v>
      </c>
      <c r="K161" s="8">
        <f t="shared" si="22"/>
        <v>-5.7347879995751486E-2</v>
      </c>
      <c r="L161">
        <f t="shared" si="23"/>
        <v>0</v>
      </c>
      <c r="M161">
        <f t="shared" si="26"/>
        <v>0</v>
      </c>
      <c r="N161">
        <f t="shared" si="27"/>
        <v>0</v>
      </c>
    </row>
    <row r="162" spans="1:14" x14ac:dyDescent="0.55000000000000004">
      <c r="A162" s="1">
        <v>40245</v>
      </c>
      <c r="B162">
        <v>5606.72</v>
      </c>
      <c r="F162" s="6">
        <f t="shared" si="19"/>
        <v>1.2421386367327725E-3</v>
      </c>
      <c r="G162" s="8">
        <f t="shared" si="24"/>
        <v>6.7228279221932079E-3</v>
      </c>
      <c r="H162" s="9">
        <f t="shared" si="20"/>
        <v>7.0587951752650244E-3</v>
      </c>
      <c r="I162" s="10">
        <f t="shared" si="25"/>
        <v>2.2321870290444926E-2</v>
      </c>
      <c r="J162" s="6">
        <f t="shared" si="21"/>
        <v>-1.6061057477566448E-2</v>
      </c>
      <c r="K162" s="8">
        <f t="shared" si="22"/>
        <v>-4.8150604968726071E-2</v>
      </c>
      <c r="L162">
        <f t="shared" si="23"/>
        <v>0</v>
      </c>
      <c r="M162">
        <f t="shared" si="26"/>
        <v>0</v>
      </c>
      <c r="N162">
        <f t="shared" si="27"/>
        <v>0</v>
      </c>
    </row>
    <row r="163" spans="1:14" x14ac:dyDescent="0.55000000000000004">
      <c r="A163" s="1">
        <v>40246</v>
      </c>
      <c r="B163">
        <v>5602.3</v>
      </c>
      <c r="F163" s="6">
        <f t="shared" si="19"/>
        <v>-7.8865060979319088E-4</v>
      </c>
      <c r="G163" s="8">
        <f t="shared" si="24"/>
        <v>1.2651896825033775E-2</v>
      </c>
      <c r="H163" s="9">
        <f t="shared" si="20"/>
        <v>7.1575061583457082E-3</v>
      </c>
      <c r="I163" s="10">
        <f t="shared" si="25"/>
        <v>2.2634021827054231E-2</v>
      </c>
      <c r="J163" s="6">
        <f t="shared" si="21"/>
        <v>-1.6291054068144441E-2</v>
      </c>
      <c r="K163" s="8">
        <f t="shared" si="22"/>
        <v>-4.8877918049025755E-2</v>
      </c>
      <c r="L163">
        <f t="shared" si="23"/>
        <v>0</v>
      </c>
      <c r="M163">
        <f t="shared" si="26"/>
        <v>0</v>
      </c>
      <c r="N163">
        <f t="shared" si="27"/>
        <v>0</v>
      </c>
    </row>
    <row r="164" spans="1:14" x14ac:dyDescent="0.55000000000000004">
      <c r="A164" s="1">
        <v>40247</v>
      </c>
      <c r="B164">
        <v>5640.57</v>
      </c>
      <c r="F164" s="6">
        <f t="shared" si="19"/>
        <v>6.8078965263573691E-3</v>
      </c>
      <c r="G164" s="8">
        <f t="shared" si="24"/>
        <v>6.5927993921151683E-3</v>
      </c>
      <c r="H164" s="9">
        <f t="shared" si="20"/>
        <v>7.1720832847629997E-3</v>
      </c>
      <c r="I164" s="10">
        <f t="shared" si="25"/>
        <v>2.2680118748273085E-2</v>
      </c>
      <c r="J164" s="6">
        <f t="shared" si="21"/>
        <v>-1.632501877269673E-2</v>
      </c>
      <c r="K164" s="8">
        <f t="shared" si="22"/>
        <v>-4.8985323875465683E-2</v>
      </c>
      <c r="L164">
        <f t="shared" si="23"/>
        <v>0</v>
      </c>
      <c r="M164">
        <f t="shared" si="26"/>
        <v>0</v>
      </c>
      <c r="N164">
        <f t="shared" si="27"/>
        <v>0</v>
      </c>
    </row>
    <row r="165" spans="1:14" x14ac:dyDescent="0.55000000000000004">
      <c r="A165" s="1">
        <v>40248</v>
      </c>
      <c r="B165">
        <v>5617.26</v>
      </c>
      <c r="F165" s="6">
        <f t="shared" si="19"/>
        <v>-4.1411236999917148E-3</v>
      </c>
      <c r="G165" s="8">
        <f t="shared" si="24"/>
        <v>1.9461323906345036E-2</v>
      </c>
      <c r="H165" s="9">
        <f t="shared" si="20"/>
        <v>7.4264334361057917E-3</v>
      </c>
      <c r="I165" s="10">
        <f t="shared" si="25"/>
        <v>2.3484444549724839E-2</v>
      </c>
      <c r="J165" s="6">
        <f t="shared" si="21"/>
        <v>-1.6917654625325435E-2</v>
      </c>
      <c r="K165" s="8">
        <f t="shared" si="22"/>
        <v>-5.0859402992848267E-2</v>
      </c>
      <c r="L165">
        <f t="shared" si="23"/>
        <v>0</v>
      </c>
      <c r="M165">
        <f t="shared" si="26"/>
        <v>0</v>
      </c>
      <c r="N165">
        <f t="shared" si="27"/>
        <v>0</v>
      </c>
    </row>
    <row r="166" spans="1:14" x14ac:dyDescent="0.55000000000000004">
      <c r="A166" s="1">
        <v>40249</v>
      </c>
      <c r="B166">
        <v>5625.65</v>
      </c>
      <c r="F166" s="6">
        <f t="shared" si="19"/>
        <v>1.4924964368522348E-3</v>
      </c>
      <c r="G166" s="8">
        <f t="shared" si="24"/>
        <v>1.3659362124421315E-2</v>
      </c>
      <c r="H166" s="9">
        <f t="shared" si="20"/>
        <v>7.4432560444734185E-3</v>
      </c>
      <c r="I166" s="10">
        <f t="shared" si="25"/>
        <v>2.353764230835155E-2</v>
      </c>
      <c r="J166" s="6">
        <f t="shared" si="21"/>
        <v>-1.6956851302822006E-2</v>
      </c>
      <c r="K166" s="8">
        <f t="shared" si="22"/>
        <v>-5.0983353770448506E-2</v>
      </c>
      <c r="L166">
        <f t="shared" si="23"/>
        <v>0</v>
      </c>
      <c r="M166">
        <f t="shared" si="26"/>
        <v>0</v>
      </c>
      <c r="N166">
        <f t="shared" si="27"/>
        <v>0</v>
      </c>
    </row>
    <row r="167" spans="1:14" x14ac:dyDescent="0.55000000000000004">
      <c r="A167" s="1">
        <v>40252</v>
      </c>
      <c r="B167">
        <v>5593.85</v>
      </c>
      <c r="F167" s="6">
        <f t="shared" si="19"/>
        <v>-5.6687169938031785E-3</v>
      </c>
      <c r="G167" s="8">
        <f t="shared" si="24"/>
        <v>2.066682370210229E-2</v>
      </c>
      <c r="H167" s="9">
        <f t="shared" si="20"/>
        <v>7.5582517268919704E-3</v>
      </c>
      <c r="I167" s="10">
        <f t="shared" si="25"/>
        <v>2.3901290585879552E-2</v>
      </c>
      <c r="J167" s="6">
        <f t="shared" si="21"/>
        <v>-1.7224791242857231E-2</v>
      </c>
      <c r="K167" s="8">
        <f t="shared" si="22"/>
        <v>-5.183065425708875E-2</v>
      </c>
      <c r="L167">
        <f t="shared" si="23"/>
        <v>0</v>
      </c>
      <c r="M167">
        <f t="shared" si="26"/>
        <v>0</v>
      </c>
      <c r="N167">
        <f t="shared" si="27"/>
        <v>0</v>
      </c>
    </row>
    <row r="168" spans="1:14" x14ac:dyDescent="0.55000000000000004">
      <c r="A168" s="1">
        <v>40253</v>
      </c>
      <c r="B168">
        <v>5620.43</v>
      </c>
      <c r="F168" s="6">
        <f t="shared" si="19"/>
        <v>4.7403934579798883E-3</v>
      </c>
      <c r="G168" s="8">
        <f t="shared" si="24"/>
        <v>9.1900316936541389E-3</v>
      </c>
      <c r="H168" s="9">
        <f t="shared" si="20"/>
        <v>7.5576578170026294E-3</v>
      </c>
      <c r="I168" s="10">
        <f t="shared" si="25"/>
        <v>2.3899412477904336E-2</v>
      </c>
      <c r="J168" s="6">
        <f t="shared" si="21"/>
        <v>-1.7223407432815068E-2</v>
      </c>
      <c r="K168" s="8">
        <f t="shared" si="22"/>
        <v>-5.1826278265506495E-2</v>
      </c>
      <c r="L168">
        <f t="shared" si="23"/>
        <v>0</v>
      </c>
      <c r="M168">
        <f t="shared" si="26"/>
        <v>0</v>
      </c>
      <c r="N168">
        <f t="shared" si="27"/>
        <v>0</v>
      </c>
    </row>
    <row r="169" spans="1:14" x14ac:dyDescent="0.55000000000000004">
      <c r="A169" s="1">
        <v>40254</v>
      </c>
      <c r="B169">
        <v>5644.63</v>
      </c>
      <c r="F169" s="6">
        <f t="shared" si="19"/>
        <v>4.2964772894391904E-3</v>
      </c>
      <c r="G169" s="8">
        <f t="shared" si="24"/>
        <v>6.1831997191288063E-3</v>
      </c>
      <c r="H169" s="9">
        <f t="shared" si="20"/>
        <v>7.1503347820598391E-3</v>
      </c>
      <c r="I169" s="10">
        <f t="shared" si="25"/>
        <v>2.2611343944032768E-2</v>
      </c>
      <c r="J169" s="6">
        <f t="shared" si="21"/>
        <v>-1.6274344761398364E-2</v>
      </c>
      <c r="K169" s="8">
        <f t="shared" si="22"/>
        <v>-4.8825078581585746E-2</v>
      </c>
      <c r="L169">
        <f t="shared" si="23"/>
        <v>0</v>
      </c>
      <c r="M169">
        <f t="shared" si="26"/>
        <v>0</v>
      </c>
      <c r="N169">
        <f t="shared" si="27"/>
        <v>0</v>
      </c>
    </row>
    <row r="170" spans="1:14" x14ac:dyDescent="0.55000000000000004">
      <c r="A170" s="1">
        <v>40255</v>
      </c>
      <c r="B170">
        <v>5642.62</v>
      </c>
      <c r="F170" s="6">
        <f t="shared" si="19"/>
        <v>-3.5615407140741586E-4</v>
      </c>
      <c r="G170" s="8">
        <f t="shared" si="24"/>
        <v>1.7962267380771196E-2</v>
      </c>
      <c r="H170" s="9">
        <f t="shared" si="20"/>
        <v>7.1700264866334431E-3</v>
      </c>
      <c r="I170" s="10">
        <f t="shared" si="25"/>
        <v>2.2673614581496509E-2</v>
      </c>
      <c r="J170" s="6">
        <f t="shared" si="21"/>
        <v>-1.6320226433054863E-2</v>
      </c>
      <c r="K170" s="8">
        <f t="shared" si="22"/>
        <v>-4.8970169166876264E-2</v>
      </c>
      <c r="L170">
        <f t="shared" si="23"/>
        <v>0</v>
      </c>
      <c r="M170">
        <f t="shared" si="26"/>
        <v>0</v>
      </c>
      <c r="N170">
        <f t="shared" si="27"/>
        <v>0</v>
      </c>
    </row>
    <row r="171" spans="1:14" x14ac:dyDescent="0.55000000000000004">
      <c r="A171" s="1">
        <v>40256</v>
      </c>
      <c r="B171">
        <v>5650.12</v>
      </c>
      <c r="F171" s="6">
        <f t="shared" si="19"/>
        <v>1.3282872186408962E-3</v>
      </c>
      <c r="G171" s="8">
        <f t="shared" si="24"/>
        <v>2.2787450613347318E-2</v>
      </c>
      <c r="H171" s="9">
        <f t="shared" si="20"/>
        <v>7.0476716039079845E-3</v>
      </c>
      <c r="I171" s="10">
        <f t="shared" si="25"/>
        <v>2.228669446924127E-2</v>
      </c>
      <c r="J171" s="6">
        <f t="shared" si="21"/>
        <v>-1.6035139556304544E-2</v>
      </c>
      <c r="K171" s="8">
        <f t="shared" si="22"/>
        <v>-4.8068645305321553E-2</v>
      </c>
      <c r="L171">
        <f t="shared" si="23"/>
        <v>0</v>
      </c>
      <c r="M171">
        <f t="shared" si="26"/>
        <v>0</v>
      </c>
      <c r="N171">
        <f t="shared" si="27"/>
        <v>0</v>
      </c>
    </row>
    <row r="172" spans="1:14" x14ac:dyDescent="0.55000000000000004">
      <c r="A172" s="1">
        <v>40259</v>
      </c>
      <c r="B172">
        <v>5644.54</v>
      </c>
      <c r="F172" s="6">
        <f t="shared" si="19"/>
        <v>-9.8807763208066208E-4</v>
      </c>
      <c r="G172" s="8">
        <f t="shared" si="24"/>
        <v>2.0606343420366397E-2</v>
      </c>
      <c r="H172" s="9">
        <f t="shared" si="20"/>
        <v>7.0501122083875701E-3</v>
      </c>
      <c r="I172" s="10">
        <f t="shared" si="25"/>
        <v>2.2294412338264371E-2</v>
      </c>
      <c r="J172" s="6">
        <f t="shared" si="21"/>
        <v>-1.6040826164741978E-2</v>
      </c>
      <c r="K172" s="8">
        <f t="shared" si="22"/>
        <v>-4.8086627940145378E-2</v>
      </c>
      <c r="L172">
        <f t="shared" si="23"/>
        <v>0</v>
      </c>
      <c r="M172">
        <f t="shared" si="26"/>
        <v>0</v>
      </c>
      <c r="N172">
        <f t="shared" si="27"/>
        <v>0</v>
      </c>
    </row>
    <row r="173" spans="1:14" x14ac:dyDescent="0.55000000000000004">
      <c r="A173" s="1">
        <v>40260</v>
      </c>
      <c r="B173">
        <v>5673.63</v>
      </c>
      <c r="F173" s="6">
        <f t="shared" si="19"/>
        <v>5.1404182930474647E-3</v>
      </c>
      <c r="G173" s="8">
        <f t="shared" si="24"/>
        <v>6.8626420165471356E-3</v>
      </c>
      <c r="H173" s="9">
        <f t="shared" si="20"/>
        <v>7.0220799113048056E-3</v>
      </c>
      <c r="I173" s="10">
        <f t="shared" si="25"/>
        <v>2.220576643143634E-2</v>
      </c>
      <c r="J173" s="6">
        <f t="shared" si="21"/>
        <v>-1.5975510912539136E-2</v>
      </c>
      <c r="K173" s="8">
        <f t="shared" si="22"/>
        <v>-4.7880082977236067E-2</v>
      </c>
      <c r="L173">
        <f t="shared" si="23"/>
        <v>0</v>
      </c>
      <c r="M173">
        <f t="shared" si="26"/>
        <v>0</v>
      </c>
      <c r="N173">
        <f t="shared" si="27"/>
        <v>0</v>
      </c>
    </row>
    <row r="174" spans="1:14" x14ac:dyDescent="0.55000000000000004">
      <c r="A174" s="1">
        <v>40261</v>
      </c>
      <c r="B174">
        <v>5677.88</v>
      </c>
      <c r="F174" s="6">
        <f t="shared" si="19"/>
        <v>7.4879909343881048E-4</v>
      </c>
      <c r="G174" s="8">
        <f t="shared" si="24"/>
        <v>1.6263986493677381E-2</v>
      </c>
      <c r="H174" s="9">
        <f t="shared" si="20"/>
        <v>6.68274418359393E-3</v>
      </c>
      <c r="I174" s="10">
        <f t="shared" si="25"/>
        <v>2.1132692640399259E-2</v>
      </c>
      <c r="J174" s="6">
        <f t="shared" si="21"/>
        <v>-1.5184858666972797E-2</v>
      </c>
      <c r="K174" s="8">
        <f t="shared" si="22"/>
        <v>-4.5379821044119667E-2</v>
      </c>
      <c r="L174">
        <f t="shared" si="23"/>
        <v>0</v>
      </c>
      <c r="M174">
        <f t="shared" si="26"/>
        <v>0</v>
      </c>
      <c r="N174">
        <f t="shared" si="27"/>
        <v>0</v>
      </c>
    </row>
    <row r="175" spans="1:14" x14ac:dyDescent="0.55000000000000004">
      <c r="A175" s="1">
        <v>40262</v>
      </c>
      <c r="B175">
        <v>5727.65</v>
      </c>
      <c r="F175" s="6">
        <f t="shared" si="19"/>
        <v>8.7274008142380621E-3</v>
      </c>
      <c r="G175" s="8">
        <f t="shared" si="24"/>
        <v>8.6917011765405942E-3</v>
      </c>
      <c r="H175" s="9">
        <f t="shared" si="20"/>
        <v>6.7803015418314043E-3</v>
      </c>
      <c r="I175" s="10">
        <f t="shared" si="25"/>
        <v>2.1441196094938667E-2</v>
      </c>
      <c r="J175" s="6">
        <f t="shared" si="21"/>
        <v>-1.5412167311666114E-2</v>
      </c>
      <c r="K175" s="8">
        <f t="shared" si="22"/>
        <v>-4.6098634093196492E-2</v>
      </c>
      <c r="L175">
        <f t="shared" si="23"/>
        <v>0</v>
      </c>
      <c r="M175">
        <f t="shared" si="26"/>
        <v>0</v>
      </c>
      <c r="N175">
        <f t="shared" si="27"/>
        <v>0</v>
      </c>
    </row>
    <row r="176" spans="1:14" x14ac:dyDescent="0.55000000000000004">
      <c r="A176" s="1">
        <v>40263</v>
      </c>
      <c r="B176">
        <v>5703.02</v>
      </c>
      <c r="F176" s="6">
        <f t="shared" si="19"/>
        <v>-4.3094653450714577E-3</v>
      </c>
      <c r="G176" s="8">
        <f t="shared" si="24"/>
        <v>1.0229768537770547E-2</v>
      </c>
      <c r="H176" s="9">
        <f t="shared" si="20"/>
        <v>6.0600783860849721E-3</v>
      </c>
      <c r="I176" s="10">
        <f t="shared" si="25"/>
        <v>1.9163650499185756E-2</v>
      </c>
      <c r="J176" s="6">
        <f t="shared" si="21"/>
        <v>-1.3734047358776926E-2</v>
      </c>
      <c r="K176" s="8">
        <f t="shared" si="22"/>
        <v>-4.0791952855092205E-2</v>
      </c>
      <c r="L176">
        <f t="shared" si="23"/>
        <v>0</v>
      </c>
      <c r="M176">
        <f t="shared" si="26"/>
        <v>0</v>
      </c>
      <c r="N176">
        <f t="shared" si="27"/>
        <v>0</v>
      </c>
    </row>
    <row r="177" spans="1:14" x14ac:dyDescent="0.55000000000000004">
      <c r="A177" s="1">
        <v>40266</v>
      </c>
      <c r="B177">
        <v>5710.66</v>
      </c>
      <c r="F177" s="6">
        <f t="shared" si="19"/>
        <v>1.3387445838777608E-3</v>
      </c>
      <c r="G177" s="8">
        <f t="shared" si="24"/>
        <v>1.4876553045224018E-2</v>
      </c>
      <c r="H177" s="9">
        <f t="shared" si="20"/>
        <v>5.5595454845401666E-3</v>
      </c>
      <c r="I177" s="10">
        <f t="shared" si="25"/>
        <v>1.7580826486451356E-2</v>
      </c>
      <c r="J177" s="6">
        <f t="shared" si="21"/>
        <v>-1.2567805698177529E-2</v>
      </c>
      <c r="K177" s="8">
        <f t="shared" si="22"/>
        <v>-3.7103972905421057E-2</v>
      </c>
      <c r="L177">
        <f t="shared" si="23"/>
        <v>0</v>
      </c>
      <c r="M177">
        <f t="shared" si="26"/>
        <v>0</v>
      </c>
      <c r="N177">
        <f t="shared" si="27"/>
        <v>0</v>
      </c>
    </row>
    <row r="178" spans="1:14" x14ac:dyDescent="0.55000000000000004">
      <c r="A178" s="1">
        <v>40267</v>
      </c>
      <c r="B178">
        <v>5672.32</v>
      </c>
      <c r="F178" s="6">
        <f t="shared" si="19"/>
        <v>-6.7363985504682216E-3</v>
      </c>
      <c r="G178" s="8">
        <f t="shared" si="24"/>
        <v>2.6562511060646759E-2</v>
      </c>
      <c r="H178" s="9">
        <f t="shared" si="20"/>
        <v>5.7423460155266231E-3</v>
      </c>
      <c r="I178" s="10">
        <f t="shared" si="25"/>
        <v>1.8158892521856748E-2</v>
      </c>
      <c r="J178" s="6">
        <f t="shared" si="21"/>
        <v>-1.2993730935375973E-2</v>
      </c>
      <c r="K178" s="8">
        <f t="shared" si="22"/>
        <v>-3.845086676791562E-2</v>
      </c>
      <c r="L178">
        <f t="shared" si="23"/>
        <v>0</v>
      </c>
      <c r="M178">
        <f t="shared" si="26"/>
        <v>0</v>
      </c>
      <c r="N178">
        <f t="shared" si="27"/>
        <v>0</v>
      </c>
    </row>
    <row r="179" spans="1:14" x14ac:dyDescent="0.55000000000000004">
      <c r="A179" s="1">
        <v>40268</v>
      </c>
      <c r="B179">
        <v>5679.64</v>
      </c>
      <c r="F179" s="6">
        <f t="shared" si="19"/>
        <v>1.2896453149137252E-3</v>
      </c>
      <c r="G179" s="8">
        <f t="shared" si="24"/>
        <v>1.1261017490619883E-2</v>
      </c>
      <c r="H179" s="9">
        <f t="shared" si="20"/>
        <v>5.0349017928429038E-3</v>
      </c>
      <c r="I179" s="10">
        <f t="shared" si="25"/>
        <v>1.5921757460648837E-2</v>
      </c>
      <c r="J179" s="6">
        <f t="shared" si="21"/>
        <v>-1.1345385896522906E-2</v>
      </c>
      <c r="K179" s="8">
        <f t="shared" si="22"/>
        <v>-3.3238342075301186E-2</v>
      </c>
      <c r="L179">
        <f t="shared" si="23"/>
        <v>0</v>
      </c>
      <c r="M179">
        <f t="shared" si="26"/>
        <v>0</v>
      </c>
      <c r="N179">
        <f t="shared" si="27"/>
        <v>0</v>
      </c>
    </row>
    <row r="180" spans="1:14" x14ac:dyDescent="0.55000000000000004">
      <c r="A180" s="1">
        <v>40269</v>
      </c>
      <c r="B180">
        <v>5744.89</v>
      </c>
      <c r="F180" s="6">
        <f t="shared" si="19"/>
        <v>1.1422913590235187E-2</v>
      </c>
      <c r="G180" s="8">
        <f t="shared" si="24"/>
        <v>-2.960046788587716E-3</v>
      </c>
      <c r="H180" s="9">
        <f t="shared" si="20"/>
        <v>5.2403979824844956E-3</v>
      </c>
      <c r="I180" s="10">
        <f t="shared" si="25"/>
        <v>1.6571593470402164E-2</v>
      </c>
      <c r="J180" s="6">
        <f t="shared" si="21"/>
        <v>-1.1824192018387815E-2</v>
      </c>
      <c r="K180" s="8">
        <f t="shared" si="22"/>
        <v>-3.4752459978026437E-2</v>
      </c>
      <c r="L180">
        <f t="shared" si="23"/>
        <v>0</v>
      </c>
      <c r="M180">
        <f t="shared" si="26"/>
        <v>0</v>
      </c>
      <c r="N180">
        <f t="shared" si="27"/>
        <v>0</v>
      </c>
    </row>
    <row r="181" spans="1:14" x14ac:dyDescent="0.55000000000000004">
      <c r="A181" s="1">
        <v>40274</v>
      </c>
      <c r="B181">
        <v>5780.35</v>
      </c>
      <c r="F181" s="6">
        <f t="shared" si="19"/>
        <v>6.1534704512168194E-3</v>
      </c>
      <c r="G181" s="8">
        <f t="shared" si="24"/>
        <v>5.7765280868525895E-4</v>
      </c>
      <c r="H181" s="9">
        <f t="shared" si="20"/>
        <v>5.2796274446516994E-3</v>
      </c>
      <c r="I181" s="10">
        <f t="shared" si="25"/>
        <v>1.6695647922233936E-2</v>
      </c>
      <c r="J181" s="6">
        <f t="shared" si="21"/>
        <v>-1.19155966652374E-2</v>
      </c>
      <c r="K181" s="8">
        <f t="shared" si="22"/>
        <v>-3.5041506850794463E-2</v>
      </c>
      <c r="L181">
        <f t="shared" si="23"/>
        <v>0</v>
      </c>
      <c r="M181">
        <f t="shared" si="26"/>
        <v>0</v>
      </c>
      <c r="N181">
        <f t="shared" si="27"/>
        <v>0</v>
      </c>
    </row>
    <row r="182" spans="1:14" x14ac:dyDescent="0.55000000000000004">
      <c r="A182" s="1">
        <v>40275</v>
      </c>
      <c r="B182">
        <v>5762.06</v>
      </c>
      <c r="F182" s="6">
        <f t="shared" si="19"/>
        <v>-3.1691848250615918E-3</v>
      </c>
      <c r="G182" s="8">
        <f t="shared" si="24"/>
        <v>-6.7267736362174512E-3</v>
      </c>
      <c r="H182" s="9">
        <f t="shared" si="20"/>
        <v>4.7639232526150719E-3</v>
      </c>
      <c r="I182" s="10">
        <f t="shared" si="25"/>
        <v>1.5064848076501323E-2</v>
      </c>
      <c r="J182" s="6">
        <f t="shared" si="21"/>
        <v>-1.0714005897792058E-2</v>
      </c>
      <c r="K182" s="8">
        <f t="shared" si="22"/>
        <v>-3.1241743210237476E-2</v>
      </c>
      <c r="L182">
        <f t="shared" si="23"/>
        <v>0</v>
      </c>
      <c r="M182">
        <f t="shared" si="26"/>
        <v>0</v>
      </c>
      <c r="N182">
        <f t="shared" si="27"/>
        <v>0</v>
      </c>
    </row>
    <row r="183" spans="1:14" x14ac:dyDescent="0.55000000000000004">
      <c r="A183" s="1">
        <v>40276</v>
      </c>
      <c r="B183">
        <v>5712.7</v>
      </c>
      <c r="F183" s="6">
        <f t="shared" si="19"/>
        <v>-8.6032831107719001E-3</v>
      </c>
      <c r="G183" s="8">
        <f t="shared" si="24"/>
        <v>-8.3266213378260772E-3</v>
      </c>
      <c r="H183" s="9">
        <f t="shared" si="20"/>
        <v>5.2371136796808158E-3</v>
      </c>
      <c r="I183" s="10">
        <f t="shared" si="25"/>
        <v>1.6561207593016859E-2</v>
      </c>
      <c r="J183" s="6">
        <f t="shared" si="21"/>
        <v>-1.1816539592855241E-2</v>
      </c>
      <c r="K183" s="8">
        <f t="shared" si="22"/>
        <v>-3.4728260883718678E-2</v>
      </c>
      <c r="L183">
        <f t="shared" si="23"/>
        <v>0</v>
      </c>
      <c r="M183">
        <f t="shared" si="26"/>
        <v>0</v>
      </c>
      <c r="N183">
        <f t="shared" si="27"/>
        <v>0</v>
      </c>
    </row>
    <row r="184" spans="1:14" x14ac:dyDescent="0.55000000000000004">
      <c r="A184" s="1">
        <v>40277</v>
      </c>
      <c r="B184">
        <v>5770.98</v>
      </c>
      <c r="F184" s="6">
        <f t="shared" si="19"/>
        <v>1.0150143570569169E-2</v>
      </c>
      <c r="G184" s="8">
        <f t="shared" si="24"/>
        <v>-8.2351963459462562E-3</v>
      </c>
      <c r="H184" s="9">
        <f t="shared" si="20"/>
        <v>5.5934972700000737E-3</v>
      </c>
      <c r="I184" s="10">
        <f t="shared" si="25"/>
        <v>1.7688191459134053E-2</v>
      </c>
      <c r="J184" s="6">
        <f t="shared" si="21"/>
        <v>-1.2646913358299112E-2</v>
      </c>
      <c r="K184" s="8">
        <f t="shared" si="22"/>
        <v>-3.7354133291771736E-2</v>
      </c>
      <c r="L184">
        <f t="shared" si="23"/>
        <v>0</v>
      </c>
      <c r="M184">
        <f t="shared" si="26"/>
        <v>0</v>
      </c>
      <c r="N184">
        <f t="shared" si="27"/>
        <v>0</v>
      </c>
    </row>
    <row r="185" spans="1:14" x14ac:dyDescent="0.55000000000000004">
      <c r="A185" s="1">
        <v>40280</v>
      </c>
      <c r="B185">
        <v>5777.65</v>
      </c>
      <c r="F185" s="6">
        <f t="shared" si="19"/>
        <v>1.1551154971011135E-3</v>
      </c>
      <c r="G185" s="8">
        <f t="shared" si="24"/>
        <v>-4.127829648174485E-3</v>
      </c>
      <c r="H185" s="9">
        <f t="shared" si="20"/>
        <v>5.4551798152983819E-3</v>
      </c>
      <c r="I185" s="10">
        <f t="shared" si="25"/>
        <v>1.7250793262119538E-2</v>
      </c>
      <c r="J185" s="6">
        <f t="shared" si="21"/>
        <v>-1.2324633688844171E-2</v>
      </c>
      <c r="K185" s="8">
        <f t="shared" si="22"/>
        <v>-3.6334995492727916E-2</v>
      </c>
      <c r="L185">
        <f t="shared" si="23"/>
        <v>0</v>
      </c>
      <c r="M185">
        <f t="shared" si="26"/>
        <v>0</v>
      </c>
      <c r="N185">
        <f t="shared" si="27"/>
        <v>0</v>
      </c>
    </row>
    <row r="186" spans="1:14" x14ac:dyDescent="0.55000000000000004">
      <c r="A186" s="1">
        <v>40281</v>
      </c>
      <c r="B186">
        <v>5761.66</v>
      </c>
      <c r="F186" s="6">
        <f t="shared" si="19"/>
        <v>-2.7713979838413496E-3</v>
      </c>
      <c r="G186" s="8">
        <f t="shared" si="24"/>
        <v>-2.7830655930803472E-2</v>
      </c>
      <c r="H186" s="9">
        <f t="shared" si="20"/>
        <v>5.3967109569223381E-3</v>
      </c>
      <c r="I186" s="10">
        <f t="shared" si="25"/>
        <v>1.7065898497461426E-2</v>
      </c>
      <c r="J186" s="6">
        <f t="shared" si="21"/>
        <v>-1.2188401248827987E-2</v>
      </c>
      <c r="K186" s="8">
        <f t="shared" si="22"/>
        <v>-3.590419069107452E-2</v>
      </c>
      <c r="L186">
        <f t="shared" si="23"/>
        <v>0</v>
      </c>
      <c r="M186">
        <f t="shared" si="26"/>
        <v>0</v>
      </c>
      <c r="N186">
        <f t="shared" si="27"/>
        <v>0</v>
      </c>
    </row>
    <row r="187" spans="1:14" x14ac:dyDescent="0.55000000000000004">
      <c r="A187" s="1">
        <v>40282</v>
      </c>
      <c r="B187">
        <v>5796.25</v>
      </c>
      <c r="F187" s="6">
        <f t="shared" si="19"/>
        <v>5.9855290913310806E-3</v>
      </c>
      <c r="G187" s="8">
        <f t="shared" si="24"/>
        <v>-3.6838493587239576E-2</v>
      </c>
      <c r="H187" s="9">
        <f t="shared" si="20"/>
        <v>5.4966648791954613E-3</v>
      </c>
      <c r="I187" s="10">
        <f t="shared" si="25"/>
        <v>1.7381980552911933E-2</v>
      </c>
      <c r="J187" s="6">
        <f t="shared" si="21"/>
        <v>-1.2421293887724364E-2</v>
      </c>
      <c r="K187" s="8">
        <f t="shared" si="22"/>
        <v>-3.6640661880274199E-2</v>
      </c>
      <c r="L187">
        <f t="shared" si="23"/>
        <v>0</v>
      </c>
      <c r="M187">
        <f t="shared" si="26"/>
        <v>1</v>
      </c>
      <c r="N187">
        <f t="shared" si="27"/>
        <v>0</v>
      </c>
    </row>
    <row r="188" spans="1:14" x14ac:dyDescent="0.55000000000000004">
      <c r="A188" s="1">
        <v>40283</v>
      </c>
      <c r="B188">
        <v>5825.01</v>
      </c>
      <c r="F188" s="6">
        <f t="shared" si="19"/>
        <v>4.9495594649545793E-3</v>
      </c>
      <c r="G188" s="8">
        <f t="shared" si="24"/>
        <v>-3.6213467798076264E-2</v>
      </c>
      <c r="H188" s="9">
        <f t="shared" si="20"/>
        <v>5.2964618340971235E-3</v>
      </c>
      <c r="I188" s="10">
        <f t="shared" si="25"/>
        <v>1.6748882935899774E-2</v>
      </c>
      <c r="J188" s="6">
        <f t="shared" si="21"/>
        <v>-1.1954820792645239E-2</v>
      </c>
      <c r="K188" s="8">
        <f t="shared" si="22"/>
        <v>-3.5165544432635872E-2</v>
      </c>
      <c r="L188">
        <f t="shared" si="23"/>
        <v>0</v>
      </c>
      <c r="M188">
        <f t="shared" si="26"/>
        <v>1</v>
      </c>
      <c r="N188">
        <f t="shared" si="27"/>
        <v>1</v>
      </c>
    </row>
    <row r="189" spans="1:14" x14ac:dyDescent="0.55000000000000004">
      <c r="A189" s="1">
        <v>40284</v>
      </c>
      <c r="B189">
        <v>5743.96</v>
      </c>
      <c r="F189" s="6">
        <f t="shared" si="19"/>
        <v>-1.4011848255113165E-2</v>
      </c>
      <c r="G189" s="8">
        <f t="shared" si="24"/>
        <v>-3.3758323014481034E-2</v>
      </c>
      <c r="H189" s="9">
        <f t="shared" si="20"/>
        <v>6.2868239422866857E-3</v>
      </c>
      <c r="I189" s="10">
        <f t="shared" si="25"/>
        <v>1.9880682906104886E-2</v>
      </c>
      <c r="J189" s="6">
        <f t="shared" si="21"/>
        <v>-1.4262364504726918E-2</v>
      </c>
      <c r="K189" s="8">
        <f t="shared" si="22"/>
        <v>-4.2462638363213782E-2</v>
      </c>
      <c r="L189">
        <f t="shared" si="23"/>
        <v>0</v>
      </c>
      <c r="M189">
        <f t="shared" si="26"/>
        <v>0</v>
      </c>
      <c r="N189">
        <f t="shared" si="27"/>
        <v>0</v>
      </c>
    </row>
    <row r="190" spans="1:14" x14ac:dyDescent="0.55000000000000004">
      <c r="A190" s="1">
        <v>40287</v>
      </c>
      <c r="B190">
        <v>5727.91</v>
      </c>
      <c r="F190" s="6">
        <f t="shared" si="19"/>
        <v>-2.7981506889725909E-3</v>
      </c>
      <c r="G190" s="8">
        <f t="shared" si="24"/>
        <v>-5.6896469830907806E-2</v>
      </c>
      <c r="H190" s="9">
        <f t="shared" si="20"/>
        <v>6.2934327608978914E-3</v>
      </c>
      <c r="I190" s="10">
        <f t="shared" si="25"/>
        <v>1.9901581825559206E-2</v>
      </c>
      <c r="J190" s="6">
        <f t="shared" si="21"/>
        <v>-1.4277763052091028E-2</v>
      </c>
      <c r="K190" s="8">
        <f t="shared" si="22"/>
        <v>-4.2511332845542343E-2</v>
      </c>
      <c r="L190">
        <f t="shared" si="23"/>
        <v>0</v>
      </c>
      <c r="M190">
        <f t="shared" si="26"/>
        <v>1</v>
      </c>
      <c r="N190">
        <f t="shared" si="27"/>
        <v>0</v>
      </c>
    </row>
    <row r="191" spans="1:14" x14ac:dyDescent="0.55000000000000004">
      <c r="A191" s="1">
        <v>40288</v>
      </c>
      <c r="B191">
        <v>5783.69</v>
      </c>
      <c r="F191" s="6">
        <f t="shared" si="19"/>
        <v>9.6911700484899298E-3</v>
      </c>
      <c r="G191" s="8">
        <f t="shared" si="24"/>
        <v>-7.9454876397454299E-2</v>
      </c>
      <c r="H191" s="9">
        <f t="shared" si="20"/>
        <v>6.5845125941039404E-3</v>
      </c>
      <c r="I191" s="10">
        <f t="shared" si="25"/>
        <v>2.0822057079432233E-2</v>
      </c>
      <c r="J191" s="6">
        <f t="shared" si="21"/>
        <v>-1.4955979063461121E-2</v>
      </c>
      <c r="K191" s="8">
        <f t="shared" si="22"/>
        <v>-4.4656040187066495E-2</v>
      </c>
      <c r="L191">
        <f t="shared" si="23"/>
        <v>0</v>
      </c>
      <c r="M191">
        <f t="shared" si="26"/>
        <v>1</v>
      </c>
      <c r="N191">
        <f t="shared" si="27"/>
        <v>1</v>
      </c>
    </row>
    <row r="192" spans="1:14" x14ac:dyDescent="0.55000000000000004">
      <c r="A192" s="1">
        <v>40289</v>
      </c>
      <c r="B192">
        <v>5723.43</v>
      </c>
      <c r="F192" s="6">
        <f t="shared" si="19"/>
        <v>-1.047361126996426E-2</v>
      </c>
      <c r="G192" s="8">
        <f t="shared" si="24"/>
        <v>-8.424905405538384E-2</v>
      </c>
      <c r="H192" s="9">
        <f t="shared" si="20"/>
        <v>7.0575166687236587E-3</v>
      </c>
      <c r="I192" s="10">
        <f t="shared" si="25"/>
        <v>2.2317827297770786E-2</v>
      </c>
      <c r="J192" s="6">
        <f t="shared" si="21"/>
        <v>-1.6058078557325065E-2</v>
      </c>
      <c r="K192" s="8">
        <f t="shared" si="22"/>
        <v>-4.8141184795795329E-2</v>
      </c>
      <c r="L192">
        <f t="shared" si="23"/>
        <v>0</v>
      </c>
      <c r="M192">
        <f t="shared" si="26"/>
        <v>1</v>
      </c>
      <c r="N192">
        <f t="shared" si="27"/>
        <v>1</v>
      </c>
    </row>
    <row r="193" spans="1:14" x14ac:dyDescent="0.55000000000000004">
      <c r="A193" s="1">
        <v>40290</v>
      </c>
      <c r="B193">
        <v>5665.33</v>
      </c>
      <c r="F193" s="6">
        <f t="shared" si="19"/>
        <v>-1.0203130812380527E-2</v>
      </c>
      <c r="G193" s="8">
        <f t="shared" si="24"/>
        <v>-0.10062103629858055</v>
      </c>
      <c r="H193" s="9">
        <f t="shared" si="20"/>
        <v>7.4383083408705456E-3</v>
      </c>
      <c r="I193" s="10">
        <f t="shared" si="25"/>
        <v>2.3521996295779047E-2</v>
      </c>
      <c r="J193" s="6">
        <f t="shared" si="21"/>
        <v>-1.6945323153427311E-2</v>
      </c>
      <c r="K193" s="8">
        <f t="shared" si="22"/>
        <v>-5.0946898561154572E-2</v>
      </c>
      <c r="L193">
        <f t="shared" si="23"/>
        <v>0</v>
      </c>
      <c r="M193">
        <f t="shared" si="26"/>
        <v>1</v>
      </c>
      <c r="N193">
        <f t="shared" si="27"/>
        <v>1</v>
      </c>
    </row>
    <row r="194" spans="1:14" x14ac:dyDescent="0.55000000000000004">
      <c r="A194" s="1">
        <v>40291</v>
      </c>
      <c r="B194">
        <v>5723.65</v>
      </c>
      <c r="F194" s="6">
        <f t="shared" si="19"/>
        <v>1.0241568562449009E-2</v>
      </c>
      <c r="G194" s="8">
        <f t="shared" si="24"/>
        <v>-6.0540107641315469E-2</v>
      </c>
      <c r="H194" s="9">
        <f t="shared" si="20"/>
        <v>7.6876824010692641E-3</v>
      </c>
      <c r="I194" s="10">
        <f t="shared" si="25"/>
        <v>2.431058631537094E-2</v>
      </c>
      <c r="J194" s="6">
        <f t="shared" si="21"/>
        <v>-1.7526364713690325E-2</v>
      </c>
      <c r="K194" s="8">
        <f t="shared" si="22"/>
        <v>-5.2784313306803686E-2</v>
      </c>
      <c r="L194">
        <f t="shared" si="23"/>
        <v>0</v>
      </c>
      <c r="M194">
        <f t="shared" si="26"/>
        <v>1</v>
      </c>
      <c r="N194">
        <f t="shared" si="27"/>
        <v>1</v>
      </c>
    </row>
    <row r="195" spans="1:14" x14ac:dyDescent="0.55000000000000004">
      <c r="A195" s="1">
        <v>40294</v>
      </c>
      <c r="B195">
        <v>5753.85</v>
      </c>
      <c r="F195" s="6">
        <f t="shared" si="19"/>
        <v>5.2624821948729422E-3</v>
      </c>
      <c r="G195" s="8">
        <f t="shared" si="24"/>
        <v>-7.5728400904287799E-2</v>
      </c>
      <c r="H195" s="9">
        <f t="shared" si="20"/>
        <v>7.7601508086151379E-3</v>
      </c>
      <c r="I195" s="10">
        <f t="shared" si="25"/>
        <v>2.4539751541621236E-2</v>
      </c>
      <c r="J195" s="6">
        <f t="shared" si="21"/>
        <v>-1.7695216103272213E-2</v>
      </c>
      <c r="K195" s="8">
        <f t="shared" si="22"/>
        <v>-5.3318268283966873E-2</v>
      </c>
      <c r="L195">
        <f t="shared" si="23"/>
        <v>0</v>
      </c>
      <c r="M195">
        <f t="shared" si="26"/>
        <v>1</v>
      </c>
      <c r="N195">
        <f t="shared" si="27"/>
        <v>1</v>
      </c>
    </row>
    <row r="196" spans="1:14" x14ac:dyDescent="0.55000000000000004">
      <c r="A196" s="1">
        <v>40295</v>
      </c>
      <c r="B196">
        <v>5603.52</v>
      </c>
      <c r="F196" s="6">
        <f t="shared" si="19"/>
        <v>-2.6474224266470458E-2</v>
      </c>
      <c r="G196" s="8">
        <f t="shared" si="24"/>
        <v>-4.0065539109048358E-2</v>
      </c>
      <c r="H196" s="9">
        <f t="shared" si="20"/>
        <v>9.5254079952771104E-3</v>
      </c>
      <c r="I196" s="10">
        <f t="shared" si="25"/>
        <v>3.0121984907454071E-2</v>
      </c>
      <c r="J196" s="6">
        <f t="shared" si="21"/>
        <v>-2.1808265348194609E-2</v>
      </c>
      <c r="K196" s="8">
        <f t="shared" si="22"/>
        <v>-6.6324872026357395E-2</v>
      </c>
      <c r="L196">
        <f t="shared" si="23"/>
        <v>1</v>
      </c>
      <c r="M196">
        <f t="shared" si="26"/>
        <v>0</v>
      </c>
      <c r="N196">
        <f t="shared" si="27"/>
        <v>0</v>
      </c>
    </row>
    <row r="197" spans="1:14" x14ac:dyDescent="0.55000000000000004">
      <c r="A197" s="1">
        <v>40296</v>
      </c>
      <c r="B197">
        <v>5586.61</v>
      </c>
      <c r="F197" s="6">
        <f t="shared" ref="F197:F260" si="28">LN(B197/B196)</f>
        <v>-3.0223085651049858E-3</v>
      </c>
      <c r="G197" s="8">
        <f t="shared" si="24"/>
        <v>-2.7746840521535955E-2</v>
      </c>
      <c r="H197" s="9">
        <f t="shared" si="20"/>
        <v>9.5074650235704959E-3</v>
      </c>
      <c r="I197" s="10">
        <f t="shared" si="25"/>
        <v>3.0065244248869215E-2</v>
      </c>
      <c r="J197" s="6">
        <f t="shared" si="21"/>
        <v>-2.1766458224118195E-2</v>
      </c>
      <c r="K197" s="8">
        <f t="shared" si="22"/>
        <v>-6.6192666291854677E-2</v>
      </c>
      <c r="L197">
        <f t="shared" si="23"/>
        <v>0</v>
      </c>
      <c r="M197">
        <f t="shared" si="26"/>
        <v>0</v>
      </c>
      <c r="N197">
        <f t="shared" si="27"/>
        <v>0</v>
      </c>
    </row>
    <row r="198" spans="1:14" x14ac:dyDescent="0.55000000000000004">
      <c r="A198" s="1">
        <v>40297</v>
      </c>
      <c r="B198">
        <v>5617.84</v>
      </c>
      <c r="F198" s="6">
        <f t="shared" si="28"/>
        <v>5.5745852541178639E-3</v>
      </c>
      <c r="G198" s="8">
        <f t="shared" si="24"/>
        <v>-6.5274543279952552E-2</v>
      </c>
      <c r="H198" s="9">
        <f t="shared" si="20"/>
        <v>9.6036109440341827E-3</v>
      </c>
      <c r="I198" s="10">
        <f t="shared" si="25"/>
        <v>3.0369284345267856E-2</v>
      </c>
      <c r="J198" s="6">
        <f t="shared" si="21"/>
        <v>-2.1990478218798588E-2</v>
      </c>
      <c r="K198" s="8">
        <f t="shared" si="22"/>
        <v>-6.6901079716463502E-2</v>
      </c>
      <c r="L198">
        <f t="shared" si="23"/>
        <v>0</v>
      </c>
      <c r="M198">
        <f t="shared" si="26"/>
        <v>0</v>
      </c>
      <c r="N198">
        <f t="shared" si="27"/>
        <v>0</v>
      </c>
    </row>
    <row r="199" spans="1:14" x14ac:dyDescent="0.55000000000000004">
      <c r="A199" s="1">
        <v>40298</v>
      </c>
      <c r="B199">
        <v>5553.29</v>
      </c>
      <c r="F199" s="6">
        <f t="shared" si="28"/>
        <v>-1.1556703471517903E-2</v>
      </c>
      <c r="G199" s="8">
        <f t="shared" si="24"/>
        <v>-5.3776744989162392E-2</v>
      </c>
      <c r="H199" s="9">
        <f t="shared" si="20"/>
        <v>9.8085057371850963E-3</v>
      </c>
      <c r="I199" s="10">
        <f t="shared" si="25"/>
        <v>3.1017218572333811E-2</v>
      </c>
      <c r="J199" s="6">
        <f t="shared" si="21"/>
        <v>-2.2467883086840217E-2</v>
      </c>
      <c r="K199" s="8">
        <f t="shared" si="22"/>
        <v>-6.8410766465527184E-2</v>
      </c>
      <c r="L199">
        <f t="shared" si="23"/>
        <v>0</v>
      </c>
      <c r="M199">
        <f t="shared" si="26"/>
        <v>0</v>
      </c>
      <c r="N199">
        <f t="shared" si="27"/>
        <v>0</v>
      </c>
    </row>
    <row r="200" spans="1:14" x14ac:dyDescent="0.55000000000000004">
      <c r="A200" s="1">
        <v>40302</v>
      </c>
      <c r="B200">
        <v>5411.11</v>
      </c>
      <c r="F200" s="6">
        <f t="shared" si="28"/>
        <v>-2.5936297505399344E-2</v>
      </c>
      <c r="G200" s="8">
        <f t="shared" si="24"/>
        <v>-1.9363479292404163E-2</v>
      </c>
      <c r="H200" s="9">
        <f t="shared" si="20"/>
        <v>1.1191237619533678E-2</v>
      </c>
      <c r="I200" s="10">
        <f t="shared" si="25"/>
        <v>3.5389800713887302E-2</v>
      </c>
      <c r="J200" s="6">
        <f t="shared" si="21"/>
        <v>-2.5689648372712409E-2</v>
      </c>
      <c r="K200" s="8">
        <f t="shared" si="22"/>
        <v>-7.8598882855346816E-2</v>
      </c>
      <c r="L200">
        <f t="shared" si="23"/>
        <v>1</v>
      </c>
      <c r="M200">
        <f t="shared" si="26"/>
        <v>0</v>
      </c>
      <c r="N200">
        <f t="shared" si="27"/>
        <v>0</v>
      </c>
    </row>
    <row r="201" spans="1:14" x14ac:dyDescent="0.55000000000000004">
      <c r="A201" s="1">
        <v>40303</v>
      </c>
      <c r="B201">
        <v>5341.93</v>
      </c>
      <c r="F201" s="6">
        <f t="shared" si="28"/>
        <v>-1.2867236518056624E-2</v>
      </c>
      <c r="G201" s="8">
        <f t="shared" si="24"/>
        <v>-3.5022593669008568E-2</v>
      </c>
      <c r="H201" s="9">
        <f t="shared" si="20"/>
        <v>1.0954038681063866E-2</v>
      </c>
      <c r="I201" s="10">
        <f t="shared" si="25"/>
        <v>3.4639711809748563E-2</v>
      </c>
      <c r="J201" s="6">
        <f t="shared" si="21"/>
        <v>-2.5136974846077749E-2</v>
      </c>
      <c r="K201" s="8">
        <f t="shared" si="22"/>
        <v>-7.6851175708703562E-2</v>
      </c>
      <c r="L201">
        <f t="shared" si="23"/>
        <v>0</v>
      </c>
      <c r="M201">
        <f t="shared" si="26"/>
        <v>0</v>
      </c>
      <c r="N201">
        <f t="shared" si="27"/>
        <v>0</v>
      </c>
    </row>
    <row r="202" spans="1:14" x14ac:dyDescent="0.55000000000000004">
      <c r="A202" s="1">
        <v>40304</v>
      </c>
      <c r="B202">
        <v>5260.99</v>
      </c>
      <c r="F202" s="6">
        <f t="shared" si="28"/>
        <v>-1.5267788927893804E-2</v>
      </c>
      <c r="G202" s="8">
        <f t="shared" si="24"/>
        <v>-3.6361237848919196E-2</v>
      </c>
      <c r="H202" s="9">
        <f t="shared" si="20"/>
        <v>1.101100199917795E-2</v>
      </c>
      <c r="I202" s="10">
        <f t="shared" si="25"/>
        <v>3.4819845638069793E-2</v>
      </c>
      <c r="J202" s="6">
        <f t="shared" si="21"/>
        <v>-2.5269699377283565E-2</v>
      </c>
      <c r="K202" s="8">
        <f t="shared" si="22"/>
        <v>-7.7270887528692017E-2</v>
      </c>
      <c r="L202">
        <f t="shared" si="23"/>
        <v>0</v>
      </c>
      <c r="M202">
        <f t="shared" si="26"/>
        <v>0</v>
      </c>
      <c r="N202">
        <f t="shared" si="27"/>
        <v>0</v>
      </c>
    </row>
    <row r="203" spans="1:14" x14ac:dyDescent="0.55000000000000004">
      <c r="A203" s="1">
        <v>40305</v>
      </c>
      <c r="B203">
        <v>5123.0200000000004</v>
      </c>
      <c r="F203" s="6">
        <f t="shared" si="28"/>
        <v>-2.6575113055577339E-2</v>
      </c>
      <c r="G203" s="8">
        <f t="shared" si="24"/>
        <v>-1.1798741814755081E-2</v>
      </c>
      <c r="H203" s="9">
        <f t="shared" si="20"/>
        <v>1.20105925424564E-2</v>
      </c>
      <c r="I203" s="10">
        <f t="shared" si="25"/>
        <v>3.7980828482394813E-2</v>
      </c>
      <c r="J203" s="6">
        <f t="shared" si="21"/>
        <v>-2.7598745343122351E-2</v>
      </c>
      <c r="K203" s="8">
        <f t="shared" si="22"/>
        <v>-8.4635977555969313E-2</v>
      </c>
      <c r="L203">
        <f t="shared" si="23"/>
        <v>0</v>
      </c>
      <c r="M203">
        <f t="shared" si="26"/>
        <v>0</v>
      </c>
      <c r="N203">
        <f t="shared" si="27"/>
        <v>0</v>
      </c>
    </row>
    <row r="204" spans="1:14" x14ac:dyDescent="0.55000000000000004">
      <c r="A204" s="1">
        <v>40308</v>
      </c>
      <c r="B204">
        <v>5387.42</v>
      </c>
      <c r="F204" s="6">
        <f t="shared" si="28"/>
        <v>5.0322497219714095E-2</v>
      </c>
      <c r="G204" s="8">
        <f t="shared" si="24"/>
        <v>-6.0802714564243798E-2</v>
      </c>
      <c r="H204" s="9">
        <f t="shared" si="20"/>
        <v>1.7084747887437808E-2</v>
      </c>
      <c r="I204" s="10">
        <f t="shared" si="25"/>
        <v>5.4026716574053495E-2</v>
      </c>
      <c r="J204" s="6">
        <f t="shared" si="21"/>
        <v>-3.9421527296929035E-2</v>
      </c>
      <c r="K204" s="8">
        <f t="shared" si="22"/>
        <v>-0.12202289680953406</v>
      </c>
      <c r="L204">
        <f t="shared" si="23"/>
        <v>0</v>
      </c>
      <c r="M204">
        <f t="shared" si="26"/>
        <v>0</v>
      </c>
      <c r="N204">
        <f t="shared" si="27"/>
        <v>0</v>
      </c>
    </row>
    <row r="205" spans="1:14" x14ac:dyDescent="0.55000000000000004">
      <c r="A205" s="1">
        <v>40309</v>
      </c>
      <c r="B205">
        <v>5334.21</v>
      </c>
      <c r="F205" s="6">
        <f t="shared" si="28"/>
        <v>-9.9258110680994251E-3</v>
      </c>
      <c r="G205" s="8">
        <f t="shared" si="24"/>
        <v>-7.6637821515030666E-2</v>
      </c>
      <c r="H205" s="9">
        <f t="shared" si="20"/>
        <v>1.6884882137114299E-2</v>
      </c>
      <c r="I205" s="10">
        <f t="shared" si="25"/>
        <v>5.3394685576772669E-2</v>
      </c>
      <c r="J205" s="6">
        <f t="shared" si="21"/>
        <v>-3.8955840098675261E-2</v>
      </c>
      <c r="K205" s="8">
        <f t="shared" si="22"/>
        <v>-0.12055026458586972</v>
      </c>
      <c r="L205">
        <f t="shared" si="23"/>
        <v>0</v>
      </c>
      <c r="M205">
        <f t="shared" si="26"/>
        <v>0</v>
      </c>
      <c r="N205">
        <f t="shared" si="27"/>
        <v>0</v>
      </c>
    </row>
    <row r="206" spans="1:14" x14ac:dyDescent="0.55000000000000004">
      <c r="A206" s="1">
        <v>40310</v>
      </c>
      <c r="B206">
        <v>5383.45</v>
      </c>
      <c r="F206" s="6">
        <f t="shared" si="28"/>
        <v>9.1886375287690697E-3</v>
      </c>
      <c r="G206" s="8">
        <f t="shared" si="24"/>
        <v>-6.6304375470817828E-2</v>
      </c>
      <c r="H206" s="9">
        <f t="shared" si="20"/>
        <v>1.7091258677831341E-2</v>
      </c>
      <c r="I206" s="10">
        <f t="shared" si="25"/>
        <v>5.4047305501065006E-2</v>
      </c>
      <c r="J206" s="6">
        <f t="shared" si="21"/>
        <v>-3.9436697438545963E-2</v>
      </c>
      <c r="K206" s="8">
        <f t="shared" si="22"/>
        <v>-0.12207086900947088</v>
      </c>
      <c r="L206">
        <f t="shared" si="23"/>
        <v>0</v>
      </c>
      <c r="M206">
        <f t="shared" si="26"/>
        <v>0</v>
      </c>
      <c r="N206">
        <f t="shared" si="27"/>
        <v>0</v>
      </c>
    </row>
    <row r="207" spans="1:14" x14ac:dyDescent="0.55000000000000004">
      <c r="A207" s="1">
        <v>40311</v>
      </c>
      <c r="B207">
        <v>5433.73</v>
      </c>
      <c r="F207" s="6">
        <f t="shared" si="28"/>
        <v>9.2963900224074976E-3</v>
      </c>
      <c r="G207" s="8">
        <f t="shared" si="24"/>
        <v>-4.4896474826119755E-2</v>
      </c>
      <c r="H207" s="9">
        <f t="shared" si="20"/>
        <v>1.7313649303813825E-2</v>
      </c>
      <c r="I207" s="10">
        <f t="shared" si="25"/>
        <v>5.4750566409440267E-2</v>
      </c>
      <c r="J207" s="6">
        <f t="shared" si="21"/>
        <v>-3.9954867597085157E-2</v>
      </c>
      <c r="K207" s="8">
        <f t="shared" si="22"/>
        <v>-0.12370946692598524</v>
      </c>
      <c r="L207">
        <f t="shared" si="23"/>
        <v>0</v>
      </c>
      <c r="M207">
        <f t="shared" si="26"/>
        <v>0</v>
      </c>
      <c r="N207">
        <f t="shared" si="27"/>
        <v>0</v>
      </c>
    </row>
    <row r="208" spans="1:14" x14ac:dyDescent="0.55000000000000004">
      <c r="A208" s="1">
        <v>40312</v>
      </c>
      <c r="B208">
        <v>5262.85</v>
      </c>
      <c r="F208" s="6">
        <f t="shared" si="28"/>
        <v>-3.1953117504298814E-2</v>
      </c>
      <c r="G208" s="8">
        <f t="shared" si="24"/>
        <v>-1.4241558513429115E-2</v>
      </c>
      <c r="H208" s="9">
        <f t="shared" si="20"/>
        <v>1.8303211583481496E-2</v>
      </c>
      <c r="I208" s="10">
        <f t="shared" si="25"/>
        <v>5.787983709977864E-2</v>
      </c>
      <c r="J208" s="6">
        <f t="shared" si="21"/>
        <v>-4.2260547708710829E-2</v>
      </c>
      <c r="K208" s="8">
        <f t="shared" si="22"/>
        <v>-0.13100066763447363</v>
      </c>
      <c r="L208">
        <f t="shared" si="23"/>
        <v>0</v>
      </c>
      <c r="M208">
        <f t="shared" si="26"/>
        <v>0</v>
      </c>
      <c r="N208">
        <f t="shared" si="27"/>
        <v>0</v>
      </c>
    </row>
    <row r="209" spans="1:14" x14ac:dyDescent="0.55000000000000004">
      <c r="A209" s="1">
        <v>40315</v>
      </c>
      <c r="B209">
        <v>5262.54</v>
      </c>
      <c r="F209" s="6">
        <f t="shared" si="28"/>
        <v>-5.8905180727781664E-5</v>
      </c>
      <c r="G209" s="8">
        <f t="shared" si="24"/>
        <v>-1.9037889967823702E-2</v>
      </c>
      <c r="H209" s="9">
        <f t="shared" si="20"/>
        <v>1.8204962770579917E-2</v>
      </c>
      <c r="I209" s="10">
        <f t="shared" si="25"/>
        <v>5.7569147073601917E-2</v>
      </c>
      <c r="J209" s="6">
        <f t="shared" si="21"/>
        <v>-4.2031627974650147E-2</v>
      </c>
      <c r="K209" s="8">
        <f t="shared" si="22"/>
        <v>-0.13027675987348186</v>
      </c>
      <c r="L209">
        <f t="shared" si="23"/>
        <v>0</v>
      </c>
      <c r="M209">
        <f t="shared" si="26"/>
        <v>0</v>
      </c>
      <c r="N209">
        <f t="shared" si="27"/>
        <v>0</v>
      </c>
    </row>
    <row r="210" spans="1:14" x14ac:dyDescent="0.55000000000000004">
      <c r="A210" s="1">
        <v>40316</v>
      </c>
      <c r="B210">
        <v>5307.34</v>
      </c>
      <c r="F210" s="6">
        <f t="shared" si="28"/>
        <v>8.4769681913588694E-3</v>
      </c>
      <c r="G210" s="8">
        <f t="shared" si="24"/>
        <v>-2.9837775607804595E-2</v>
      </c>
      <c r="H210" s="9">
        <f t="shared" si="20"/>
        <v>1.8299384799614429E-2</v>
      </c>
      <c r="I210" s="10">
        <f t="shared" si="25"/>
        <v>5.786773574664552E-2</v>
      </c>
      <c r="J210" s="6">
        <f t="shared" si="21"/>
        <v>-4.2251631302300557E-2</v>
      </c>
      <c r="K210" s="8">
        <f t="shared" si="22"/>
        <v>-0.13097247148167346</v>
      </c>
      <c r="L210">
        <f t="shared" si="23"/>
        <v>0</v>
      </c>
      <c r="M210">
        <f t="shared" si="26"/>
        <v>0</v>
      </c>
      <c r="N210">
        <f t="shared" si="27"/>
        <v>0</v>
      </c>
    </row>
    <row r="211" spans="1:14" x14ac:dyDescent="0.55000000000000004">
      <c r="A211" s="1">
        <v>40317</v>
      </c>
      <c r="B211">
        <v>5158.08</v>
      </c>
      <c r="F211" s="6">
        <f t="shared" si="28"/>
        <v>-2.8526350894661101E-2</v>
      </c>
      <c r="G211" s="8">
        <f t="shared" si="24"/>
        <v>1.0241900418411408E-2</v>
      </c>
      <c r="H211" s="9">
        <f t="shared" si="20"/>
        <v>1.9076209428233931E-2</v>
      </c>
      <c r="I211" s="10">
        <f t="shared" si="25"/>
        <v>6.0324270915597569E-2</v>
      </c>
      <c r="J211" s="6">
        <f t="shared" si="21"/>
        <v>-4.4061632686984001E-2</v>
      </c>
      <c r="K211" s="8">
        <f t="shared" si="22"/>
        <v>-0.13669619842533173</v>
      </c>
      <c r="L211">
        <f t="shared" si="23"/>
        <v>0</v>
      </c>
      <c r="M211">
        <f t="shared" si="26"/>
        <v>0</v>
      </c>
      <c r="N211">
        <f t="shared" si="27"/>
        <v>0</v>
      </c>
    </row>
    <row r="212" spans="1:14" x14ac:dyDescent="0.55000000000000004">
      <c r="A212" s="1">
        <v>40318</v>
      </c>
      <c r="B212">
        <v>5073.13</v>
      </c>
      <c r="F212" s="6">
        <f t="shared" si="28"/>
        <v>-1.6606433107804307E-2</v>
      </c>
      <c r="G212" s="8">
        <f t="shared" si="24"/>
        <v>1.03676438232544E-2</v>
      </c>
      <c r="H212" s="9">
        <f t="shared" si="20"/>
        <v>1.8926856234043853E-2</v>
      </c>
      <c r="I212" s="10">
        <f t="shared" si="25"/>
        <v>5.9851974646135495E-2</v>
      </c>
      <c r="J212" s="6">
        <f t="shared" si="21"/>
        <v>-4.3713639744521117E-2</v>
      </c>
      <c r="K212" s="8">
        <f t="shared" si="22"/>
        <v>-0.13559574811748509</v>
      </c>
      <c r="L212">
        <f t="shared" si="23"/>
        <v>0</v>
      </c>
      <c r="M212">
        <f t="shared" si="26"/>
        <v>0</v>
      </c>
      <c r="N212">
        <f t="shared" si="27"/>
        <v>0</v>
      </c>
    </row>
    <row r="213" spans="1:14" x14ac:dyDescent="0.55000000000000004">
      <c r="A213" s="1">
        <v>40319</v>
      </c>
      <c r="B213">
        <v>5062.93</v>
      </c>
      <c r="F213" s="6">
        <f t="shared" si="28"/>
        <v>-2.0126170214132145E-3</v>
      </c>
      <c r="G213" s="8">
        <f t="shared" si="24"/>
        <v>1.2100289771203628E-3</v>
      </c>
      <c r="H213" s="9">
        <f t="shared" si="20"/>
        <v>1.8922329990730218E-2</v>
      </c>
      <c r="I213" s="10">
        <f t="shared" si="25"/>
        <v>5.9837661408020305E-2</v>
      </c>
      <c r="J213" s="6">
        <f t="shared" si="21"/>
        <v>-4.370309359760035E-2</v>
      </c>
      <c r="K213" s="8">
        <f t="shared" si="22"/>
        <v>-0.13556239827267672</v>
      </c>
      <c r="L213">
        <f t="shared" si="23"/>
        <v>0</v>
      </c>
      <c r="M213">
        <f t="shared" si="26"/>
        <v>0</v>
      </c>
      <c r="N213">
        <f t="shared" si="27"/>
        <v>0</v>
      </c>
    </row>
    <row r="214" spans="1:14" x14ac:dyDescent="0.55000000000000004">
      <c r="A214" s="1">
        <v>40322</v>
      </c>
      <c r="B214">
        <v>5069.6099999999997</v>
      </c>
      <c r="F214" s="6">
        <f t="shared" si="28"/>
        <v>1.3185244702253085E-3</v>
      </c>
      <c r="G214" s="8">
        <f t="shared" si="24"/>
        <v>-8.2117683488684041E-3</v>
      </c>
      <c r="H214" s="9">
        <f t="shared" si="20"/>
        <v>1.8956475007966433E-2</v>
      </c>
      <c r="I214" s="10">
        <f t="shared" si="25"/>
        <v>5.9945637433232453E-2</v>
      </c>
      <c r="J214" s="6">
        <f t="shared" si="21"/>
        <v>-4.3782651487760733E-2</v>
      </c>
      <c r="K214" s="8">
        <f t="shared" si="22"/>
        <v>-0.13581398241142101</v>
      </c>
      <c r="L214">
        <f t="shared" si="23"/>
        <v>0</v>
      </c>
      <c r="M214">
        <f t="shared" si="26"/>
        <v>0</v>
      </c>
      <c r="N214">
        <f t="shared" si="27"/>
        <v>0</v>
      </c>
    </row>
    <row r="215" spans="1:14" x14ac:dyDescent="0.55000000000000004">
      <c r="A215" s="1">
        <v>40323</v>
      </c>
      <c r="B215">
        <v>4940.68</v>
      </c>
      <c r="F215" s="6">
        <f t="shared" si="28"/>
        <v>-2.5760918018886265E-2</v>
      </c>
      <c r="G215" s="8">
        <f t="shared" si="24"/>
        <v>2.8961166529062037E-2</v>
      </c>
      <c r="H215" s="9">
        <f t="shared" si="20"/>
        <v>1.9108932936017509E-2</v>
      </c>
      <c r="I215" s="10">
        <f t="shared" si="25"/>
        <v>6.0427751733223928E-2</v>
      </c>
      <c r="J215" s="6">
        <f t="shared" si="21"/>
        <v>-4.4137878460119739E-2</v>
      </c>
      <c r="K215" s="8">
        <f t="shared" si="22"/>
        <v>-0.13693730873040114</v>
      </c>
      <c r="L215">
        <f t="shared" si="23"/>
        <v>0</v>
      </c>
      <c r="M215">
        <f t="shared" si="26"/>
        <v>0</v>
      </c>
      <c r="N215">
        <f t="shared" si="27"/>
        <v>0</v>
      </c>
    </row>
    <row r="216" spans="1:14" x14ac:dyDescent="0.55000000000000004">
      <c r="A216" s="1">
        <v>40324</v>
      </c>
      <c r="B216">
        <v>5038.08</v>
      </c>
      <c r="F216" s="6">
        <f t="shared" si="28"/>
        <v>1.9522083572981911E-2</v>
      </c>
      <c r="G216" s="8">
        <f t="shared" si="24"/>
        <v>1.8567812789418849E-2</v>
      </c>
      <c r="H216" s="9">
        <f t="shared" ref="H216:H279" si="29">STDEVA(F196:F216)</f>
        <v>1.9807242380016823E-2</v>
      </c>
      <c r="I216" s="10">
        <f t="shared" si="25"/>
        <v>6.2636000087867558E-2</v>
      </c>
      <c r="J216" s="6">
        <f t="shared" ref="J216:J279" si="30">$D$4 + RiskFactor*H216</f>
        <v>-4.5764939464638138E-2</v>
      </c>
      <c r="K216" s="8">
        <f t="shared" ref="K216:K279" si="31">$D$5 + RiskFactor*I216</f>
        <v>-0.14208252739672081</v>
      </c>
      <c r="L216">
        <f t="shared" ref="L216:L279" si="32">IF(F216&lt;J216,1,0)</f>
        <v>0</v>
      </c>
      <c r="M216">
        <f t="shared" si="26"/>
        <v>0</v>
      </c>
      <c r="N216">
        <f t="shared" si="27"/>
        <v>0</v>
      </c>
    </row>
    <row r="217" spans="1:14" x14ac:dyDescent="0.55000000000000004">
      <c r="A217" s="1">
        <v>40325</v>
      </c>
      <c r="B217">
        <v>5195.17</v>
      </c>
      <c r="F217" s="6">
        <f t="shared" si="28"/>
        <v>3.0704290667105533E-2</v>
      </c>
      <c r="G217" s="8">
        <f t="shared" ref="G217:G280" si="33">LN(B227/B217)</f>
        <v>-6.0798441913847779E-3</v>
      </c>
      <c r="H217" s="9">
        <f t="shared" si="29"/>
        <v>2.0804006201305326E-2</v>
      </c>
      <c r="I217" s="10">
        <f t="shared" ref="I217:I280" si="34">(H217*H217*10)^0.5</f>
        <v>6.5788044052392261E-2</v>
      </c>
      <c r="J217" s="6">
        <f t="shared" si="30"/>
        <v>-4.8087399168240355E-2</v>
      </c>
      <c r="K217" s="8">
        <f t="shared" si="31"/>
        <v>-0.14942678983406335</v>
      </c>
      <c r="L217">
        <f t="shared" si="32"/>
        <v>0</v>
      </c>
      <c r="M217">
        <f t="shared" ref="M217:M280" si="35">IF(G217&lt;=K217,1,0)</f>
        <v>0</v>
      </c>
      <c r="N217">
        <f t="shared" si="27"/>
        <v>0</v>
      </c>
    </row>
    <row r="218" spans="1:14" x14ac:dyDescent="0.55000000000000004">
      <c r="A218" s="1">
        <v>40326</v>
      </c>
      <c r="B218">
        <v>5188.43</v>
      </c>
      <c r="F218" s="6">
        <f t="shared" si="28"/>
        <v>-1.298201191608154E-3</v>
      </c>
      <c r="G218" s="8">
        <f t="shared" si="33"/>
        <v>2.637010505487385E-3</v>
      </c>
      <c r="H218" s="9">
        <f t="shared" si="29"/>
        <v>2.0809814098774651E-2</v>
      </c>
      <c r="I218" s="10">
        <f t="shared" si="34"/>
        <v>6.5806410236812052E-2</v>
      </c>
      <c r="J218" s="6">
        <f t="shared" si="30"/>
        <v>-4.8100931569343877E-2</v>
      </c>
      <c r="K218" s="8">
        <f t="shared" si="31"/>
        <v>-0.14946958304376148</v>
      </c>
      <c r="L218">
        <f t="shared" si="32"/>
        <v>0</v>
      </c>
      <c r="M218">
        <f t="shared" si="35"/>
        <v>0</v>
      </c>
      <c r="N218">
        <f t="shared" ref="N218:N281" si="36">IF(M218+M217=2,1,0)</f>
        <v>0</v>
      </c>
    </row>
    <row r="219" spans="1:14" x14ac:dyDescent="0.55000000000000004">
      <c r="A219" s="1">
        <v>40330</v>
      </c>
      <c r="B219">
        <v>5163.3</v>
      </c>
      <c r="F219" s="6">
        <f t="shared" si="28"/>
        <v>-4.8552366351222991E-3</v>
      </c>
      <c r="G219" s="8">
        <f t="shared" si="33"/>
        <v>1.0503780182159509E-2</v>
      </c>
      <c r="H219" s="9">
        <f t="shared" si="29"/>
        <v>2.0706082685163295E-2</v>
      </c>
      <c r="I219" s="10">
        <f t="shared" si="34"/>
        <v>6.5478382704891175E-2</v>
      </c>
      <c r="J219" s="6">
        <f t="shared" si="30"/>
        <v>-4.7859237375629415E-2</v>
      </c>
      <c r="K219" s="8">
        <f t="shared" si="31"/>
        <v>-0.14870527889438584</v>
      </c>
      <c r="L219">
        <f t="shared" si="32"/>
        <v>0</v>
      </c>
      <c r="M219">
        <f t="shared" si="35"/>
        <v>0</v>
      </c>
      <c r="N219">
        <f t="shared" si="36"/>
        <v>0</v>
      </c>
    </row>
    <row r="220" spans="1:14" x14ac:dyDescent="0.55000000000000004">
      <c r="A220" s="1">
        <v>40331</v>
      </c>
      <c r="B220">
        <v>5151.32</v>
      </c>
      <c r="F220" s="6">
        <f t="shared" si="28"/>
        <v>-2.322917448621873E-3</v>
      </c>
      <c r="G220" s="8">
        <f t="shared" si="33"/>
        <v>1.6671480450637065E-2</v>
      </c>
      <c r="H220" s="9">
        <f t="shared" si="29"/>
        <v>2.0635906166608549E-2</v>
      </c>
      <c r="I220" s="10">
        <f t="shared" si="34"/>
        <v>6.5256465067997121E-2</v>
      </c>
      <c r="J220" s="6">
        <f t="shared" si="30"/>
        <v>-4.7695726087396861E-2</v>
      </c>
      <c r="K220" s="8">
        <f t="shared" si="31"/>
        <v>-0.14818821080042269</v>
      </c>
      <c r="L220">
        <f t="shared" si="32"/>
        <v>0</v>
      </c>
      <c r="M220">
        <f t="shared" si="35"/>
        <v>0</v>
      </c>
      <c r="N220">
        <f t="shared" si="36"/>
        <v>0</v>
      </c>
    </row>
    <row r="221" spans="1:14" x14ac:dyDescent="0.55000000000000004">
      <c r="A221" s="1">
        <v>40332</v>
      </c>
      <c r="B221">
        <v>5211.18</v>
      </c>
      <c r="F221" s="6">
        <f t="shared" si="28"/>
        <v>1.1553325131554867E-2</v>
      </c>
      <c r="G221" s="8">
        <f t="shared" si="33"/>
        <v>8.1624369699501969E-3</v>
      </c>
      <c r="H221" s="9">
        <f t="shared" si="29"/>
        <v>2.0222446899791597E-2</v>
      </c>
      <c r="I221" s="10">
        <f t="shared" si="34"/>
        <v>6.3948992065152269E-2</v>
      </c>
      <c r="J221" s="6">
        <f t="shared" si="30"/>
        <v>-4.6732365995713364E-2</v>
      </c>
      <c r="K221" s="8">
        <f t="shared" si="31"/>
        <v>-0.14514179870379418</v>
      </c>
      <c r="L221">
        <f t="shared" si="32"/>
        <v>0</v>
      </c>
      <c r="M221">
        <f t="shared" si="35"/>
        <v>0</v>
      </c>
      <c r="N221">
        <f t="shared" si="36"/>
        <v>0</v>
      </c>
    </row>
    <row r="222" spans="1:14" x14ac:dyDescent="0.55000000000000004">
      <c r="A222" s="1">
        <v>40333</v>
      </c>
      <c r="B222">
        <v>5126</v>
      </c>
      <c r="F222" s="6">
        <f t="shared" si="28"/>
        <v>-1.6480689702961286E-2</v>
      </c>
      <c r="G222" s="8">
        <f t="shared" si="33"/>
        <v>2.4062435863018299E-2</v>
      </c>
      <c r="H222" s="9">
        <f t="shared" si="29"/>
        <v>2.0336441020389433E-2</v>
      </c>
      <c r="I222" s="10">
        <f t="shared" si="34"/>
        <v>6.4309473126109351E-2</v>
      </c>
      <c r="J222" s="6">
        <f t="shared" si="30"/>
        <v>-4.6997972296706318E-2</v>
      </c>
      <c r="K222" s="8">
        <f t="shared" si="31"/>
        <v>-0.14598171957582418</v>
      </c>
      <c r="L222">
        <f t="shared" si="32"/>
        <v>0</v>
      </c>
      <c r="M222">
        <f t="shared" si="35"/>
        <v>0</v>
      </c>
      <c r="N222">
        <f t="shared" si="36"/>
        <v>0</v>
      </c>
    </row>
    <row r="223" spans="1:14" x14ac:dyDescent="0.55000000000000004">
      <c r="A223" s="1">
        <v>40336</v>
      </c>
      <c r="B223">
        <v>5069.0600000000004</v>
      </c>
      <c r="F223" s="6">
        <f t="shared" si="28"/>
        <v>-1.1170231867547191E-2</v>
      </c>
      <c r="G223" s="8">
        <f t="shared" si="33"/>
        <v>4.43834858545398E-2</v>
      </c>
      <c r="H223" s="9">
        <f t="shared" si="29"/>
        <v>2.0221755405870318E-2</v>
      </c>
      <c r="I223" s="10">
        <f t="shared" si="34"/>
        <v>6.3946805369372861E-2</v>
      </c>
      <c r="J223" s="6">
        <f t="shared" si="30"/>
        <v>-4.6730754814876783E-2</v>
      </c>
      <c r="K223" s="8">
        <f t="shared" si="31"/>
        <v>-0.14513670370262816</v>
      </c>
      <c r="L223">
        <f t="shared" si="32"/>
        <v>0</v>
      </c>
      <c r="M223">
        <f t="shared" si="35"/>
        <v>0</v>
      </c>
      <c r="N223">
        <f t="shared" si="36"/>
        <v>0</v>
      </c>
    </row>
    <row r="224" spans="1:14" x14ac:dyDescent="0.55000000000000004">
      <c r="A224" s="1">
        <v>40337</v>
      </c>
      <c r="B224">
        <v>5028.1499999999996</v>
      </c>
      <c r="F224" s="6">
        <f t="shared" si="28"/>
        <v>-8.103272855763578E-3</v>
      </c>
      <c r="G224" s="8">
        <f t="shared" si="33"/>
        <v>4.2600549776816501E-2</v>
      </c>
      <c r="H224" s="9">
        <f t="shared" si="29"/>
        <v>1.9476839632895173E-2</v>
      </c>
      <c r="I224" s="10">
        <f t="shared" si="34"/>
        <v>6.1591174861786502E-2</v>
      </c>
      <c r="J224" s="6">
        <f t="shared" si="30"/>
        <v>-4.4995101063844696E-2</v>
      </c>
      <c r="K224" s="8">
        <f t="shared" si="31"/>
        <v>-0.13964808461995193</v>
      </c>
      <c r="L224">
        <f t="shared" si="32"/>
        <v>0</v>
      </c>
      <c r="M224">
        <f t="shared" si="35"/>
        <v>0</v>
      </c>
      <c r="N224">
        <f t="shared" si="36"/>
        <v>0</v>
      </c>
    </row>
    <row r="225" spans="1:14" x14ac:dyDescent="0.55000000000000004">
      <c r="A225" s="1">
        <v>40338</v>
      </c>
      <c r="B225">
        <v>5085.8599999999997</v>
      </c>
      <c r="F225" s="6">
        <f t="shared" si="28"/>
        <v>1.1412016859044253E-2</v>
      </c>
      <c r="G225" s="8">
        <f t="shared" si="33"/>
        <v>1.8055161083961838E-2</v>
      </c>
      <c r="H225" s="9">
        <f t="shared" si="29"/>
        <v>1.5879958405186582E-2</v>
      </c>
      <c r="I225" s="10">
        <f t="shared" si="34"/>
        <v>5.0216837709124613E-2</v>
      </c>
      <c r="J225" s="6">
        <f t="shared" si="30"/>
        <v>-3.6614367803283678E-2</v>
      </c>
      <c r="K225" s="8">
        <f t="shared" si="31"/>
        <v>-0.11314587905424975</v>
      </c>
      <c r="L225">
        <f t="shared" si="32"/>
        <v>0</v>
      </c>
      <c r="M225">
        <f t="shared" si="35"/>
        <v>0</v>
      </c>
      <c r="N225">
        <f t="shared" si="36"/>
        <v>0</v>
      </c>
    </row>
    <row r="226" spans="1:14" x14ac:dyDescent="0.55000000000000004">
      <c r="A226" s="1">
        <v>40339</v>
      </c>
      <c r="B226">
        <v>5132.5</v>
      </c>
      <c r="F226" s="6">
        <f t="shared" si="28"/>
        <v>9.1287298333385686E-3</v>
      </c>
      <c r="G226" s="8">
        <f t="shared" si="33"/>
        <v>-6.3072331583418446E-3</v>
      </c>
      <c r="H226" s="9">
        <f t="shared" si="29"/>
        <v>1.5992992986837113E-2</v>
      </c>
      <c r="I226" s="10">
        <f t="shared" si="34"/>
        <v>5.0574284441504566E-2</v>
      </c>
      <c r="J226" s="6">
        <f t="shared" si="30"/>
        <v>-3.6877738378529416E-2</v>
      </c>
      <c r="K226" s="8">
        <f t="shared" si="31"/>
        <v>-0.11397872994069504</v>
      </c>
      <c r="L226">
        <f t="shared" si="32"/>
        <v>0</v>
      </c>
      <c r="M226">
        <f t="shared" si="35"/>
        <v>0</v>
      </c>
      <c r="N226">
        <f t="shared" si="36"/>
        <v>0</v>
      </c>
    </row>
    <row r="227" spans="1:14" x14ac:dyDescent="0.55000000000000004">
      <c r="A227" s="1">
        <v>40340</v>
      </c>
      <c r="B227">
        <v>5163.68</v>
      </c>
      <c r="F227" s="6">
        <f t="shared" si="28"/>
        <v>6.0566336863020426E-3</v>
      </c>
      <c r="G227" s="8">
        <f t="shared" si="33"/>
        <v>-2.2960514632304519E-2</v>
      </c>
      <c r="H227" s="9">
        <f t="shared" si="29"/>
        <v>1.589937549000852E-2</v>
      </c>
      <c r="I227" s="10">
        <f t="shared" si="34"/>
        <v>5.027823992268262E-2</v>
      </c>
      <c r="J227" s="6">
        <f t="shared" si="30"/>
        <v>-3.6659609610918791E-2</v>
      </c>
      <c r="K227" s="8">
        <f t="shared" si="31"/>
        <v>-0.11328894621183991</v>
      </c>
      <c r="L227">
        <f t="shared" si="32"/>
        <v>0</v>
      </c>
      <c r="M227">
        <f t="shared" si="35"/>
        <v>0</v>
      </c>
      <c r="N227">
        <f t="shared" si="36"/>
        <v>0</v>
      </c>
    </row>
    <row r="228" spans="1:14" x14ac:dyDescent="0.55000000000000004">
      <c r="A228" s="1">
        <v>40343</v>
      </c>
      <c r="B228">
        <v>5202.13</v>
      </c>
      <c r="F228" s="6">
        <f t="shared" si="28"/>
        <v>7.4186535052639807E-3</v>
      </c>
      <c r="G228" s="8">
        <f t="shared" si="33"/>
        <v>-2.5396033440593799E-2</v>
      </c>
      <c r="H228" s="9">
        <f t="shared" si="29"/>
        <v>1.5837920894136645E-2</v>
      </c>
      <c r="I228" s="10">
        <f t="shared" si="34"/>
        <v>5.0083903427042317E-2</v>
      </c>
      <c r="J228" s="6">
        <f t="shared" si="30"/>
        <v>-3.6516420402537324E-2</v>
      </c>
      <c r="K228" s="8">
        <f t="shared" si="31"/>
        <v>-0.112836142176998</v>
      </c>
      <c r="L228">
        <f t="shared" si="32"/>
        <v>0</v>
      </c>
      <c r="M228">
        <f t="shared" si="35"/>
        <v>0</v>
      </c>
      <c r="N228">
        <f t="shared" si="36"/>
        <v>0</v>
      </c>
    </row>
    <row r="229" spans="1:14" x14ac:dyDescent="0.55000000000000004">
      <c r="A229" s="1">
        <v>40344</v>
      </c>
      <c r="B229">
        <v>5217.82</v>
      </c>
      <c r="F229" s="6">
        <f t="shared" si="28"/>
        <v>3.0115330415498289E-3</v>
      </c>
      <c r="G229" s="8">
        <f t="shared" si="33"/>
        <v>-5.9946647002458379E-2</v>
      </c>
      <c r="H229" s="9">
        <f t="shared" si="29"/>
        <v>1.4303307997050678E-2</v>
      </c>
      <c r="I229" s="10">
        <f t="shared" si="34"/>
        <v>4.5231031345581089E-2</v>
      </c>
      <c r="J229" s="6">
        <f t="shared" si="30"/>
        <v>-3.2940772352327022E-2</v>
      </c>
      <c r="K229" s="8">
        <f t="shared" si="31"/>
        <v>-0.10152895022719334</v>
      </c>
      <c r="L229">
        <f t="shared" si="32"/>
        <v>0</v>
      </c>
      <c r="M229">
        <f t="shared" si="35"/>
        <v>0</v>
      </c>
      <c r="N229">
        <f t="shared" si="36"/>
        <v>0</v>
      </c>
    </row>
    <row r="230" spans="1:14" x14ac:dyDescent="0.55000000000000004">
      <c r="A230" s="1">
        <v>40345</v>
      </c>
      <c r="B230">
        <v>5237.92</v>
      </c>
      <c r="F230" s="6">
        <f t="shared" si="28"/>
        <v>3.8447828198556774E-3</v>
      </c>
      <c r="G230" s="8">
        <f t="shared" si="33"/>
        <v>-6.3252323769133353E-2</v>
      </c>
      <c r="H230" s="9">
        <f t="shared" si="29"/>
        <v>1.4333423058639164E-2</v>
      </c>
      <c r="I230" s="10">
        <f t="shared" si="34"/>
        <v>4.5326263532076951E-2</v>
      </c>
      <c r="J230" s="6">
        <f t="shared" si="30"/>
        <v>-3.3010940445828196E-2</v>
      </c>
      <c r="K230" s="8">
        <f t="shared" si="31"/>
        <v>-0.1017508412217287</v>
      </c>
      <c r="L230">
        <f t="shared" si="32"/>
        <v>0</v>
      </c>
      <c r="M230">
        <f t="shared" si="35"/>
        <v>0</v>
      </c>
      <c r="N230">
        <f t="shared" si="36"/>
        <v>0</v>
      </c>
    </row>
    <row r="231" spans="1:14" x14ac:dyDescent="0.55000000000000004">
      <c r="A231" s="1">
        <v>40346</v>
      </c>
      <c r="B231">
        <v>5253.89</v>
      </c>
      <c r="F231" s="6">
        <f t="shared" si="28"/>
        <v>3.0442816508681509E-3</v>
      </c>
      <c r="G231" s="8">
        <f t="shared" si="33"/>
        <v>-8.915563696395834E-2</v>
      </c>
      <c r="H231" s="9">
        <f t="shared" si="29"/>
        <v>1.4217097643900398E-2</v>
      </c>
      <c r="I231" s="10">
        <f t="shared" si="34"/>
        <v>4.4958410271738733E-2</v>
      </c>
      <c r="J231" s="6">
        <f t="shared" si="30"/>
        <v>-3.2739902229486868E-2</v>
      </c>
      <c r="K231" s="8">
        <f t="shared" si="31"/>
        <v>-0.10089374312514066</v>
      </c>
      <c r="L231">
        <f t="shared" si="32"/>
        <v>0</v>
      </c>
      <c r="M231">
        <f t="shared" si="35"/>
        <v>0</v>
      </c>
      <c r="N231">
        <f t="shared" si="36"/>
        <v>0</v>
      </c>
    </row>
    <row r="232" spans="1:14" x14ac:dyDescent="0.55000000000000004">
      <c r="A232" s="1">
        <v>40347</v>
      </c>
      <c r="B232">
        <v>5250.84</v>
      </c>
      <c r="F232" s="6">
        <f t="shared" si="28"/>
        <v>-5.8069080989339619E-4</v>
      </c>
      <c r="G232" s="8">
        <f t="shared" si="33"/>
        <v>-8.1868049061690512E-2</v>
      </c>
      <c r="H232" s="9">
        <f t="shared" si="29"/>
        <v>1.2686317234604474E-2</v>
      </c>
      <c r="I232" s="10">
        <f t="shared" si="34"/>
        <v>4.011765758079882E-2</v>
      </c>
      <c r="J232" s="6">
        <f t="shared" si="30"/>
        <v>-2.9173183875827364E-2</v>
      </c>
      <c r="K232" s="8">
        <f t="shared" si="31"/>
        <v>-8.9614789355250649E-2</v>
      </c>
      <c r="L232">
        <f t="shared" si="32"/>
        <v>0</v>
      </c>
      <c r="M232">
        <f t="shared" si="35"/>
        <v>0</v>
      </c>
      <c r="N232">
        <f t="shared" si="36"/>
        <v>0</v>
      </c>
    </row>
    <row r="233" spans="1:14" x14ac:dyDescent="0.55000000000000004">
      <c r="A233" s="1">
        <v>40350</v>
      </c>
      <c r="B233">
        <v>5299.11</v>
      </c>
      <c r="F233" s="6">
        <f t="shared" si="28"/>
        <v>9.150818123974341E-3</v>
      </c>
      <c r="G233" s="8">
        <f t="shared" si="33"/>
        <v>-9.4032856769622919E-2</v>
      </c>
      <c r="H233" s="9">
        <f t="shared" si="29"/>
        <v>1.2148048981216228E-2</v>
      </c>
      <c r="I233" s="10">
        <f t="shared" si="34"/>
        <v>3.8415503907931317E-2</v>
      </c>
      <c r="J233" s="6">
        <f t="shared" si="30"/>
        <v>-2.7919018845432752E-2</v>
      </c>
      <c r="K233" s="8">
        <f t="shared" si="31"/>
        <v>-8.5648771297469367E-2</v>
      </c>
      <c r="L233">
        <f t="shared" si="32"/>
        <v>0</v>
      </c>
      <c r="M233">
        <f t="shared" si="35"/>
        <v>1</v>
      </c>
      <c r="N233">
        <f t="shared" si="36"/>
        <v>0</v>
      </c>
    </row>
    <row r="234" spans="1:14" x14ac:dyDescent="0.55000000000000004">
      <c r="A234" s="1">
        <v>40351</v>
      </c>
      <c r="B234">
        <v>5246.98</v>
      </c>
      <c r="F234" s="6">
        <f t="shared" si="28"/>
        <v>-9.8862089334868786E-3</v>
      </c>
      <c r="G234" s="8">
        <f t="shared" si="33"/>
        <v>-5.5239375498249199E-2</v>
      </c>
      <c r="H234" s="9">
        <f t="shared" si="29"/>
        <v>1.2399427689969504E-2</v>
      </c>
      <c r="I234" s="10">
        <f t="shared" si="34"/>
        <v>3.9210433182863776E-2</v>
      </c>
      <c r="J234" s="6">
        <f t="shared" si="30"/>
        <v>-2.8504731236827886E-2</v>
      </c>
      <c r="K234" s="8">
        <f t="shared" si="31"/>
        <v>-8.7500956508062E-2</v>
      </c>
      <c r="L234">
        <f t="shared" si="32"/>
        <v>0</v>
      </c>
      <c r="M234">
        <f t="shared" si="35"/>
        <v>0</v>
      </c>
      <c r="N234">
        <f t="shared" si="36"/>
        <v>0</v>
      </c>
    </row>
    <row r="235" spans="1:14" x14ac:dyDescent="0.55000000000000004">
      <c r="A235" s="1">
        <v>40352</v>
      </c>
      <c r="B235">
        <v>5178.5200000000004</v>
      </c>
      <c r="F235" s="6">
        <f t="shared" si="28"/>
        <v>-1.3133371833810401E-2</v>
      </c>
      <c r="G235" s="8">
        <f t="shared" si="33"/>
        <v>-3.2121772714851657E-2</v>
      </c>
      <c r="H235" s="9">
        <f t="shared" si="29"/>
        <v>1.2815740335122236E-2</v>
      </c>
      <c r="I235" s="10">
        <f t="shared" si="34"/>
        <v>4.0526929360275868E-2</v>
      </c>
      <c r="J235" s="6">
        <f t="shared" si="30"/>
        <v>-2.9474739700033753E-2</v>
      </c>
      <c r="K235" s="8">
        <f t="shared" si="31"/>
        <v>-9.0568392601432179E-2</v>
      </c>
      <c r="L235">
        <f t="shared" si="32"/>
        <v>0</v>
      </c>
      <c r="M235">
        <f t="shared" si="35"/>
        <v>0</v>
      </c>
      <c r="N235">
        <f t="shared" si="36"/>
        <v>0</v>
      </c>
    </row>
    <row r="236" spans="1:14" x14ac:dyDescent="0.55000000000000004">
      <c r="A236" s="1">
        <v>40353</v>
      </c>
      <c r="B236">
        <v>5100.2299999999996</v>
      </c>
      <c r="F236" s="6">
        <f t="shared" si="28"/>
        <v>-1.5233664408965009E-2</v>
      </c>
      <c r="G236" s="8">
        <f t="shared" si="33"/>
        <v>1.0229598527886829E-3</v>
      </c>
      <c r="H236" s="9">
        <f t="shared" si="29"/>
        <v>1.1888472930037863E-2</v>
      </c>
      <c r="I236" s="10">
        <f t="shared" si="34"/>
        <v>3.759465236017525E-2</v>
      </c>
      <c r="J236" s="6">
        <f t="shared" si="30"/>
        <v>-2.7314206646187163E-2</v>
      </c>
      <c r="K236" s="8">
        <f t="shared" si="31"/>
        <v>-8.3736187191197742E-2</v>
      </c>
      <c r="L236">
        <f t="shared" si="32"/>
        <v>0</v>
      </c>
      <c r="M236">
        <f t="shared" si="35"/>
        <v>0</v>
      </c>
      <c r="N236">
        <f t="shared" si="36"/>
        <v>0</v>
      </c>
    </row>
    <row r="237" spans="1:14" x14ac:dyDescent="0.55000000000000004">
      <c r="A237" s="1">
        <v>40354</v>
      </c>
      <c r="B237">
        <v>5046.47</v>
      </c>
      <c r="F237" s="6">
        <f t="shared" si="28"/>
        <v>-1.0596647787660755E-2</v>
      </c>
      <c r="G237" s="8">
        <f t="shared" si="33"/>
        <v>1.6989605474180488E-2</v>
      </c>
      <c r="H237" s="9">
        <f t="shared" si="29"/>
        <v>1.1414602319797733E-2</v>
      </c>
      <c r="I237" s="10">
        <f t="shared" si="34"/>
        <v>3.609614191560253E-2</v>
      </c>
      <c r="J237" s="6">
        <f t="shared" si="30"/>
        <v>-2.6210088124327659E-2</v>
      </c>
      <c r="K237" s="8">
        <f t="shared" si="31"/>
        <v>-8.0244657855343293E-2</v>
      </c>
      <c r="L237">
        <f t="shared" si="32"/>
        <v>0</v>
      </c>
      <c r="M237">
        <f t="shared" si="35"/>
        <v>0</v>
      </c>
      <c r="N237">
        <f t="shared" si="36"/>
        <v>0</v>
      </c>
    </row>
    <row r="238" spans="1:14" x14ac:dyDescent="0.55000000000000004">
      <c r="A238" s="1">
        <v>40357</v>
      </c>
      <c r="B238">
        <v>5071.68</v>
      </c>
      <c r="F238" s="6">
        <f t="shared" si="28"/>
        <v>4.9831346969747116E-3</v>
      </c>
      <c r="G238" s="8">
        <f t="shared" si="33"/>
        <v>1.8623996353650862E-2</v>
      </c>
      <c r="H238" s="9">
        <f t="shared" si="29"/>
        <v>9.1118423067027728E-3</v>
      </c>
      <c r="I238" s="10">
        <f t="shared" si="34"/>
        <v>2.8814175369463291E-2</v>
      </c>
      <c r="J238" s="6">
        <f t="shared" si="30"/>
        <v>-2.0844657293816401E-2</v>
      </c>
      <c r="K238" s="8">
        <f t="shared" si="31"/>
        <v>-6.327767580283887E-2</v>
      </c>
      <c r="L238">
        <f t="shared" si="32"/>
        <v>0</v>
      </c>
      <c r="M238">
        <f t="shared" si="35"/>
        <v>0</v>
      </c>
      <c r="N238">
        <f t="shared" si="36"/>
        <v>0</v>
      </c>
    </row>
    <row r="239" spans="1:14" x14ac:dyDescent="0.55000000000000004">
      <c r="A239" s="1">
        <v>40358</v>
      </c>
      <c r="B239">
        <v>4914.22</v>
      </c>
      <c r="F239" s="6">
        <f t="shared" si="28"/>
        <v>-3.1539080520314823E-2</v>
      </c>
      <c r="G239" s="8">
        <f t="shared" si="33"/>
        <v>7.009084907068637E-2</v>
      </c>
      <c r="H239" s="9">
        <f t="shared" si="29"/>
        <v>1.1270995354232234E-2</v>
      </c>
      <c r="I239" s="10">
        <f t="shared" si="34"/>
        <v>3.5642016816550187E-2</v>
      </c>
      <c r="J239" s="6">
        <f t="shared" si="30"/>
        <v>-2.5875483894560049E-2</v>
      </c>
      <c r="K239" s="8">
        <f t="shared" si="31"/>
        <v>-7.9186546374551345E-2</v>
      </c>
      <c r="L239">
        <f t="shared" si="32"/>
        <v>1</v>
      </c>
      <c r="M239">
        <f t="shared" si="35"/>
        <v>0</v>
      </c>
      <c r="N239">
        <f t="shared" si="36"/>
        <v>0</v>
      </c>
    </row>
    <row r="240" spans="1:14" x14ac:dyDescent="0.55000000000000004">
      <c r="A240" s="1">
        <v>40359</v>
      </c>
      <c r="B240">
        <v>4916.87</v>
      </c>
      <c r="F240" s="6">
        <f t="shared" si="28"/>
        <v>5.3910605318051449E-4</v>
      </c>
      <c r="G240" s="8">
        <f t="shared" si="33"/>
        <v>6.6226178930475846E-2</v>
      </c>
      <c r="H240" s="9">
        <f t="shared" si="29"/>
        <v>1.1278151129809396E-2</v>
      </c>
      <c r="I240" s="10">
        <f t="shared" si="34"/>
        <v>3.5664645365799018E-2</v>
      </c>
      <c r="J240" s="6">
        <f t="shared" si="30"/>
        <v>-2.5892156851654833E-2</v>
      </c>
      <c r="K240" s="8">
        <f t="shared" si="31"/>
        <v>-7.923927089430112E-2</v>
      </c>
      <c r="L240">
        <f t="shared" si="32"/>
        <v>0</v>
      </c>
      <c r="M240">
        <f t="shared" si="35"/>
        <v>0</v>
      </c>
      <c r="N240">
        <f t="shared" si="36"/>
        <v>0</v>
      </c>
    </row>
    <row r="241" spans="1:14" x14ac:dyDescent="0.55000000000000004">
      <c r="A241" s="1">
        <v>40360</v>
      </c>
      <c r="B241">
        <v>4805.75</v>
      </c>
      <c r="F241" s="6">
        <f t="shared" si="28"/>
        <v>-2.2859031543956843E-2</v>
      </c>
      <c r="G241" s="8">
        <f t="shared" si="33"/>
        <v>8.1014308234186039E-2</v>
      </c>
      <c r="H241" s="9">
        <f t="shared" si="29"/>
        <v>1.213536935571701E-2</v>
      </c>
      <c r="I241" s="10">
        <f t="shared" si="34"/>
        <v>3.837540741147584E-2</v>
      </c>
      <c r="J241" s="6">
        <f t="shared" si="30"/>
        <v>-2.7889475318019573E-2</v>
      </c>
      <c r="K241" s="8">
        <f t="shared" si="31"/>
        <v>-8.5555346460728113E-2</v>
      </c>
      <c r="L241">
        <f t="shared" si="32"/>
        <v>0</v>
      </c>
      <c r="M241">
        <f t="shared" si="35"/>
        <v>0</v>
      </c>
      <c r="N241">
        <f t="shared" si="36"/>
        <v>0</v>
      </c>
    </row>
    <row r="242" spans="1:14" x14ac:dyDescent="0.55000000000000004">
      <c r="A242" s="1">
        <v>40361</v>
      </c>
      <c r="B242">
        <v>4838.09</v>
      </c>
      <c r="F242" s="6">
        <f t="shared" si="28"/>
        <v>6.7068970923745133E-3</v>
      </c>
      <c r="G242" s="8">
        <f t="shared" si="33"/>
        <v>6.4193671694398463E-2</v>
      </c>
      <c r="H242" s="9">
        <f t="shared" si="29"/>
        <v>1.1882082054329253E-2</v>
      </c>
      <c r="I242" s="10">
        <f t="shared" si="34"/>
        <v>3.7574442636693003E-2</v>
      </c>
      <c r="J242" s="6">
        <f t="shared" si="30"/>
        <v>-2.72993159057861E-2</v>
      </c>
      <c r="K242" s="8">
        <f t="shared" si="31"/>
        <v>-8.3689098535484105E-2</v>
      </c>
      <c r="L242">
        <f t="shared" si="32"/>
        <v>0</v>
      </c>
      <c r="M242">
        <f t="shared" si="35"/>
        <v>0</v>
      </c>
      <c r="N242">
        <f t="shared" si="36"/>
        <v>0</v>
      </c>
    </row>
    <row r="243" spans="1:14" x14ac:dyDescent="0.55000000000000004">
      <c r="A243" s="1">
        <v>40364</v>
      </c>
      <c r="B243">
        <v>4823.53</v>
      </c>
      <c r="F243" s="6">
        <f t="shared" si="28"/>
        <v>-3.0139895839580242E-3</v>
      </c>
      <c r="G243" s="8">
        <f t="shared" si="33"/>
        <v>6.5156653149935739E-2</v>
      </c>
      <c r="H243" s="9">
        <f t="shared" si="29"/>
        <v>1.1506059353565374E-2</v>
      </c>
      <c r="I243" s="10">
        <f t="shared" si="34"/>
        <v>3.6385354450351209E-2</v>
      </c>
      <c r="J243" s="6">
        <f t="shared" si="30"/>
        <v>-2.6423183013006262E-2</v>
      </c>
      <c r="K243" s="8">
        <f t="shared" si="31"/>
        <v>-8.0918523061307715E-2</v>
      </c>
      <c r="L243">
        <f t="shared" si="32"/>
        <v>0</v>
      </c>
      <c r="M243">
        <f t="shared" si="35"/>
        <v>0</v>
      </c>
      <c r="N243">
        <f t="shared" si="36"/>
        <v>0</v>
      </c>
    </row>
    <row r="244" spans="1:14" x14ac:dyDescent="0.55000000000000004">
      <c r="A244" s="1">
        <v>40365</v>
      </c>
      <c r="B244">
        <v>4965</v>
      </c>
      <c r="F244" s="6">
        <f t="shared" si="28"/>
        <v>2.8907272337886755E-2</v>
      </c>
      <c r="G244" s="8">
        <f t="shared" si="33"/>
        <v>3.4534718085162508E-2</v>
      </c>
      <c r="H244" s="9">
        <f t="shared" si="29"/>
        <v>1.3255755335863558E-2</v>
      </c>
      <c r="I244" s="10">
        <f t="shared" si="34"/>
        <v>4.1918378967259126E-2</v>
      </c>
      <c r="J244" s="6">
        <f t="shared" si="30"/>
        <v>-3.0499974651761033E-2</v>
      </c>
      <c r="K244" s="8">
        <f t="shared" si="31"/>
        <v>-9.3810470185703168E-2</v>
      </c>
      <c r="L244">
        <f t="shared" si="32"/>
        <v>0</v>
      </c>
      <c r="M244">
        <f t="shared" si="35"/>
        <v>0</v>
      </c>
      <c r="N244">
        <f t="shared" si="36"/>
        <v>0</v>
      </c>
    </row>
    <row r="245" spans="1:14" x14ac:dyDescent="0.55000000000000004">
      <c r="A245" s="1">
        <v>40366</v>
      </c>
      <c r="B245">
        <v>5014.82</v>
      </c>
      <c r="F245" s="6">
        <f t="shared" si="28"/>
        <v>9.9842309495871764E-3</v>
      </c>
      <c r="G245" s="8">
        <f t="shared" si="33"/>
        <v>3.9072525983717958E-2</v>
      </c>
      <c r="H245" s="9">
        <f t="shared" si="29"/>
        <v>1.3357534626966296E-2</v>
      </c>
      <c r="I245" s="10">
        <f t="shared" si="34"/>
        <v>4.2240233345781079E-2</v>
      </c>
      <c r="J245" s="6">
        <f t="shared" si="30"/>
        <v>-3.0737120400030411E-2</v>
      </c>
      <c r="K245" s="8">
        <f t="shared" si="31"/>
        <v>-9.4560390887659315E-2</v>
      </c>
      <c r="L245">
        <f t="shared" si="32"/>
        <v>0</v>
      </c>
      <c r="M245">
        <f t="shared" si="35"/>
        <v>0</v>
      </c>
      <c r="N245">
        <f t="shared" si="36"/>
        <v>0</v>
      </c>
    </row>
    <row r="246" spans="1:14" x14ac:dyDescent="0.55000000000000004">
      <c r="A246" s="1">
        <v>40367</v>
      </c>
      <c r="B246">
        <v>5105.45</v>
      </c>
      <c r="F246" s="6">
        <f t="shared" si="28"/>
        <v>1.7911068158675388E-2</v>
      </c>
      <c r="G246" s="8">
        <f t="shared" si="33"/>
        <v>4.0000495482549095E-2</v>
      </c>
      <c r="H246" s="9">
        <f t="shared" si="29"/>
        <v>1.3708899706423588E-2</v>
      </c>
      <c r="I246" s="10">
        <f t="shared" si="34"/>
        <v>4.3351347287112166E-2</v>
      </c>
      <c r="J246" s="6">
        <f t="shared" si="30"/>
        <v>-3.1555801035165899E-2</v>
      </c>
      <c r="K246" s="8">
        <f t="shared" si="31"/>
        <v>-9.714928637096075E-2</v>
      </c>
      <c r="L246">
        <f t="shared" si="32"/>
        <v>0</v>
      </c>
      <c r="M246">
        <f t="shared" si="35"/>
        <v>0</v>
      </c>
      <c r="N246">
        <f t="shared" si="36"/>
        <v>0</v>
      </c>
    </row>
    <row r="247" spans="1:14" x14ac:dyDescent="0.55000000000000004">
      <c r="A247" s="1">
        <v>40368</v>
      </c>
      <c r="B247">
        <v>5132.9399999999996</v>
      </c>
      <c r="F247" s="6">
        <f t="shared" si="28"/>
        <v>5.3699978337310543E-3</v>
      </c>
      <c r="G247" s="8">
        <f t="shared" si="33"/>
        <v>3.4406527791589488E-2</v>
      </c>
      <c r="H247" s="9">
        <f t="shared" si="29"/>
        <v>1.3610446803525873E-2</v>
      </c>
      <c r="I247" s="10">
        <f t="shared" si="34"/>
        <v>4.3040011871699993E-2</v>
      </c>
      <c r="J247" s="6">
        <f t="shared" si="30"/>
        <v>-3.1326405771414226E-2</v>
      </c>
      <c r="K247" s="8">
        <f t="shared" si="31"/>
        <v>-9.6423874853050387E-2</v>
      </c>
      <c r="L247">
        <f t="shared" si="32"/>
        <v>0</v>
      </c>
      <c r="M247">
        <f t="shared" si="35"/>
        <v>0</v>
      </c>
      <c r="N247">
        <f t="shared" si="36"/>
        <v>0</v>
      </c>
    </row>
    <row r="248" spans="1:14" x14ac:dyDescent="0.55000000000000004">
      <c r="A248" s="1">
        <v>40371</v>
      </c>
      <c r="B248">
        <v>5167.0200000000004</v>
      </c>
      <c r="F248" s="6">
        <f t="shared" si="28"/>
        <v>6.6175255764451112E-3</v>
      </c>
      <c r="G248" s="8">
        <f t="shared" si="33"/>
        <v>3.5009764776959953E-2</v>
      </c>
      <c r="H248" s="9">
        <f t="shared" si="29"/>
        <v>1.3623462329345432E-2</v>
      </c>
      <c r="I248" s="10">
        <f t="shared" si="34"/>
        <v>4.3081170578234532E-2</v>
      </c>
      <c r="J248" s="6">
        <f t="shared" si="30"/>
        <v>-3.1356731946573797E-2</v>
      </c>
      <c r="K248" s="8">
        <f t="shared" si="31"/>
        <v>-9.6519774639275857E-2</v>
      </c>
      <c r="L248">
        <f t="shared" si="32"/>
        <v>0</v>
      </c>
      <c r="M248">
        <f t="shared" si="35"/>
        <v>0</v>
      </c>
      <c r="N248">
        <f t="shared" si="36"/>
        <v>0</v>
      </c>
    </row>
    <row r="249" spans="1:14" x14ac:dyDescent="0.55000000000000004">
      <c r="A249" s="1">
        <v>40372</v>
      </c>
      <c r="B249">
        <v>5271.02</v>
      </c>
      <c r="F249" s="6">
        <f t="shared" si="28"/>
        <v>1.9927772196720692E-2</v>
      </c>
      <c r="G249" s="8">
        <f t="shared" si="33"/>
        <v>1.7797359577264728E-2</v>
      </c>
      <c r="H249" s="9">
        <f t="shared" si="29"/>
        <v>1.4222926075420753E-2</v>
      </c>
      <c r="I249" s="10">
        <f t="shared" si="34"/>
        <v>4.4976841390529369E-2</v>
      </c>
      <c r="J249" s="6">
        <f t="shared" si="30"/>
        <v>-3.2753482474929298E-2</v>
      </c>
      <c r="K249" s="8">
        <f t="shared" si="31"/>
        <v>-0.10093668763192283</v>
      </c>
      <c r="L249">
        <f t="shared" si="32"/>
        <v>0</v>
      </c>
      <c r="M249">
        <f t="shared" si="35"/>
        <v>0</v>
      </c>
      <c r="N249">
        <f t="shared" si="36"/>
        <v>0</v>
      </c>
    </row>
    <row r="250" spans="1:14" x14ac:dyDescent="0.55000000000000004">
      <c r="A250" s="1">
        <v>40373</v>
      </c>
      <c r="B250">
        <v>5253.52</v>
      </c>
      <c r="F250" s="6">
        <f t="shared" si="28"/>
        <v>-3.3255640870297918E-3</v>
      </c>
      <c r="G250" s="8">
        <f t="shared" si="33"/>
        <v>1.251482304324132E-2</v>
      </c>
      <c r="H250" s="9">
        <f t="shared" si="29"/>
        <v>1.4237011915127251E-2</v>
      </c>
      <c r="I250" s="10">
        <f t="shared" si="34"/>
        <v>4.5021384726757943E-2</v>
      </c>
      <c r="J250" s="6">
        <f t="shared" si="30"/>
        <v>-3.2786302481445435E-2</v>
      </c>
      <c r="K250" s="8">
        <f t="shared" si="31"/>
        <v>-0.10104047360533541</v>
      </c>
      <c r="L250">
        <f t="shared" si="32"/>
        <v>0</v>
      </c>
      <c r="M250">
        <f t="shared" si="35"/>
        <v>0</v>
      </c>
      <c r="N250">
        <f t="shared" si="36"/>
        <v>0</v>
      </c>
    </row>
    <row r="251" spans="1:14" x14ac:dyDescent="0.55000000000000004">
      <c r="A251" s="1">
        <v>40374</v>
      </c>
      <c r="B251">
        <v>5211.29</v>
      </c>
      <c r="F251" s="6">
        <f t="shared" si="28"/>
        <v>-8.0709022402467301E-3</v>
      </c>
      <c r="G251" s="8">
        <f t="shared" si="33"/>
        <v>1.9508012300320631E-2</v>
      </c>
      <c r="H251" s="9">
        <f t="shared" si="29"/>
        <v>1.4326870083023375E-2</v>
      </c>
      <c r="I251" s="10">
        <f t="shared" si="34"/>
        <v>4.5305541203679509E-2</v>
      </c>
      <c r="J251" s="6">
        <f t="shared" si="30"/>
        <v>-3.2995672012643404E-2</v>
      </c>
      <c r="K251" s="8">
        <f t="shared" si="31"/>
        <v>-0.10170255819656265</v>
      </c>
      <c r="L251">
        <f t="shared" si="32"/>
        <v>0</v>
      </c>
      <c r="M251">
        <f t="shared" si="35"/>
        <v>0</v>
      </c>
      <c r="N251">
        <f t="shared" si="36"/>
        <v>0</v>
      </c>
    </row>
    <row r="252" spans="1:14" x14ac:dyDescent="0.55000000000000004">
      <c r="A252" s="1">
        <v>40375</v>
      </c>
      <c r="B252">
        <v>5158.8500000000004</v>
      </c>
      <c r="F252" s="6">
        <f t="shared" si="28"/>
        <v>-1.0113739447413152E-2</v>
      </c>
      <c r="G252" s="8">
        <f t="shared" si="33"/>
        <v>1.9040843590503037E-2</v>
      </c>
      <c r="H252" s="9">
        <f t="shared" si="29"/>
        <v>1.4463008695771735E-2</v>
      </c>
      <c r="I252" s="10">
        <f t="shared" si="34"/>
        <v>4.5736049297459967E-2</v>
      </c>
      <c r="J252" s="6">
        <f t="shared" si="30"/>
        <v>-3.3312874980347081E-2</v>
      </c>
      <c r="K252" s="8">
        <f t="shared" si="31"/>
        <v>-0.10270564205507113</v>
      </c>
      <c r="L252">
        <f t="shared" si="32"/>
        <v>0</v>
      </c>
      <c r="M252">
        <f t="shared" si="35"/>
        <v>0</v>
      </c>
      <c r="N252">
        <f t="shared" si="36"/>
        <v>0</v>
      </c>
    </row>
    <row r="253" spans="1:14" x14ac:dyDescent="0.55000000000000004">
      <c r="A253" s="1">
        <v>40378</v>
      </c>
      <c r="B253">
        <v>5148.28</v>
      </c>
      <c r="F253" s="6">
        <f t="shared" si="28"/>
        <v>-2.0510081284206561E-3</v>
      </c>
      <c r="G253" s="8">
        <f t="shared" si="33"/>
        <v>4.7200946813150423E-2</v>
      </c>
      <c r="H253" s="9">
        <f t="shared" si="29"/>
        <v>1.4465100479340524E-2</v>
      </c>
      <c r="I253" s="10">
        <f t="shared" si="34"/>
        <v>4.5742664097909454E-2</v>
      </c>
      <c r="J253" s="6">
        <f t="shared" si="30"/>
        <v>-3.3317748836062359E-2</v>
      </c>
      <c r="K253" s="8">
        <f t="shared" si="31"/>
        <v>-0.10272105454011843</v>
      </c>
      <c r="L253">
        <f t="shared" si="32"/>
        <v>0</v>
      </c>
      <c r="M253">
        <f t="shared" si="35"/>
        <v>0</v>
      </c>
      <c r="N253">
        <f t="shared" si="36"/>
        <v>0</v>
      </c>
    </row>
    <row r="254" spans="1:14" x14ac:dyDescent="0.55000000000000004">
      <c r="A254" s="1">
        <v>40379</v>
      </c>
      <c r="B254">
        <v>5139.46</v>
      </c>
      <c r="F254" s="6">
        <f t="shared" si="28"/>
        <v>-1.7146627268865308E-3</v>
      </c>
      <c r="G254" s="8">
        <f t="shared" si="33"/>
        <v>4.8798873588288653E-2</v>
      </c>
      <c r="H254" s="9">
        <f t="shared" si="29"/>
        <v>1.4279270658991013E-2</v>
      </c>
      <c r="I254" s="10">
        <f t="shared" si="34"/>
        <v>4.5155018608425093E-2</v>
      </c>
      <c r="J254" s="6">
        <f t="shared" si="30"/>
        <v>-3.2884765354648002E-2</v>
      </c>
      <c r="K254" s="8">
        <f t="shared" si="31"/>
        <v>-0.10135184054961988</v>
      </c>
      <c r="L254">
        <f t="shared" si="32"/>
        <v>0</v>
      </c>
      <c r="M254">
        <f t="shared" si="35"/>
        <v>0</v>
      </c>
      <c r="N254">
        <f t="shared" si="36"/>
        <v>0</v>
      </c>
    </row>
    <row r="255" spans="1:14" x14ac:dyDescent="0.55000000000000004">
      <c r="A255" s="1">
        <v>40380</v>
      </c>
      <c r="B255">
        <v>5214.6400000000003</v>
      </c>
      <c r="F255" s="6">
        <f t="shared" si="28"/>
        <v>1.4522038848142687E-2</v>
      </c>
      <c r="G255" s="8">
        <f t="shared" si="33"/>
        <v>3.2362646164594527E-2</v>
      </c>
      <c r="H255" s="9">
        <f t="shared" si="29"/>
        <v>1.454964883830011E-2</v>
      </c>
      <c r="I255" s="10">
        <f t="shared" si="34"/>
        <v>4.6010029484651251E-2</v>
      </c>
      <c r="J255" s="6">
        <f t="shared" si="30"/>
        <v>-3.3514746512438194E-2</v>
      </c>
      <c r="K255" s="8">
        <f t="shared" si="31"/>
        <v>-0.10334401589122681</v>
      </c>
      <c r="L255">
        <f t="shared" si="32"/>
        <v>0</v>
      </c>
      <c r="M255">
        <f t="shared" si="35"/>
        <v>0</v>
      </c>
      <c r="N255">
        <f t="shared" si="36"/>
        <v>0</v>
      </c>
    </row>
    <row r="256" spans="1:14" x14ac:dyDescent="0.55000000000000004">
      <c r="A256" s="1">
        <v>40381</v>
      </c>
      <c r="B256">
        <v>5313.81</v>
      </c>
      <c r="F256" s="6">
        <f t="shared" si="28"/>
        <v>1.8839037657506434E-2</v>
      </c>
      <c r="G256" s="8">
        <f t="shared" si="33"/>
        <v>9.7326601931589322E-3</v>
      </c>
      <c r="H256" s="9">
        <f t="shared" si="29"/>
        <v>1.4809486275827033E-2</v>
      </c>
      <c r="I256" s="10">
        <f t="shared" si="34"/>
        <v>4.6831707608618038E-2</v>
      </c>
      <c r="J256" s="6">
        <f t="shared" si="30"/>
        <v>-3.4120167741875929E-2</v>
      </c>
      <c r="K256" s="8">
        <f t="shared" si="31"/>
        <v>-0.10525852592006943</v>
      </c>
      <c r="L256">
        <f t="shared" si="32"/>
        <v>0</v>
      </c>
      <c r="M256">
        <f t="shared" si="35"/>
        <v>0</v>
      </c>
      <c r="N256">
        <f t="shared" si="36"/>
        <v>0</v>
      </c>
    </row>
    <row r="257" spans="1:14" x14ac:dyDescent="0.55000000000000004">
      <c r="A257" s="1">
        <v>40382</v>
      </c>
      <c r="B257">
        <v>5312.62</v>
      </c>
      <c r="F257" s="6">
        <f t="shared" si="28"/>
        <v>-2.239698572285777E-4</v>
      </c>
      <c r="G257" s="8">
        <f t="shared" si="33"/>
        <v>3.7144206967249975E-3</v>
      </c>
      <c r="H257" s="9">
        <f t="shared" si="29"/>
        <v>1.4329704806383755E-2</v>
      </c>
      <c r="I257" s="10">
        <f t="shared" si="34"/>
        <v>4.5314505386034799E-2</v>
      </c>
      <c r="J257" s="6">
        <f t="shared" si="30"/>
        <v>-3.3002276918073094E-2</v>
      </c>
      <c r="K257" s="8">
        <f t="shared" si="31"/>
        <v>-0.10172344474145048</v>
      </c>
      <c r="L257">
        <f t="shared" si="32"/>
        <v>0</v>
      </c>
      <c r="M257">
        <f t="shared" si="35"/>
        <v>0</v>
      </c>
      <c r="N257">
        <f t="shared" si="36"/>
        <v>0</v>
      </c>
    </row>
    <row r="258" spans="1:14" x14ac:dyDescent="0.55000000000000004">
      <c r="A258" s="1">
        <v>40385</v>
      </c>
      <c r="B258">
        <v>5351.12</v>
      </c>
      <c r="F258" s="6">
        <f t="shared" si="28"/>
        <v>7.2207625618156135E-3</v>
      </c>
      <c r="G258" s="8">
        <f t="shared" si="33"/>
        <v>1.1039321746233274E-2</v>
      </c>
      <c r="H258" s="9">
        <f t="shared" si="29"/>
        <v>1.4075350126003252E-2</v>
      </c>
      <c r="I258" s="10">
        <f t="shared" si="34"/>
        <v>4.4510165262508269E-2</v>
      </c>
      <c r="J258" s="6">
        <f t="shared" si="30"/>
        <v>-3.2409630512786516E-2</v>
      </c>
      <c r="K258" s="8">
        <f t="shared" si="31"/>
        <v>-9.9849332253633669E-2</v>
      </c>
      <c r="L258">
        <f t="shared" si="32"/>
        <v>0</v>
      </c>
      <c r="M258">
        <f t="shared" si="35"/>
        <v>0</v>
      </c>
      <c r="N258">
        <f t="shared" si="36"/>
        <v>0</v>
      </c>
    </row>
    <row r="259" spans="1:14" x14ac:dyDescent="0.55000000000000004">
      <c r="A259" s="1">
        <v>40386</v>
      </c>
      <c r="B259">
        <v>5365.67</v>
      </c>
      <c r="F259" s="6">
        <f t="shared" si="28"/>
        <v>2.7153669970253333E-3</v>
      </c>
      <c r="G259" s="8">
        <f t="shared" si="33"/>
        <v>1.9996134042225226E-3</v>
      </c>
      <c r="H259" s="9">
        <f t="shared" si="29"/>
        <v>1.4066389495452651E-2</v>
      </c>
      <c r="I259" s="10">
        <f t="shared" si="34"/>
        <v>4.4481829260697082E-2</v>
      </c>
      <c r="J259" s="6">
        <f t="shared" si="30"/>
        <v>-3.2388752243603616E-2</v>
      </c>
      <c r="K259" s="8">
        <f t="shared" si="31"/>
        <v>-9.9783309369413611E-2</v>
      </c>
      <c r="L259">
        <f t="shared" si="32"/>
        <v>0</v>
      </c>
      <c r="M259">
        <f t="shared" si="35"/>
        <v>0</v>
      </c>
      <c r="N259">
        <f t="shared" si="36"/>
        <v>0</v>
      </c>
    </row>
    <row r="260" spans="1:14" x14ac:dyDescent="0.55000000000000004">
      <c r="A260" s="1">
        <v>40387</v>
      </c>
      <c r="B260">
        <v>5319.68</v>
      </c>
      <c r="F260" s="6">
        <f t="shared" si="28"/>
        <v>-8.6081006210531798E-3</v>
      </c>
      <c r="G260" s="8">
        <f t="shared" si="33"/>
        <v>-1.4097871990197032E-2</v>
      </c>
      <c r="H260" s="9">
        <f t="shared" si="29"/>
        <v>1.2017802476880945E-2</v>
      </c>
      <c r="I260" s="10">
        <f t="shared" si="34"/>
        <v>3.8003628296956825E-2</v>
      </c>
      <c r="J260" s="6">
        <f t="shared" si="30"/>
        <v>-2.7615544490331545E-2</v>
      </c>
      <c r="K260" s="8">
        <f t="shared" si="31"/>
        <v>-8.4689101123898811E-2</v>
      </c>
      <c r="L260">
        <f t="shared" si="32"/>
        <v>0</v>
      </c>
      <c r="M260">
        <f t="shared" si="35"/>
        <v>0</v>
      </c>
      <c r="N260">
        <f t="shared" si="36"/>
        <v>0</v>
      </c>
    </row>
    <row r="261" spans="1:14" x14ac:dyDescent="0.55000000000000004">
      <c r="A261" s="1">
        <v>40388</v>
      </c>
      <c r="B261">
        <v>5313.95</v>
      </c>
      <c r="F261" s="6">
        <f t="shared" ref="F261:F324" si="37">LN(B261/B260)</f>
        <v>-1.0777129831675595E-3</v>
      </c>
      <c r="G261" s="8">
        <f t="shared" si="33"/>
        <v>-9.0529833288084394E-3</v>
      </c>
      <c r="H261" s="9">
        <f t="shared" si="29"/>
        <v>1.2044720101653269E-2</v>
      </c>
      <c r="I261" s="10">
        <f t="shared" si="34"/>
        <v>3.8088749300439144E-2</v>
      </c>
      <c r="J261" s="6">
        <f t="shared" si="30"/>
        <v>-2.7678262556051058E-2</v>
      </c>
      <c r="K261" s="8">
        <f t="shared" si="31"/>
        <v>-8.4887433062012616E-2</v>
      </c>
      <c r="L261">
        <f t="shared" si="32"/>
        <v>0</v>
      </c>
      <c r="M261">
        <f t="shared" si="35"/>
        <v>0</v>
      </c>
      <c r="N261">
        <f t="shared" si="36"/>
        <v>0</v>
      </c>
    </row>
    <row r="262" spans="1:14" x14ac:dyDescent="0.55000000000000004">
      <c r="A262" s="1">
        <v>40389</v>
      </c>
      <c r="B262">
        <v>5258.02</v>
      </c>
      <c r="F262" s="6">
        <f t="shared" si="37"/>
        <v>-1.0580908157230791E-2</v>
      </c>
      <c r="G262" s="8">
        <f t="shared" si="33"/>
        <v>3.3075581776821732E-3</v>
      </c>
      <c r="H262" s="9">
        <f t="shared" si="29"/>
        <v>1.093830899638959E-2</v>
      </c>
      <c r="I262" s="10">
        <f t="shared" si="34"/>
        <v>3.4589970179301606E-2</v>
      </c>
      <c r="J262" s="6">
        <f t="shared" si="30"/>
        <v>-2.5100324680786684E-2</v>
      </c>
      <c r="K262" s="8">
        <f t="shared" si="31"/>
        <v>-7.6735277709762142E-2</v>
      </c>
      <c r="L262">
        <f t="shared" si="32"/>
        <v>0</v>
      </c>
      <c r="M262">
        <f t="shared" si="35"/>
        <v>0</v>
      </c>
      <c r="N262">
        <f t="shared" si="36"/>
        <v>0</v>
      </c>
    </row>
    <row r="263" spans="1:14" x14ac:dyDescent="0.55000000000000004">
      <c r="A263" s="1">
        <v>40392</v>
      </c>
      <c r="B263">
        <v>5397.11</v>
      </c>
      <c r="F263" s="6">
        <f t="shared" si="37"/>
        <v>2.6109095094226729E-2</v>
      </c>
      <c r="G263" s="8">
        <f t="shared" si="33"/>
        <v>-2.2676436694044035E-2</v>
      </c>
      <c r="H263" s="9">
        <f t="shared" si="29"/>
        <v>1.1927934002898473E-2</v>
      </c>
      <c r="I263" s="10">
        <f t="shared" si="34"/>
        <v>3.7719439229328633E-2</v>
      </c>
      <c r="J263" s="6">
        <f t="shared" si="30"/>
        <v>-2.7406150945952383E-2</v>
      </c>
      <c r="K263" s="8">
        <f t="shared" si="31"/>
        <v>-8.4026940596325123E-2</v>
      </c>
      <c r="L263">
        <f t="shared" si="32"/>
        <v>0</v>
      </c>
      <c r="M263">
        <f t="shared" si="35"/>
        <v>0</v>
      </c>
      <c r="N263">
        <f t="shared" si="36"/>
        <v>0</v>
      </c>
    </row>
    <row r="264" spans="1:14" x14ac:dyDescent="0.55000000000000004">
      <c r="A264" s="1">
        <v>40393</v>
      </c>
      <c r="B264">
        <v>5396.48</v>
      </c>
      <c r="F264" s="6">
        <f t="shared" si="37"/>
        <v>-1.1673595174833093E-4</v>
      </c>
      <c r="G264" s="8">
        <f t="shared" si="33"/>
        <v>-8.5475298082961521E-3</v>
      </c>
      <c r="H264" s="9">
        <f t="shared" si="29"/>
        <v>1.1844557618501049E-2</v>
      </c>
      <c r="I264" s="10">
        <f t="shared" si="34"/>
        <v>3.7455779951563052E-2</v>
      </c>
      <c r="J264" s="6">
        <f t="shared" si="30"/>
        <v>-2.7211883970306387E-2</v>
      </c>
      <c r="K264" s="8">
        <f t="shared" si="31"/>
        <v>-8.3412614479131314E-2</v>
      </c>
      <c r="L264">
        <f t="shared" si="32"/>
        <v>0</v>
      </c>
      <c r="M264">
        <f t="shared" si="35"/>
        <v>0</v>
      </c>
      <c r="N264">
        <f t="shared" si="36"/>
        <v>0</v>
      </c>
    </row>
    <row r="265" spans="1:14" x14ac:dyDescent="0.55000000000000004">
      <c r="A265" s="1">
        <v>40394</v>
      </c>
      <c r="B265">
        <v>5386.16</v>
      </c>
      <c r="F265" s="6">
        <f t="shared" si="37"/>
        <v>-1.9141885755512202E-3</v>
      </c>
      <c r="G265" s="8">
        <f t="shared" si="33"/>
        <v>-1.5584517166322906E-2</v>
      </c>
      <c r="H265" s="9">
        <f t="shared" si="29"/>
        <v>1.0625764905750372E-2</v>
      </c>
      <c r="I265" s="10">
        <f t="shared" si="34"/>
        <v>3.3601618983655566E-2</v>
      </c>
      <c r="J265" s="6">
        <f t="shared" si="30"/>
        <v>-2.4372096949597306E-2</v>
      </c>
      <c r="K265" s="8">
        <f t="shared" si="31"/>
        <v>-7.4432419423906868E-2</v>
      </c>
      <c r="L265">
        <f t="shared" si="32"/>
        <v>0</v>
      </c>
      <c r="M265">
        <f t="shared" si="35"/>
        <v>0</v>
      </c>
      <c r="N265">
        <f t="shared" si="36"/>
        <v>0</v>
      </c>
    </row>
    <row r="266" spans="1:14" x14ac:dyDescent="0.55000000000000004">
      <c r="A266" s="1">
        <v>40395</v>
      </c>
      <c r="B266">
        <v>5365.78</v>
      </c>
      <c r="F266" s="6">
        <f t="shared" si="37"/>
        <v>-3.7909483139291762E-3</v>
      </c>
      <c r="G266" s="8">
        <f t="shared" si="33"/>
        <v>-2.9214326396087939E-2</v>
      </c>
      <c r="H266" s="9">
        <f t="shared" si="29"/>
        <v>1.0655054977731962E-2</v>
      </c>
      <c r="I266" s="10">
        <f t="shared" si="34"/>
        <v>3.3694242323947673E-2</v>
      </c>
      <c r="J266" s="6">
        <f t="shared" si="30"/>
        <v>-2.4440342817314411E-2</v>
      </c>
      <c r="K266" s="8">
        <f t="shared" si="31"/>
        <v>-7.4648231806787479E-2</v>
      </c>
      <c r="L266">
        <f t="shared" si="32"/>
        <v>0</v>
      </c>
      <c r="M266">
        <f t="shared" si="35"/>
        <v>0</v>
      </c>
      <c r="N266">
        <f t="shared" si="36"/>
        <v>0</v>
      </c>
    </row>
    <row r="267" spans="1:14" x14ac:dyDescent="0.55000000000000004">
      <c r="A267" s="1">
        <v>40396</v>
      </c>
      <c r="B267">
        <v>5332.39</v>
      </c>
      <c r="F267" s="6">
        <f t="shared" si="37"/>
        <v>-6.242209353662511E-3</v>
      </c>
      <c r="G267" s="8">
        <f t="shared" si="33"/>
        <v>-2.6049021849871498E-2</v>
      </c>
      <c r="H267" s="9">
        <f t="shared" si="29"/>
        <v>1.0287335751714356E-2</v>
      </c>
      <c r="I267" s="10">
        <f t="shared" si="34"/>
        <v>3.2531412030297788E-2</v>
      </c>
      <c r="J267" s="6">
        <f t="shared" si="30"/>
        <v>-2.3583557020693389E-2</v>
      </c>
      <c r="K267" s="8">
        <f t="shared" si="31"/>
        <v>-7.1938837222583249E-2</v>
      </c>
      <c r="L267">
        <f t="shared" si="32"/>
        <v>0</v>
      </c>
      <c r="M267">
        <f t="shared" si="35"/>
        <v>0</v>
      </c>
      <c r="N267">
        <f t="shared" si="36"/>
        <v>0</v>
      </c>
    </row>
    <row r="268" spans="1:14" x14ac:dyDescent="0.55000000000000004">
      <c r="A268" s="1">
        <v>40399</v>
      </c>
      <c r="B268">
        <v>5410.52</v>
      </c>
      <c r="F268" s="6">
        <f t="shared" si="37"/>
        <v>1.4545663611323922E-2</v>
      </c>
      <c r="G268" s="8">
        <f t="shared" si="33"/>
        <v>-3.3008926198145647E-2</v>
      </c>
      <c r="H268" s="9">
        <f t="shared" si="29"/>
        <v>1.0623818162064102E-2</v>
      </c>
      <c r="I268" s="10">
        <f t="shared" si="34"/>
        <v>3.35954628395864E-2</v>
      </c>
      <c r="J268" s="6">
        <f t="shared" si="30"/>
        <v>-2.4367561036808299E-2</v>
      </c>
      <c r="K268" s="8">
        <f t="shared" si="31"/>
        <v>-7.441807560822572E-2</v>
      </c>
      <c r="L268">
        <f t="shared" si="32"/>
        <v>0</v>
      </c>
      <c r="M268">
        <f t="shared" si="35"/>
        <v>0</v>
      </c>
      <c r="N268">
        <f t="shared" si="36"/>
        <v>0</v>
      </c>
    </row>
    <row r="269" spans="1:14" x14ac:dyDescent="0.55000000000000004">
      <c r="A269" s="1">
        <v>40400</v>
      </c>
      <c r="B269">
        <v>5376.41</v>
      </c>
      <c r="F269" s="6">
        <f t="shared" si="37"/>
        <v>-6.3243413449853214E-3</v>
      </c>
      <c r="G269" s="8">
        <f t="shared" si="33"/>
        <v>-4.1869477603737985E-2</v>
      </c>
      <c r="H269" s="9">
        <f t="shared" si="29"/>
        <v>1.0748150500499874E-2</v>
      </c>
      <c r="I269" s="10">
        <f t="shared" si="34"/>
        <v>3.3988636215858334E-2</v>
      </c>
      <c r="J269" s="6">
        <f t="shared" si="30"/>
        <v>-2.4657255385363647E-2</v>
      </c>
      <c r="K269" s="8">
        <f t="shared" si="31"/>
        <v>-7.5334169574939325E-2</v>
      </c>
      <c r="L269">
        <f t="shared" si="32"/>
        <v>0</v>
      </c>
      <c r="M269">
        <f t="shared" si="35"/>
        <v>0</v>
      </c>
      <c r="N269">
        <f t="shared" si="36"/>
        <v>0</v>
      </c>
    </row>
    <row r="270" spans="1:14" x14ac:dyDescent="0.55000000000000004">
      <c r="A270" s="1">
        <v>40401</v>
      </c>
      <c r="B270">
        <v>5245.21</v>
      </c>
      <c r="F270" s="6">
        <f t="shared" si="37"/>
        <v>-2.4705586015472861E-2</v>
      </c>
      <c r="G270" s="8">
        <f t="shared" si="33"/>
        <v>-2.623329868633802E-2</v>
      </c>
      <c r="H270" s="9">
        <f t="shared" si="29"/>
        <v>1.1396716187679484E-2</v>
      </c>
      <c r="I270" s="10">
        <f t="shared" si="34"/>
        <v>3.6039580999578172E-2</v>
      </c>
      <c r="J270" s="6">
        <f t="shared" si="30"/>
        <v>-2.6168413436492139E-2</v>
      </c>
      <c r="K270" s="8">
        <f t="shared" si="31"/>
        <v>-8.0112870921006538E-2</v>
      </c>
      <c r="L270">
        <f t="shared" si="32"/>
        <v>0</v>
      </c>
      <c r="M270">
        <f t="shared" si="35"/>
        <v>0</v>
      </c>
      <c r="N270">
        <f t="shared" si="36"/>
        <v>0</v>
      </c>
    </row>
    <row r="271" spans="1:14" x14ac:dyDescent="0.55000000000000004">
      <c r="A271" s="1">
        <v>40402</v>
      </c>
      <c r="B271">
        <v>5266.06</v>
      </c>
      <c r="F271" s="6">
        <f t="shared" si="37"/>
        <v>3.9671756782211007E-3</v>
      </c>
      <c r="G271" s="8">
        <f t="shared" si="33"/>
        <v>-2.1152402068689072E-2</v>
      </c>
      <c r="H271" s="9">
        <f t="shared" si="29"/>
        <v>1.1408896945718108E-2</v>
      </c>
      <c r="I271" s="10">
        <f t="shared" si="34"/>
        <v>3.6078099938607625E-2</v>
      </c>
      <c r="J271" s="6">
        <f t="shared" si="30"/>
        <v>-2.6196794602722132E-2</v>
      </c>
      <c r="K271" s="8">
        <f t="shared" si="31"/>
        <v>-8.020262004894517E-2</v>
      </c>
      <c r="L271">
        <f t="shared" si="32"/>
        <v>0</v>
      </c>
      <c r="M271">
        <f t="shared" si="35"/>
        <v>0</v>
      </c>
      <c r="N271">
        <f t="shared" si="36"/>
        <v>0</v>
      </c>
    </row>
    <row r="272" spans="1:14" x14ac:dyDescent="0.55000000000000004">
      <c r="A272" s="1">
        <v>40403</v>
      </c>
      <c r="B272">
        <v>5275.44</v>
      </c>
      <c r="F272" s="6">
        <f t="shared" si="37"/>
        <v>1.7796333492599598E-3</v>
      </c>
      <c r="G272" s="8">
        <f t="shared" si="33"/>
        <v>-1.4103507609410947E-2</v>
      </c>
      <c r="H272" s="9">
        <f t="shared" si="29"/>
        <v>1.1257062097205582E-2</v>
      </c>
      <c r="I272" s="10">
        <f t="shared" si="34"/>
        <v>3.5597955989121417E-2</v>
      </c>
      <c r="J272" s="6">
        <f t="shared" si="30"/>
        <v>-2.5843019405687947E-2</v>
      </c>
      <c r="K272" s="8">
        <f t="shared" si="31"/>
        <v>-7.9083884646642302E-2</v>
      </c>
      <c r="L272">
        <f t="shared" si="32"/>
        <v>0</v>
      </c>
      <c r="M272">
        <f t="shared" si="35"/>
        <v>0</v>
      </c>
      <c r="N272">
        <f t="shared" si="36"/>
        <v>0</v>
      </c>
    </row>
    <row r="273" spans="1:14" x14ac:dyDescent="0.55000000000000004">
      <c r="A273" s="1">
        <v>40406</v>
      </c>
      <c r="B273">
        <v>5276.1</v>
      </c>
      <c r="F273" s="6">
        <f t="shared" si="37"/>
        <v>1.251002225005516E-4</v>
      </c>
      <c r="G273" s="8">
        <f t="shared" si="33"/>
        <v>-9.6902862006603124E-3</v>
      </c>
      <c r="H273" s="9">
        <f t="shared" si="29"/>
        <v>1.0989163802115801E-2</v>
      </c>
      <c r="I273" s="10">
        <f t="shared" si="34"/>
        <v>3.4750787195361808E-2</v>
      </c>
      <c r="J273" s="6">
        <f t="shared" si="30"/>
        <v>-2.5218816378128756E-2</v>
      </c>
      <c r="K273" s="8">
        <f t="shared" si="31"/>
        <v>-7.7109981357182417E-2</v>
      </c>
      <c r="L273">
        <f t="shared" si="32"/>
        <v>0</v>
      </c>
      <c r="M273">
        <f t="shared" si="35"/>
        <v>0</v>
      </c>
      <c r="N273">
        <f t="shared" si="36"/>
        <v>0</v>
      </c>
    </row>
    <row r="274" spans="1:14" x14ac:dyDescent="0.55000000000000004">
      <c r="A274" s="1">
        <v>40407</v>
      </c>
      <c r="B274">
        <v>5350.55</v>
      </c>
      <c r="F274" s="6">
        <f t="shared" si="37"/>
        <v>1.4012170933999533E-2</v>
      </c>
      <c r="G274" s="8">
        <f t="shared" si="33"/>
        <v>2.9597967293565706E-3</v>
      </c>
      <c r="H274" s="9">
        <f t="shared" si="29"/>
        <v>1.1315257888311727E-2</v>
      </c>
      <c r="I274" s="10">
        <f t="shared" si="34"/>
        <v>3.5781987239252203E-2</v>
      </c>
      <c r="J274" s="6">
        <f t="shared" si="30"/>
        <v>-2.5978615598965263E-2</v>
      </c>
      <c r="K274" s="8">
        <f t="shared" si="31"/>
        <v>-7.951267745944704E-2</v>
      </c>
      <c r="L274">
        <f t="shared" si="32"/>
        <v>0</v>
      </c>
      <c r="M274">
        <f t="shared" si="35"/>
        <v>0</v>
      </c>
      <c r="N274">
        <f t="shared" si="36"/>
        <v>0</v>
      </c>
    </row>
    <row r="275" spans="1:14" x14ac:dyDescent="0.55000000000000004">
      <c r="A275" s="1">
        <v>40408</v>
      </c>
      <c r="B275">
        <v>5302.87</v>
      </c>
      <c r="F275" s="6">
        <f t="shared" si="37"/>
        <v>-8.9511759335781007E-3</v>
      </c>
      <c r="G275" s="8">
        <f t="shared" si="33"/>
        <v>1.2773374869596061E-2</v>
      </c>
      <c r="H275" s="9">
        <f t="shared" si="29"/>
        <v>1.1536789400437543E-2</v>
      </c>
      <c r="I275" s="10">
        <f t="shared" si="34"/>
        <v>3.6482531391070994E-2</v>
      </c>
      <c r="J275" s="6">
        <f t="shared" si="30"/>
        <v>-2.6494784022218415E-2</v>
      </c>
      <c r="K275" s="8">
        <f t="shared" si="31"/>
        <v>-8.1144945333184823E-2</v>
      </c>
      <c r="L275">
        <f t="shared" si="32"/>
        <v>0</v>
      </c>
      <c r="M275">
        <f t="shared" si="35"/>
        <v>0</v>
      </c>
      <c r="N275">
        <f t="shared" si="36"/>
        <v>0</v>
      </c>
    </row>
    <row r="276" spans="1:14" x14ac:dyDescent="0.55000000000000004">
      <c r="A276" s="1">
        <v>40409</v>
      </c>
      <c r="B276">
        <v>5211.29</v>
      </c>
      <c r="F276" s="6">
        <f t="shared" si="37"/>
        <v>-1.7420757543694144E-2</v>
      </c>
      <c r="G276" s="8">
        <f t="shared" si="33"/>
        <v>4.0770950193619399E-2</v>
      </c>
      <c r="H276" s="9">
        <f t="shared" si="29"/>
        <v>1.1834644300291765E-2</v>
      </c>
      <c r="I276" s="10">
        <f t="shared" si="34"/>
        <v>3.7424431286851689E-2</v>
      </c>
      <c r="J276" s="6">
        <f t="shared" si="30"/>
        <v>-2.7188785938878756E-2</v>
      </c>
      <c r="K276" s="8">
        <f t="shared" si="31"/>
        <v>-8.3339572090353836E-2</v>
      </c>
      <c r="L276">
        <f t="shared" si="32"/>
        <v>0</v>
      </c>
      <c r="M276">
        <f t="shared" si="35"/>
        <v>0</v>
      </c>
      <c r="N276">
        <f t="shared" si="36"/>
        <v>0</v>
      </c>
    </row>
    <row r="277" spans="1:14" x14ac:dyDescent="0.55000000000000004">
      <c r="A277" s="1">
        <v>40410</v>
      </c>
      <c r="B277">
        <v>5195.28</v>
      </c>
      <c r="F277" s="6">
        <f t="shared" si="37"/>
        <v>-3.0769048074461053E-3</v>
      </c>
      <c r="G277" s="8">
        <f t="shared" si="33"/>
        <v>4.5879631645187456E-2</v>
      </c>
      <c r="H277" s="9">
        <f t="shared" si="29"/>
        <v>1.1026152927026456E-2</v>
      </c>
      <c r="I277" s="10">
        <f t="shared" si="34"/>
        <v>3.4867757078735948E-2</v>
      </c>
      <c r="J277" s="6">
        <f t="shared" si="30"/>
        <v>-2.5305001039170584E-2</v>
      </c>
      <c r="K277" s="8">
        <f t="shared" si="31"/>
        <v>-7.7382521185444156E-2</v>
      </c>
      <c r="L277">
        <f t="shared" si="32"/>
        <v>0</v>
      </c>
      <c r="M277">
        <f t="shared" si="35"/>
        <v>0</v>
      </c>
      <c r="N277">
        <f t="shared" si="36"/>
        <v>0</v>
      </c>
    </row>
    <row r="278" spans="1:14" x14ac:dyDescent="0.55000000000000004">
      <c r="A278" s="1">
        <v>40413</v>
      </c>
      <c r="B278">
        <v>5234.84</v>
      </c>
      <c r="F278" s="6">
        <f t="shared" si="37"/>
        <v>7.5857592630495995E-3</v>
      </c>
      <c r="G278" s="8">
        <f t="shared" si="33"/>
        <v>3.2509773822446658E-2</v>
      </c>
      <c r="H278" s="9">
        <f t="shared" si="29"/>
        <v>1.1186797736139483E-2</v>
      </c>
      <c r="I278" s="10">
        <f t="shared" si="34"/>
        <v>3.5375760569816089E-2</v>
      </c>
      <c r="J278" s="6">
        <f t="shared" si="30"/>
        <v>-2.5679303444403934E-2</v>
      </c>
      <c r="K278" s="8">
        <f t="shared" si="31"/>
        <v>-7.8566169319660886E-2</v>
      </c>
      <c r="L278">
        <f t="shared" si="32"/>
        <v>0</v>
      </c>
      <c r="M278">
        <f t="shared" si="35"/>
        <v>0</v>
      </c>
      <c r="N278">
        <f t="shared" si="36"/>
        <v>0</v>
      </c>
    </row>
    <row r="279" spans="1:14" x14ac:dyDescent="0.55000000000000004">
      <c r="A279" s="1">
        <v>40414</v>
      </c>
      <c r="B279">
        <v>5155.95</v>
      </c>
      <c r="F279" s="6">
        <f t="shared" si="37"/>
        <v>-1.5184892750577656E-2</v>
      </c>
      <c r="G279" s="8">
        <f t="shared" si="33"/>
        <v>5.1739863073133475E-2</v>
      </c>
      <c r="H279" s="9">
        <f t="shared" si="29"/>
        <v>1.1458518421593011E-2</v>
      </c>
      <c r="I279" s="10">
        <f t="shared" si="34"/>
        <v>3.6235016823231415E-2</v>
      </c>
      <c r="J279" s="6">
        <f t="shared" si="30"/>
        <v>-2.6312412641510657E-2</v>
      </c>
      <c r="K279" s="8">
        <f t="shared" si="31"/>
        <v>-8.0568236390118605E-2</v>
      </c>
      <c r="L279">
        <f t="shared" si="32"/>
        <v>0</v>
      </c>
      <c r="M279">
        <f t="shared" si="35"/>
        <v>0</v>
      </c>
      <c r="N279">
        <f t="shared" si="36"/>
        <v>0</v>
      </c>
    </row>
    <row r="280" spans="1:14" x14ac:dyDescent="0.55000000000000004">
      <c r="A280" s="1">
        <v>40415</v>
      </c>
      <c r="B280">
        <v>5109.3999999999996</v>
      </c>
      <c r="F280" s="6">
        <f t="shared" si="37"/>
        <v>-9.0694070980727216E-3</v>
      </c>
      <c r="G280" s="8">
        <f t="shared" si="33"/>
        <v>7.2603729436339873E-2</v>
      </c>
      <c r="H280" s="9">
        <f t="shared" ref="H280:H343" si="38">STDEVA(F260:F280)</f>
        <v>1.1516335655804838E-2</v>
      </c>
      <c r="I280" s="10">
        <f t="shared" si="34"/>
        <v>3.6417850971352202E-2</v>
      </c>
      <c r="J280" s="6">
        <f t="shared" ref="J280:J343" si="39">$D$4 + RiskFactor*H280</f>
        <v>-2.6447126797224215E-2</v>
      </c>
      <c r="K280" s="8">
        <f t="shared" ref="K280:K343" si="40">$D$5 + RiskFactor*I280</f>
        <v>-8.0994239955240036E-2</v>
      </c>
      <c r="L280">
        <f t="shared" ref="L280:L343" si="41">IF(F280&lt;J280,1,0)</f>
        <v>0</v>
      </c>
      <c r="M280">
        <f t="shared" si="35"/>
        <v>0</v>
      </c>
      <c r="N280">
        <f t="shared" si="36"/>
        <v>0</v>
      </c>
    </row>
    <row r="281" spans="1:14" x14ac:dyDescent="0.55000000000000004">
      <c r="A281" s="1">
        <v>40416</v>
      </c>
      <c r="B281">
        <v>5155.84</v>
      </c>
      <c r="F281" s="6">
        <f t="shared" si="37"/>
        <v>9.0480722958699803E-3</v>
      </c>
      <c r="G281" s="8">
        <f t="shared" ref="G281:G344" si="42">LN(B291/B281)</f>
        <v>6.4916176821402424E-2</v>
      </c>
      <c r="H281" s="9">
        <f t="shared" si="38"/>
        <v>1.167847705741145E-2</v>
      </c>
      <c r="I281" s="10">
        <f t="shared" ref="I281:I344" si="43">(H281*H281*10)^0.5</f>
        <v>3.693058710344118E-2</v>
      </c>
      <c r="J281" s="6">
        <f t="shared" si="39"/>
        <v>-2.6824916262967621E-2</v>
      </c>
      <c r="K281" s="8">
        <f t="shared" si="40"/>
        <v>-8.2188915143007357E-2</v>
      </c>
      <c r="L281">
        <f t="shared" si="41"/>
        <v>0</v>
      </c>
      <c r="M281">
        <f t="shared" ref="M281:M344" si="44">IF(G281&lt;=K281,1,0)</f>
        <v>0</v>
      </c>
      <c r="N281">
        <f t="shared" si="36"/>
        <v>0</v>
      </c>
    </row>
    <row r="282" spans="1:14" x14ac:dyDescent="0.55000000000000004">
      <c r="A282" s="1">
        <v>40417</v>
      </c>
      <c r="B282">
        <v>5201.5600000000004</v>
      </c>
      <c r="F282" s="6">
        <f t="shared" si="37"/>
        <v>8.8285278085380552E-3</v>
      </c>
      <c r="G282" s="8">
        <f t="shared" si="42"/>
        <v>6.7633637691506973E-2</v>
      </c>
      <c r="H282" s="9">
        <f t="shared" si="38"/>
        <v>1.1894030063294512E-2</v>
      </c>
      <c r="I282" s="10">
        <f t="shared" si="43"/>
        <v>3.7612225558527328E-2</v>
      </c>
      <c r="J282" s="6">
        <f t="shared" si="39"/>
        <v>-2.7327154766675153E-2</v>
      </c>
      <c r="K282" s="8">
        <f t="shared" si="40"/>
        <v>-8.3777132743358074E-2</v>
      </c>
      <c r="L282">
        <f t="shared" si="41"/>
        <v>0</v>
      </c>
      <c r="M282">
        <f t="shared" si="44"/>
        <v>0</v>
      </c>
      <c r="N282">
        <f t="shared" ref="N282:N345" si="45">IF(M282+M281=2,1,0)</f>
        <v>0</v>
      </c>
    </row>
    <row r="283" spans="1:14" x14ac:dyDescent="0.55000000000000004">
      <c r="A283" s="1">
        <v>40421</v>
      </c>
      <c r="B283">
        <v>5225.22</v>
      </c>
      <c r="F283" s="6">
        <f t="shared" si="37"/>
        <v>4.5383216312511621E-3</v>
      </c>
      <c r="G283" s="8">
        <f t="shared" si="42"/>
        <v>6.3433052546371771E-2</v>
      </c>
      <c r="H283" s="9">
        <f t="shared" si="38"/>
        <v>1.1742860777224582E-2</v>
      </c>
      <c r="I283" s="10">
        <f t="shared" si="43"/>
        <v>3.7134186302284787E-2</v>
      </c>
      <c r="J283" s="6">
        <f t="shared" si="39"/>
        <v>-2.6974930330132218E-2</v>
      </c>
      <c r="K283" s="8">
        <f t="shared" si="40"/>
        <v>-8.2663301276312953E-2</v>
      </c>
      <c r="L283">
        <f t="shared" si="41"/>
        <v>0</v>
      </c>
      <c r="M283">
        <f t="shared" si="44"/>
        <v>0</v>
      </c>
      <c r="N283">
        <f t="shared" si="45"/>
        <v>0</v>
      </c>
    </row>
    <row r="284" spans="1:14" x14ac:dyDescent="0.55000000000000004">
      <c r="A284" s="1">
        <v>40422</v>
      </c>
      <c r="B284">
        <v>5366.41</v>
      </c>
      <c r="F284" s="6">
        <f t="shared" si="37"/>
        <v>2.6662253864016317E-2</v>
      </c>
      <c r="G284" s="8">
        <f t="shared" si="42"/>
        <v>3.4640071999959436E-2</v>
      </c>
      <c r="H284" s="9">
        <f t="shared" si="38"/>
        <v>1.1805510601955593E-2</v>
      </c>
      <c r="I284" s="10">
        <f t="shared" si="43"/>
        <v>3.7332302443445133E-2</v>
      </c>
      <c r="J284" s="6">
        <f t="shared" si="39"/>
        <v>-2.7120904421755472E-2</v>
      </c>
      <c r="K284" s="8">
        <f t="shared" si="40"/>
        <v>-8.3124911885216562E-2</v>
      </c>
      <c r="L284">
        <f t="shared" si="41"/>
        <v>0</v>
      </c>
      <c r="M284">
        <f t="shared" si="44"/>
        <v>0</v>
      </c>
      <c r="N284">
        <f t="shared" si="45"/>
        <v>0</v>
      </c>
    </row>
    <row r="285" spans="1:14" x14ac:dyDescent="0.55000000000000004">
      <c r="A285" s="1">
        <v>40423</v>
      </c>
      <c r="B285">
        <v>5371.04</v>
      </c>
      <c r="F285" s="6">
        <f t="shared" si="37"/>
        <v>8.6240220666145505E-4</v>
      </c>
      <c r="G285" s="8">
        <f t="shared" si="42"/>
        <v>3.099821289970614E-2</v>
      </c>
      <c r="H285" s="9">
        <f t="shared" si="38"/>
        <v>1.1808086249890444E-2</v>
      </c>
      <c r="I285" s="10">
        <f t="shared" si="43"/>
        <v>3.7340447357369966E-2</v>
      </c>
      <c r="J285" s="6">
        <f t="shared" si="39"/>
        <v>-2.7126905681443676E-2</v>
      </c>
      <c r="K285" s="8">
        <f t="shared" si="40"/>
        <v>-8.3143889534661425E-2</v>
      </c>
      <c r="L285">
        <f t="shared" si="41"/>
        <v>0</v>
      </c>
      <c r="M285">
        <f t="shared" si="44"/>
        <v>0</v>
      </c>
      <c r="N285">
        <f t="shared" si="45"/>
        <v>0</v>
      </c>
    </row>
    <row r="286" spans="1:14" x14ac:dyDescent="0.55000000000000004">
      <c r="A286" s="1">
        <v>40424</v>
      </c>
      <c r="B286">
        <v>5428.15</v>
      </c>
      <c r="F286" s="6">
        <f t="shared" si="37"/>
        <v>1.0576817780329198E-2</v>
      </c>
      <c r="G286" s="8">
        <f t="shared" si="42"/>
        <v>1.4684900796965727E-2</v>
      </c>
      <c r="H286" s="9">
        <f t="shared" si="38"/>
        <v>1.203123964373971E-2</v>
      </c>
      <c r="I286" s="10">
        <f t="shared" si="43"/>
        <v>3.8046120349530255E-2</v>
      </c>
      <c r="J286" s="6">
        <f t="shared" si="39"/>
        <v>-2.7646853089112466E-2</v>
      </c>
      <c r="K286" s="8">
        <f t="shared" si="40"/>
        <v>-8.4788107606394894E-2</v>
      </c>
      <c r="L286">
        <f t="shared" si="41"/>
        <v>0</v>
      </c>
      <c r="M286">
        <f t="shared" si="44"/>
        <v>0</v>
      </c>
      <c r="N286">
        <f t="shared" si="45"/>
        <v>0</v>
      </c>
    </row>
    <row r="287" spans="1:14" x14ac:dyDescent="0.55000000000000004">
      <c r="A287" s="1">
        <v>40427</v>
      </c>
      <c r="B287">
        <v>5439.19</v>
      </c>
      <c r="F287" s="6">
        <f t="shared" si="37"/>
        <v>2.0317766441219831E-3</v>
      </c>
      <c r="G287" s="8">
        <f t="shared" si="42"/>
        <v>2.9589913614487783E-2</v>
      </c>
      <c r="H287" s="9">
        <f t="shared" si="38"/>
        <v>1.1997604915144766E-2</v>
      </c>
      <c r="I287" s="10">
        <f t="shared" si="43"/>
        <v>3.7939757998688643E-2</v>
      </c>
      <c r="J287" s="6">
        <f t="shared" si="39"/>
        <v>-2.7568484171486246E-2</v>
      </c>
      <c r="K287" s="8">
        <f t="shared" si="40"/>
        <v>-8.4540283328933943E-2</v>
      </c>
      <c r="L287">
        <f t="shared" si="41"/>
        <v>0</v>
      </c>
      <c r="M287">
        <f t="shared" si="44"/>
        <v>0</v>
      </c>
      <c r="N287">
        <f t="shared" si="45"/>
        <v>0</v>
      </c>
    </row>
    <row r="288" spans="1:14" x14ac:dyDescent="0.55000000000000004">
      <c r="A288" s="1">
        <v>40428</v>
      </c>
      <c r="B288">
        <v>5407.82</v>
      </c>
      <c r="F288" s="6">
        <f t="shared" si="37"/>
        <v>-5.7840985596912279E-3</v>
      </c>
      <c r="G288" s="8">
        <f t="shared" si="42"/>
        <v>3.0659693320079669E-2</v>
      </c>
      <c r="H288" s="9">
        <f t="shared" si="38"/>
        <v>1.1984861789916611E-2</v>
      </c>
      <c r="I288" s="10">
        <f t="shared" si="43"/>
        <v>3.7899460698458919E-2</v>
      </c>
      <c r="J288" s="6">
        <f t="shared" si="39"/>
        <v>-2.7538792689704644E-2</v>
      </c>
      <c r="K288" s="8">
        <f t="shared" si="40"/>
        <v>-8.4446390619398681E-2</v>
      </c>
      <c r="L288">
        <f t="shared" si="41"/>
        <v>0</v>
      </c>
      <c r="M288">
        <f t="shared" si="44"/>
        <v>0</v>
      </c>
      <c r="N288">
        <f t="shared" si="45"/>
        <v>0</v>
      </c>
    </row>
    <row r="289" spans="1:14" x14ac:dyDescent="0.55000000000000004">
      <c r="A289" s="1">
        <v>40429</v>
      </c>
      <c r="B289">
        <v>5429.74</v>
      </c>
      <c r="F289" s="6">
        <f t="shared" si="37"/>
        <v>4.0451965001091E-3</v>
      </c>
      <c r="G289" s="8">
        <f t="shared" si="42"/>
        <v>2.2250762035296009E-2</v>
      </c>
      <c r="H289" s="9">
        <f t="shared" si="38"/>
        <v>1.1589482724213521E-2</v>
      </c>
      <c r="I289" s="10">
        <f t="shared" si="43"/>
        <v>3.6649162311687786E-2</v>
      </c>
      <c r="J289" s="6">
        <f t="shared" si="39"/>
        <v>-2.6617559466616442E-2</v>
      </c>
      <c r="K289" s="8">
        <f t="shared" si="40"/>
        <v>-8.1533195378221943E-2</v>
      </c>
      <c r="L289">
        <f t="shared" si="41"/>
        <v>0</v>
      </c>
      <c r="M289">
        <f t="shared" si="44"/>
        <v>0</v>
      </c>
      <c r="N289">
        <f t="shared" si="45"/>
        <v>0</v>
      </c>
    </row>
    <row r="290" spans="1:14" x14ac:dyDescent="0.55000000000000004">
      <c r="A290" s="1">
        <v>40430</v>
      </c>
      <c r="B290">
        <v>5494.16</v>
      </c>
      <c r="F290" s="6">
        <f t="shared" si="37"/>
        <v>1.1794459265133641E-2</v>
      </c>
      <c r="G290" s="8">
        <f t="shared" si="42"/>
        <v>9.5859532509904311E-3</v>
      </c>
      <c r="H290" s="9">
        <f t="shared" si="38"/>
        <v>1.1755173789795556E-2</v>
      </c>
      <c r="I290" s="10">
        <f t="shared" si="43"/>
        <v>3.7173123466867353E-2</v>
      </c>
      <c r="J290" s="6">
        <f t="shared" si="39"/>
        <v>-2.7003619649422588E-2</v>
      </c>
      <c r="K290" s="8">
        <f t="shared" si="40"/>
        <v>-8.2754024869790332E-2</v>
      </c>
      <c r="L290">
        <f t="shared" si="41"/>
        <v>0</v>
      </c>
      <c r="M290">
        <f t="shared" si="44"/>
        <v>0</v>
      </c>
      <c r="N290">
        <f t="shared" si="45"/>
        <v>0</v>
      </c>
    </row>
    <row r="291" spans="1:14" x14ac:dyDescent="0.55000000000000004">
      <c r="A291" s="1">
        <v>40431</v>
      </c>
      <c r="B291">
        <v>5501.64</v>
      </c>
      <c r="F291" s="6">
        <f t="shared" si="37"/>
        <v>1.3605196809324432E-3</v>
      </c>
      <c r="G291" s="8">
        <f t="shared" si="42"/>
        <v>1.7448902717028904E-2</v>
      </c>
      <c r="H291" s="9">
        <f t="shared" si="38"/>
        <v>1.0171111532451114E-2</v>
      </c>
      <c r="I291" s="10">
        <f t="shared" si="43"/>
        <v>3.2163878778151127E-2</v>
      </c>
      <c r="J291" s="6">
        <f t="shared" si="39"/>
        <v>-2.3312754589810039E-2</v>
      </c>
      <c r="K291" s="8">
        <f t="shared" si="40"/>
        <v>-7.1082484745081526E-2</v>
      </c>
      <c r="L291">
        <f t="shared" si="41"/>
        <v>0</v>
      </c>
      <c r="M291">
        <f t="shared" si="44"/>
        <v>0</v>
      </c>
      <c r="N291">
        <f t="shared" si="45"/>
        <v>0</v>
      </c>
    </row>
    <row r="292" spans="1:14" x14ac:dyDescent="0.55000000000000004">
      <c r="A292" s="1">
        <v>40434</v>
      </c>
      <c r="B292">
        <v>5565.53</v>
      </c>
      <c r="F292" s="6">
        <f t="shared" si="37"/>
        <v>1.1545988678642592E-2</v>
      </c>
      <c r="G292" s="8">
        <f t="shared" si="42"/>
        <v>1.4166508188897908E-3</v>
      </c>
      <c r="H292" s="9">
        <f t="shared" si="38"/>
        <v>1.0366809058395607E-2</v>
      </c>
      <c r="I292" s="10">
        <f t="shared" si="43"/>
        <v>3.2782728692595617E-2</v>
      </c>
      <c r="J292" s="6">
        <f t="shared" si="39"/>
        <v>-2.3768729825260706E-2</v>
      </c>
      <c r="K292" s="8">
        <f t="shared" si="40"/>
        <v>-7.2524405045737192E-2</v>
      </c>
      <c r="L292">
        <f t="shared" si="41"/>
        <v>0</v>
      </c>
      <c r="M292">
        <f t="shared" si="44"/>
        <v>0</v>
      </c>
      <c r="N292">
        <f t="shared" si="45"/>
        <v>0</v>
      </c>
    </row>
    <row r="293" spans="1:14" x14ac:dyDescent="0.55000000000000004">
      <c r="A293" s="1">
        <v>40435</v>
      </c>
      <c r="B293">
        <v>5567.41</v>
      </c>
      <c r="F293" s="6">
        <f t="shared" si="37"/>
        <v>3.3773648611595261E-4</v>
      </c>
      <c r="G293" s="8">
        <f t="shared" si="42"/>
        <v>1.9792126397959495E-3</v>
      </c>
      <c r="H293" s="9">
        <f t="shared" si="38"/>
        <v>1.0377518730086136E-2</v>
      </c>
      <c r="I293" s="10">
        <f t="shared" si="43"/>
        <v>3.2816595648130317E-2</v>
      </c>
      <c r="J293" s="6">
        <f t="shared" si="39"/>
        <v>-2.3793683360299637E-2</v>
      </c>
      <c r="K293" s="8">
        <f t="shared" si="40"/>
        <v>-7.2603315052133036E-2</v>
      </c>
      <c r="L293">
        <f t="shared" si="41"/>
        <v>0</v>
      </c>
      <c r="M293">
        <f t="shared" si="44"/>
        <v>0</v>
      </c>
      <c r="N293">
        <f t="shared" si="45"/>
        <v>0</v>
      </c>
    </row>
    <row r="294" spans="1:14" x14ac:dyDescent="0.55000000000000004">
      <c r="A294" s="1">
        <v>40436</v>
      </c>
      <c r="B294">
        <v>5555.56</v>
      </c>
      <c r="F294" s="6">
        <f t="shared" si="37"/>
        <v>-2.1307266823960102E-3</v>
      </c>
      <c r="G294" s="8">
        <f t="shared" si="42"/>
        <v>2.4647580126121566E-3</v>
      </c>
      <c r="H294" s="9">
        <f t="shared" si="38"/>
        <v>1.0415644320455756E-2</v>
      </c>
      <c r="I294" s="10">
        <f t="shared" si="43"/>
        <v>3.2937159350836895E-2</v>
      </c>
      <c r="J294" s="6">
        <f t="shared" si="39"/>
        <v>-2.3882515985860851E-2</v>
      </c>
      <c r="K294" s="8">
        <f t="shared" si="40"/>
        <v>-7.2884228479439372E-2</v>
      </c>
      <c r="L294">
        <f t="shared" si="41"/>
        <v>0</v>
      </c>
      <c r="M294">
        <f t="shared" si="44"/>
        <v>0</v>
      </c>
      <c r="N294">
        <f t="shared" si="45"/>
        <v>0</v>
      </c>
    </row>
    <row r="295" spans="1:14" x14ac:dyDescent="0.55000000000000004">
      <c r="A295" s="1">
        <v>40437</v>
      </c>
      <c r="B295">
        <v>5540.14</v>
      </c>
      <c r="F295" s="6">
        <f t="shared" si="37"/>
        <v>-2.7794568935916868E-3</v>
      </c>
      <c r="G295" s="8">
        <f t="shared" si="42"/>
        <v>1.5294769934790053E-3</v>
      </c>
      <c r="H295" s="9">
        <f t="shared" si="38"/>
        <v>1.0124744148117652E-2</v>
      </c>
      <c r="I295" s="10">
        <f t="shared" si="43"/>
        <v>3.2017252234512981E-2</v>
      </c>
      <c r="J295" s="6">
        <f t="shared" si="39"/>
        <v>-2.3204718584313069E-2</v>
      </c>
      <c r="K295" s="8">
        <f t="shared" si="40"/>
        <v>-7.0740844898404653E-2</v>
      </c>
      <c r="L295">
        <f t="shared" si="41"/>
        <v>0</v>
      </c>
      <c r="M295">
        <f t="shared" si="44"/>
        <v>0</v>
      </c>
      <c r="N295">
        <f t="shared" si="45"/>
        <v>0</v>
      </c>
    </row>
    <row r="296" spans="1:14" x14ac:dyDescent="0.55000000000000004">
      <c r="A296" s="1">
        <v>40438</v>
      </c>
      <c r="B296">
        <v>5508.45</v>
      </c>
      <c r="F296" s="6">
        <f t="shared" si="37"/>
        <v>-5.7364943224112678E-3</v>
      </c>
      <c r="G296" s="8">
        <f t="shared" si="42"/>
        <v>1.521465931178469E-2</v>
      </c>
      <c r="H296" s="9">
        <f t="shared" si="38"/>
        <v>9.9795790779865622E-3</v>
      </c>
      <c r="I296" s="10">
        <f t="shared" si="43"/>
        <v>3.1558199976200657E-2</v>
      </c>
      <c r="J296" s="6">
        <f t="shared" si="39"/>
        <v>-2.2866483970907632E-2</v>
      </c>
      <c r="K296" s="8">
        <f t="shared" si="40"/>
        <v>-6.9671253136536937E-2</v>
      </c>
      <c r="L296">
        <f t="shared" si="41"/>
        <v>0</v>
      </c>
      <c r="M296">
        <f t="shared" si="44"/>
        <v>0</v>
      </c>
      <c r="N296">
        <f t="shared" si="45"/>
        <v>0</v>
      </c>
    </row>
    <row r="297" spans="1:14" x14ac:dyDescent="0.55000000000000004">
      <c r="A297" s="1">
        <v>40441</v>
      </c>
      <c r="B297">
        <v>5602.54</v>
      </c>
      <c r="F297" s="6">
        <f t="shared" si="37"/>
        <v>1.6936789461644203E-2</v>
      </c>
      <c r="G297" s="8">
        <f t="shared" si="42"/>
        <v>-8.3470410277628002E-3</v>
      </c>
      <c r="H297" s="9">
        <f t="shared" si="38"/>
        <v>9.4724445308946859E-3</v>
      </c>
      <c r="I297" s="10">
        <f t="shared" si="43"/>
        <v>2.9954499727232409E-2</v>
      </c>
      <c r="J297" s="6">
        <f t="shared" si="39"/>
        <v>-2.1684860476183558E-2</v>
      </c>
      <c r="K297" s="8">
        <f t="shared" si="40"/>
        <v>-6.5934631556440915E-2</v>
      </c>
      <c r="L297">
        <f t="shared" si="41"/>
        <v>0</v>
      </c>
      <c r="M297">
        <f t="shared" si="44"/>
        <v>0</v>
      </c>
      <c r="N297">
        <f t="shared" si="45"/>
        <v>0</v>
      </c>
    </row>
    <row r="298" spans="1:14" x14ac:dyDescent="0.55000000000000004">
      <c r="A298" s="1">
        <v>40442</v>
      </c>
      <c r="B298">
        <v>5576.19</v>
      </c>
      <c r="F298" s="6">
        <f t="shared" si="37"/>
        <v>-4.7143188540995119E-3</v>
      </c>
      <c r="G298" s="8">
        <f t="shared" si="42"/>
        <v>1.0626262254110083E-2</v>
      </c>
      <c r="H298" s="9">
        <f t="shared" si="38"/>
        <v>9.5353634076194207E-3</v>
      </c>
      <c r="I298" s="10">
        <f t="shared" si="43"/>
        <v>3.0153466685501926E-2</v>
      </c>
      <c r="J298" s="6">
        <f t="shared" si="39"/>
        <v>-2.1831461458952192E-2</v>
      </c>
      <c r="K298" s="8">
        <f t="shared" si="40"/>
        <v>-6.6398224569208894E-2</v>
      </c>
      <c r="L298">
        <f t="shared" si="41"/>
        <v>0</v>
      </c>
      <c r="M298">
        <f t="shared" si="44"/>
        <v>0</v>
      </c>
      <c r="N298">
        <f t="shared" si="45"/>
        <v>0</v>
      </c>
    </row>
    <row r="299" spans="1:14" x14ac:dyDescent="0.55000000000000004">
      <c r="A299" s="1">
        <v>40443</v>
      </c>
      <c r="B299">
        <v>5551.91</v>
      </c>
      <c r="F299" s="6">
        <f t="shared" si="37"/>
        <v>-4.3637347846743595E-3</v>
      </c>
      <c r="G299" s="8">
        <f t="shared" si="42"/>
        <v>2.3053908405803791E-2</v>
      </c>
      <c r="H299" s="9">
        <f t="shared" si="38"/>
        <v>9.6272653894538627E-3</v>
      </c>
      <c r="I299" s="10">
        <f t="shared" si="43"/>
        <v>3.0444086269582182E-2</v>
      </c>
      <c r="J299" s="6">
        <f t="shared" si="39"/>
        <v>-2.204559307662644E-2</v>
      </c>
      <c r="K299" s="8">
        <f t="shared" si="40"/>
        <v>-6.7075368200115892E-2</v>
      </c>
      <c r="L299">
        <f t="shared" si="41"/>
        <v>0</v>
      </c>
      <c r="M299">
        <f t="shared" si="44"/>
        <v>0</v>
      </c>
      <c r="N299">
        <f t="shared" si="45"/>
        <v>0</v>
      </c>
    </row>
    <row r="300" spans="1:14" x14ac:dyDescent="0.55000000000000004">
      <c r="A300" s="1">
        <v>40444</v>
      </c>
      <c r="B300">
        <v>5547.08</v>
      </c>
      <c r="F300" s="6">
        <f t="shared" si="37"/>
        <v>-8.7034951917188623E-4</v>
      </c>
      <c r="G300" s="8">
        <f t="shared" si="42"/>
        <v>2.0528483331602763E-2</v>
      </c>
      <c r="H300" s="9">
        <f t="shared" si="38"/>
        <v>8.7576669993841439E-3</v>
      </c>
      <c r="I300" s="10">
        <f t="shared" si="43"/>
        <v>2.7694174707346322E-2</v>
      </c>
      <c r="J300" s="6">
        <f t="shared" si="39"/>
        <v>-2.0019428827763995E-2</v>
      </c>
      <c r="K300" s="8">
        <f t="shared" si="40"/>
        <v>-6.0668074260106321E-2</v>
      </c>
      <c r="L300">
        <f t="shared" si="41"/>
        <v>0</v>
      </c>
      <c r="M300">
        <f t="shared" si="44"/>
        <v>0</v>
      </c>
      <c r="N300">
        <f t="shared" si="45"/>
        <v>0</v>
      </c>
    </row>
    <row r="301" spans="1:14" x14ac:dyDescent="0.55000000000000004">
      <c r="A301" s="1">
        <v>40445</v>
      </c>
      <c r="B301">
        <v>5598.48</v>
      </c>
      <c r="F301" s="6">
        <f t="shared" si="37"/>
        <v>9.2234691469711295E-3</v>
      </c>
      <c r="G301" s="8">
        <f t="shared" si="42"/>
        <v>1.0506409227233816E-2</v>
      </c>
      <c r="H301" s="9">
        <f t="shared" si="38"/>
        <v>8.3469441950670235E-3</v>
      </c>
      <c r="I301" s="10">
        <f t="shared" si="43"/>
        <v>2.6395355158732581E-2</v>
      </c>
      <c r="J301" s="6">
        <f t="shared" si="39"/>
        <v>-1.9062444693705105E-2</v>
      </c>
      <c r="K301" s="8">
        <f t="shared" si="40"/>
        <v>-5.7641824711836313E-2</v>
      </c>
      <c r="L301">
        <f t="shared" si="41"/>
        <v>0</v>
      </c>
      <c r="M301">
        <f t="shared" si="44"/>
        <v>0</v>
      </c>
      <c r="N301">
        <f t="shared" si="45"/>
        <v>0</v>
      </c>
    </row>
    <row r="302" spans="1:14" x14ac:dyDescent="0.55000000000000004">
      <c r="A302" s="1">
        <v>40448</v>
      </c>
      <c r="B302">
        <v>5573.42</v>
      </c>
      <c r="F302" s="6">
        <f t="shared" si="37"/>
        <v>-4.4862632194964799E-3</v>
      </c>
      <c r="G302" s="8">
        <f t="shared" si="42"/>
        <v>1.7603439498277362E-2</v>
      </c>
      <c r="H302" s="9">
        <f t="shared" si="38"/>
        <v>8.4876258187811231E-3</v>
      </c>
      <c r="I302" s="10">
        <f t="shared" si="43"/>
        <v>2.6840229514599894E-2</v>
      </c>
      <c r="J302" s="6">
        <f t="shared" si="39"/>
        <v>-1.9390232876958957E-2</v>
      </c>
      <c r="K302" s="8">
        <f t="shared" si="40"/>
        <v>-5.8678381961007144E-2</v>
      </c>
      <c r="L302">
        <f t="shared" si="41"/>
        <v>0</v>
      </c>
      <c r="M302">
        <f t="shared" si="44"/>
        <v>0</v>
      </c>
      <c r="N302">
        <f t="shared" si="45"/>
        <v>0</v>
      </c>
    </row>
    <row r="303" spans="1:14" x14ac:dyDescent="0.55000000000000004">
      <c r="A303" s="1">
        <v>40449</v>
      </c>
      <c r="B303">
        <v>5578.44</v>
      </c>
      <c r="F303" s="6">
        <f t="shared" si="37"/>
        <v>9.002983070222607E-4</v>
      </c>
      <c r="G303" s="8">
        <f t="shared" si="42"/>
        <v>1.4795604078930172E-2</v>
      </c>
      <c r="H303" s="9">
        <f t="shared" si="38"/>
        <v>8.4245896326611228E-3</v>
      </c>
      <c r="I303" s="10">
        <f t="shared" si="43"/>
        <v>2.6640891591450402E-2</v>
      </c>
      <c r="J303" s="6">
        <f t="shared" si="39"/>
        <v>-1.9243358563299357E-2</v>
      </c>
      <c r="K303" s="8">
        <f t="shared" si="40"/>
        <v>-5.8213924600068835E-2</v>
      </c>
      <c r="L303">
        <f t="shared" si="41"/>
        <v>0</v>
      </c>
      <c r="M303">
        <f t="shared" si="44"/>
        <v>0</v>
      </c>
      <c r="N303">
        <f t="shared" si="45"/>
        <v>0</v>
      </c>
    </row>
    <row r="304" spans="1:14" x14ac:dyDescent="0.55000000000000004">
      <c r="A304" s="1">
        <v>40450</v>
      </c>
      <c r="B304">
        <v>5569.27</v>
      </c>
      <c r="F304" s="6">
        <f t="shared" si="37"/>
        <v>-1.645181309580029E-3</v>
      </c>
      <c r="G304" s="8">
        <f t="shared" si="42"/>
        <v>3.1474892906803914E-2</v>
      </c>
      <c r="H304" s="9">
        <f t="shared" si="38"/>
        <v>8.4881033603643082E-3</v>
      </c>
      <c r="I304" s="10">
        <f t="shared" si="43"/>
        <v>2.6841739633680205E-2</v>
      </c>
      <c r="J304" s="6">
        <f t="shared" si="39"/>
        <v>-1.9391345548847777E-2</v>
      </c>
      <c r="K304" s="8">
        <f t="shared" si="40"/>
        <v>-5.8681900538464275E-2</v>
      </c>
      <c r="L304">
        <f t="shared" si="41"/>
        <v>0</v>
      </c>
      <c r="M304">
        <f t="shared" si="44"/>
        <v>0</v>
      </c>
      <c r="N304">
        <f t="shared" si="45"/>
        <v>0</v>
      </c>
    </row>
    <row r="305" spans="1:14" x14ac:dyDescent="0.55000000000000004">
      <c r="A305" s="1">
        <v>40451</v>
      </c>
      <c r="B305">
        <v>5548.62</v>
      </c>
      <c r="F305" s="6">
        <f t="shared" si="37"/>
        <v>-3.7147379127248849E-3</v>
      </c>
      <c r="G305" s="8">
        <f t="shared" si="42"/>
        <v>3.1679252960738154E-2</v>
      </c>
      <c r="H305" s="9">
        <f t="shared" si="38"/>
        <v>6.64989323239996E-3</v>
      </c>
      <c r="I305" s="10">
        <f t="shared" si="43"/>
        <v>2.1028808811323286E-2</v>
      </c>
      <c r="J305" s="6">
        <f t="shared" si="39"/>
        <v>-1.5108315950690848E-2</v>
      </c>
      <c r="K305" s="8">
        <f t="shared" si="40"/>
        <v>-4.5137771722372648E-2</v>
      </c>
      <c r="L305">
        <f t="shared" si="41"/>
        <v>0</v>
      </c>
      <c r="M305">
        <f t="shared" si="44"/>
        <v>0</v>
      </c>
      <c r="N305">
        <f t="shared" si="45"/>
        <v>0</v>
      </c>
    </row>
    <row r="306" spans="1:14" x14ac:dyDescent="0.55000000000000004">
      <c r="A306" s="1">
        <v>40452</v>
      </c>
      <c r="B306">
        <v>5592.9</v>
      </c>
      <c r="F306" s="6">
        <f t="shared" si="37"/>
        <v>7.9486879958944722E-3</v>
      </c>
      <c r="G306" s="8">
        <f t="shared" si="42"/>
        <v>1.9559292016833617E-2</v>
      </c>
      <c r="H306" s="9">
        <f t="shared" si="38"/>
        <v>6.7894544723488409E-3</v>
      </c>
      <c r="I306" s="10">
        <f t="shared" si="43"/>
        <v>2.1470140202639029E-2</v>
      </c>
      <c r="J306" s="6">
        <f t="shared" si="39"/>
        <v>-1.5433493639771739E-2</v>
      </c>
      <c r="K306" s="8">
        <f t="shared" si="40"/>
        <v>-4.6166073864138332E-2</v>
      </c>
      <c r="L306">
        <f t="shared" si="41"/>
        <v>0</v>
      </c>
      <c r="M306">
        <f t="shared" si="44"/>
        <v>0</v>
      </c>
      <c r="N306">
        <f t="shared" si="45"/>
        <v>0</v>
      </c>
    </row>
    <row r="307" spans="1:14" x14ac:dyDescent="0.55000000000000004">
      <c r="A307" s="1">
        <v>40455</v>
      </c>
      <c r="B307">
        <v>5555.97</v>
      </c>
      <c r="F307" s="6">
        <f t="shared" si="37"/>
        <v>-6.6249108779033164E-3</v>
      </c>
      <c r="G307" s="8">
        <f t="shared" si="42"/>
        <v>3.302511306922315E-2</v>
      </c>
      <c r="H307" s="9">
        <f t="shared" si="38"/>
        <v>6.7311759195377028E-3</v>
      </c>
      <c r="I307" s="10">
        <f t="shared" si="43"/>
        <v>2.1285847237017427E-2</v>
      </c>
      <c r="J307" s="6">
        <f t="shared" si="39"/>
        <v>-1.5297704611721787E-2</v>
      </c>
      <c r="K307" s="8">
        <f t="shared" si="40"/>
        <v>-4.5736671254239997E-2</v>
      </c>
      <c r="L307">
        <f t="shared" si="41"/>
        <v>0</v>
      </c>
      <c r="M307">
        <f t="shared" si="44"/>
        <v>0</v>
      </c>
      <c r="N307">
        <f t="shared" si="45"/>
        <v>0</v>
      </c>
    </row>
    <row r="308" spans="1:14" x14ac:dyDescent="0.55000000000000004">
      <c r="A308" s="1">
        <v>40456</v>
      </c>
      <c r="B308">
        <v>5635.76</v>
      </c>
      <c r="F308" s="6">
        <f t="shared" si="37"/>
        <v>1.4258984427773409E-2</v>
      </c>
      <c r="G308" s="8">
        <f t="shared" si="42"/>
        <v>1.2016388476301385E-2</v>
      </c>
      <c r="H308" s="9">
        <f t="shared" si="38"/>
        <v>7.3182737143822514E-3</v>
      </c>
      <c r="I308" s="10">
        <f t="shared" si="43"/>
        <v>2.3142413477988458E-2</v>
      </c>
      <c r="J308" s="6">
        <f t="shared" si="39"/>
        <v>-1.6665642473709587E-2</v>
      </c>
      <c r="K308" s="8">
        <f t="shared" si="40"/>
        <v>-5.0062470595702506E-2</v>
      </c>
      <c r="L308">
        <f t="shared" si="41"/>
        <v>0</v>
      </c>
      <c r="M308">
        <f t="shared" si="44"/>
        <v>0</v>
      </c>
      <c r="N308">
        <f t="shared" si="45"/>
        <v>0</v>
      </c>
    </row>
    <row r="309" spans="1:14" x14ac:dyDescent="0.55000000000000004">
      <c r="A309" s="1">
        <v>40457</v>
      </c>
      <c r="B309">
        <v>5681.39</v>
      </c>
      <c r="F309" s="6">
        <f t="shared" si="37"/>
        <v>8.0639113670192865E-3</v>
      </c>
      <c r="G309" s="8">
        <f t="shared" si="42"/>
        <v>8.3328557102494098E-3</v>
      </c>
      <c r="H309" s="9">
        <f t="shared" si="38"/>
        <v>7.2344999216893639E-3</v>
      </c>
      <c r="I309" s="10">
        <f t="shared" si="43"/>
        <v>2.2877497484848165E-2</v>
      </c>
      <c r="J309" s="6">
        <f t="shared" si="39"/>
        <v>-1.6470449536735158E-2</v>
      </c>
      <c r="K309" s="8">
        <f t="shared" si="40"/>
        <v>-4.9445216331685624E-2</v>
      </c>
      <c r="L309">
        <f t="shared" si="41"/>
        <v>0</v>
      </c>
      <c r="M309">
        <f t="shared" si="44"/>
        <v>0</v>
      </c>
      <c r="N309">
        <f t="shared" si="45"/>
        <v>0</v>
      </c>
    </row>
    <row r="310" spans="1:14" x14ac:dyDescent="0.55000000000000004">
      <c r="A310" s="1">
        <v>40458</v>
      </c>
      <c r="B310">
        <v>5662.13</v>
      </c>
      <c r="F310" s="6">
        <f t="shared" si="37"/>
        <v>-3.3957745933729426E-3</v>
      </c>
      <c r="G310" s="8">
        <f t="shared" si="42"/>
        <v>1.6765731385573284E-2</v>
      </c>
      <c r="H310" s="9">
        <f t="shared" si="38"/>
        <v>7.3289267587419819E-3</v>
      </c>
      <c r="I310" s="10">
        <f t="shared" si="43"/>
        <v>2.317610136218002E-2</v>
      </c>
      <c r="J310" s="6">
        <f t="shared" si="39"/>
        <v>-1.669046406706776E-2</v>
      </c>
      <c r="K310" s="8">
        <f t="shared" si="40"/>
        <v>-5.0140963365868839E-2</v>
      </c>
      <c r="L310">
        <f t="shared" si="41"/>
        <v>0</v>
      </c>
      <c r="M310">
        <f t="shared" si="44"/>
        <v>0</v>
      </c>
      <c r="N310">
        <f t="shared" si="45"/>
        <v>0</v>
      </c>
    </row>
    <row r="311" spans="1:14" x14ac:dyDescent="0.55000000000000004">
      <c r="A311" s="1">
        <v>40459</v>
      </c>
      <c r="B311">
        <v>5657.61</v>
      </c>
      <c r="F311" s="6">
        <f t="shared" si="37"/>
        <v>-7.986049573978129E-4</v>
      </c>
      <c r="G311" s="8">
        <f t="shared" si="42"/>
        <v>1.4696316257581049E-2</v>
      </c>
      <c r="H311" s="9">
        <f t="shared" si="38"/>
        <v>6.9946521069660199E-3</v>
      </c>
      <c r="I311" s="10">
        <f t="shared" si="43"/>
        <v>2.211903209850833E-2</v>
      </c>
      <c r="J311" s="6">
        <f t="shared" si="39"/>
        <v>-1.5911604128429766E-2</v>
      </c>
      <c r="K311" s="8">
        <f t="shared" si="40"/>
        <v>-4.7677991981513804E-2</v>
      </c>
      <c r="L311">
        <f t="shared" si="41"/>
        <v>0</v>
      </c>
      <c r="M311">
        <f t="shared" si="44"/>
        <v>0</v>
      </c>
      <c r="N311">
        <f t="shared" si="45"/>
        <v>0</v>
      </c>
    </row>
    <row r="312" spans="1:14" x14ac:dyDescent="0.55000000000000004">
      <c r="A312" s="1">
        <v>40462</v>
      </c>
      <c r="B312">
        <v>5672.4</v>
      </c>
      <c r="F312" s="6">
        <f t="shared" si="37"/>
        <v>2.6107670515468921E-3</v>
      </c>
      <c r="G312" s="8">
        <f t="shared" si="42"/>
        <v>1.3931834756186201E-2</v>
      </c>
      <c r="H312" s="9">
        <f t="shared" si="38"/>
        <v>6.999654091171403E-3</v>
      </c>
      <c r="I312" s="10">
        <f t="shared" si="43"/>
        <v>2.2134849761417528E-2</v>
      </c>
      <c r="J312" s="6">
        <f t="shared" si="39"/>
        <v>-1.5923258751628311E-2</v>
      </c>
      <c r="K312" s="8">
        <f t="shared" si="40"/>
        <v>-4.7714847136092232E-2</v>
      </c>
      <c r="L312">
        <f t="shared" si="41"/>
        <v>0</v>
      </c>
      <c r="M312">
        <f t="shared" si="44"/>
        <v>0</v>
      </c>
      <c r="N312">
        <f t="shared" si="45"/>
        <v>0</v>
      </c>
    </row>
    <row r="313" spans="1:14" x14ac:dyDescent="0.55000000000000004">
      <c r="A313" s="1">
        <v>40463</v>
      </c>
      <c r="B313">
        <v>5661.59</v>
      </c>
      <c r="F313" s="6">
        <f t="shared" si="37"/>
        <v>-1.9075371123248815E-3</v>
      </c>
      <c r="G313" s="8">
        <f t="shared" si="42"/>
        <v>8.0412857031988381E-3</v>
      </c>
      <c r="H313" s="9">
        <f t="shared" si="38"/>
        <v>6.6361774573258387E-3</v>
      </c>
      <c r="I313" s="10">
        <f t="shared" si="43"/>
        <v>2.0985435722214497E-2</v>
      </c>
      <c r="J313" s="6">
        <f t="shared" si="39"/>
        <v>-1.5076358194768144E-2</v>
      </c>
      <c r="K313" s="8">
        <f t="shared" si="40"/>
        <v>-4.5036712424749173E-2</v>
      </c>
      <c r="L313">
        <f t="shared" si="41"/>
        <v>0</v>
      </c>
      <c r="M313">
        <f t="shared" si="44"/>
        <v>0</v>
      </c>
      <c r="N313">
        <f t="shared" si="45"/>
        <v>0</v>
      </c>
    </row>
    <row r="314" spans="1:14" x14ac:dyDescent="0.55000000000000004">
      <c r="A314" s="1">
        <v>40464</v>
      </c>
      <c r="B314">
        <v>5747.35</v>
      </c>
      <c r="F314" s="6">
        <f t="shared" si="37"/>
        <v>1.5034107518293826E-2</v>
      </c>
      <c r="G314" s="8">
        <f t="shared" si="42"/>
        <v>-1.7788006855145335E-2</v>
      </c>
      <c r="H314" s="9">
        <f t="shared" si="38"/>
        <v>7.3227411795478373E-3</v>
      </c>
      <c r="I314" s="10">
        <f t="shared" si="43"/>
        <v>2.3156540843279172E-2</v>
      </c>
      <c r="J314" s="6">
        <f t="shared" si="39"/>
        <v>-1.6676051667545402E-2</v>
      </c>
      <c r="K314" s="8">
        <f t="shared" si="40"/>
        <v>-5.0095387356829869E-2</v>
      </c>
      <c r="L314">
        <f t="shared" si="41"/>
        <v>0</v>
      </c>
      <c r="M314">
        <f t="shared" si="44"/>
        <v>0</v>
      </c>
      <c r="N314">
        <f t="shared" si="45"/>
        <v>0</v>
      </c>
    </row>
    <row r="315" spans="1:14" x14ac:dyDescent="0.55000000000000004">
      <c r="A315" s="1">
        <v>40465</v>
      </c>
      <c r="B315">
        <v>5727.21</v>
      </c>
      <c r="F315" s="6">
        <f t="shared" si="37"/>
        <v>-3.5103778587907111E-3</v>
      </c>
      <c r="G315" s="8">
        <f t="shared" si="42"/>
        <v>-8.6488163077803638E-3</v>
      </c>
      <c r="H315" s="9">
        <f t="shared" si="38"/>
        <v>7.3631597464407462E-3</v>
      </c>
      <c r="I315" s="10">
        <f t="shared" si="43"/>
        <v>2.3284355574420639E-2</v>
      </c>
      <c r="J315" s="6">
        <f t="shared" si="39"/>
        <v>-1.6770226928405879E-2</v>
      </c>
      <c r="K315" s="8">
        <f t="shared" si="40"/>
        <v>-5.0393195680389483E-2</v>
      </c>
      <c r="L315">
        <f t="shared" si="41"/>
        <v>0</v>
      </c>
      <c r="M315">
        <f t="shared" si="44"/>
        <v>0</v>
      </c>
      <c r="N315">
        <f t="shared" si="45"/>
        <v>0</v>
      </c>
    </row>
    <row r="316" spans="1:14" x14ac:dyDescent="0.55000000000000004">
      <c r="A316" s="1">
        <v>40466</v>
      </c>
      <c r="B316">
        <v>5703.37</v>
      </c>
      <c r="F316" s="6">
        <f t="shared" si="37"/>
        <v>-4.1712729480100907E-3</v>
      </c>
      <c r="G316" s="8">
        <f t="shared" si="42"/>
        <v>-4.9584714015950314E-3</v>
      </c>
      <c r="H316" s="9">
        <f t="shared" si="38"/>
        <v>7.4092436867961194E-3</v>
      </c>
      <c r="I316" s="10">
        <f t="shared" si="43"/>
        <v>2.3430085789498969E-2</v>
      </c>
      <c r="J316" s="6">
        <f t="shared" si="39"/>
        <v>-1.68776025094339E-2</v>
      </c>
      <c r="K316" s="8">
        <f t="shared" si="40"/>
        <v>-5.0732747081521992E-2</v>
      </c>
      <c r="L316">
        <f t="shared" si="41"/>
        <v>0</v>
      </c>
      <c r="M316">
        <f t="shared" si="44"/>
        <v>0</v>
      </c>
      <c r="N316">
        <f t="shared" si="45"/>
        <v>0</v>
      </c>
    </row>
    <row r="317" spans="1:14" x14ac:dyDescent="0.55000000000000004">
      <c r="A317" s="1">
        <v>40469</v>
      </c>
      <c r="B317">
        <v>5742.52</v>
      </c>
      <c r="F317" s="6">
        <f t="shared" si="37"/>
        <v>6.8409101744864457E-3</v>
      </c>
      <c r="G317" s="8">
        <f t="shared" si="42"/>
        <v>-8.3762689033295736E-3</v>
      </c>
      <c r="H317" s="9">
        <f t="shared" si="38"/>
        <v>7.3127052252510037E-3</v>
      </c>
      <c r="I317" s="10">
        <f t="shared" si="43"/>
        <v>2.3124804369207826E-2</v>
      </c>
      <c r="J317" s="6">
        <f t="shared" si="39"/>
        <v>-1.6652667894033781E-2</v>
      </c>
      <c r="K317" s="8">
        <f t="shared" si="40"/>
        <v>-5.0021441372243632E-2</v>
      </c>
      <c r="L317">
        <f t="shared" si="41"/>
        <v>0</v>
      </c>
      <c r="M317">
        <f t="shared" si="44"/>
        <v>0</v>
      </c>
      <c r="N317">
        <f t="shared" si="45"/>
        <v>0</v>
      </c>
    </row>
    <row r="318" spans="1:14" x14ac:dyDescent="0.55000000000000004">
      <c r="A318" s="1">
        <v>40470</v>
      </c>
      <c r="B318">
        <v>5703.89</v>
      </c>
      <c r="F318" s="6">
        <f t="shared" si="37"/>
        <v>-6.7497401651483869E-3</v>
      </c>
      <c r="G318" s="8">
        <f t="shared" si="42"/>
        <v>9.3427963705223528E-3</v>
      </c>
      <c r="H318" s="9">
        <f t="shared" si="38"/>
        <v>6.6909560688569736E-3</v>
      </c>
      <c r="I318" s="10">
        <f t="shared" si="43"/>
        <v>2.1158660901714449E-2</v>
      </c>
      <c r="J318" s="6">
        <f t="shared" si="39"/>
        <v>-1.5203992359635689E-2</v>
      </c>
      <c r="K318" s="8">
        <f t="shared" si="40"/>
        <v>-4.5440327092984061E-2</v>
      </c>
      <c r="L318">
        <f t="shared" si="41"/>
        <v>0</v>
      </c>
      <c r="M318">
        <f t="shared" si="44"/>
        <v>0</v>
      </c>
      <c r="N318">
        <f t="shared" si="45"/>
        <v>0</v>
      </c>
    </row>
    <row r="319" spans="1:14" x14ac:dyDescent="0.55000000000000004">
      <c r="A319" s="1">
        <v>40471</v>
      </c>
      <c r="B319">
        <v>5728.93</v>
      </c>
      <c r="F319" s="6">
        <f t="shared" si="37"/>
        <v>4.3803786009674744E-3</v>
      </c>
      <c r="G319" s="8">
        <f t="shared" si="42"/>
        <v>3.4919315141765531E-3</v>
      </c>
      <c r="H319" s="9">
        <f t="shared" si="38"/>
        <v>6.6063348532376899E-3</v>
      </c>
      <c r="I319" s="10">
        <f t="shared" si="43"/>
        <v>2.0891065121985294E-2</v>
      </c>
      <c r="J319" s="6">
        <f t="shared" si="39"/>
        <v>-1.5006824927242758E-2</v>
      </c>
      <c r="K319" s="8">
        <f t="shared" si="40"/>
        <v>-4.4816828926215128E-2</v>
      </c>
      <c r="L319">
        <f t="shared" si="41"/>
        <v>0</v>
      </c>
      <c r="M319">
        <f t="shared" si="44"/>
        <v>0</v>
      </c>
      <c r="N319">
        <f t="shared" si="45"/>
        <v>0</v>
      </c>
    </row>
    <row r="320" spans="1:14" x14ac:dyDescent="0.55000000000000004">
      <c r="A320" s="1">
        <v>40472</v>
      </c>
      <c r="B320">
        <v>5757.86</v>
      </c>
      <c r="F320" s="6">
        <f t="shared" si="37"/>
        <v>5.0371010819508502E-3</v>
      </c>
      <c r="G320" s="8">
        <f t="shared" si="42"/>
        <v>1.8059721603429845E-2</v>
      </c>
      <c r="H320" s="9">
        <f t="shared" si="38"/>
        <v>6.5222727864201972E-3</v>
      </c>
      <c r="I320" s="10">
        <f t="shared" si="43"/>
        <v>2.0625237526020756E-2</v>
      </c>
      <c r="J320" s="6">
        <f t="shared" si="39"/>
        <v>-1.4810960311558E-2</v>
      </c>
      <c r="K320" s="8">
        <f t="shared" si="40"/>
        <v>-4.4197450627617756E-2</v>
      </c>
      <c r="L320">
        <f t="shared" si="41"/>
        <v>0</v>
      </c>
      <c r="M320">
        <f t="shared" si="44"/>
        <v>0</v>
      </c>
      <c r="N320">
        <f t="shared" si="45"/>
        <v>0</v>
      </c>
    </row>
    <row r="321" spans="1:14" x14ac:dyDescent="0.55000000000000004">
      <c r="A321" s="1">
        <v>40473</v>
      </c>
      <c r="B321">
        <v>5741.37</v>
      </c>
      <c r="F321" s="6">
        <f t="shared" si="37"/>
        <v>-2.8680200853900264E-3</v>
      </c>
      <c r="G321" s="8">
        <f t="shared" si="42"/>
        <v>2.3067774912731553E-2</v>
      </c>
      <c r="H321" s="9">
        <f t="shared" si="38"/>
        <v>6.5765060731645605E-3</v>
      </c>
      <c r="I321" s="10">
        <f t="shared" si="43"/>
        <v>2.0796738237129964E-2</v>
      </c>
      <c r="J321" s="6">
        <f t="shared" si="39"/>
        <v>-1.4937323869672366E-2</v>
      </c>
      <c r="K321" s="8">
        <f t="shared" si="40"/>
        <v>-4.4597047284502207E-2</v>
      </c>
      <c r="L321">
        <f t="shared" si="41"/>
        <v>0</v>
      </c>
      <c r="M321">
        <f t="shared" si="44"/>
        <v>0</v>
      </c>
      <c r="N321">
        <f t="shared" si="45"/>
        <v>0</v>
      </c>
    </row>
    <row r="322" spans="1:14" x14ac:dyDescent="0.55000000000000004">
      <c r="A322" s="1">
        <v>40476</v>
      </c>
      <c r="B322">
        <v>5751.98</v>
      </c>
      <c r="F322" s="6">
        <f t="shared" si="37"/>
        <v>1.8462855501520672E-3</v>
      </c>
      <c r="G322" s="8">
        <f t="shared" si="42"/>
        <v>1.6890680252310792E-2</v>
      </c>
      <c r="H322" s="9">
        <f t="shared" si="38"/>
        <v>6.3440559929280058E-3</v>
      </c>
      <c r="I322" s="10">
        <f t="shared" si="43"/>
        <v>2.0061666541293557E-2</v>
      </c>
      <c r="J322" s="6">
        <f t="shared" si="39"/>
        <v>-1.4395715182721194E-2</v>
      </c>
      <c r="K322" s="8">
        <f t="shared" si="40"/>
        <v>-4.2884330233203385E-2</v>
      </c>
      <c r="L322">
        <f t="shared" si="41"/>
        <v>0</v>
      </c>
      <c r="M322">
        <f t="shared" si="44"/>
        <v>0</v>
      </c>
      <c r="N322">
        <f t="shared" si="45"/>
        <v>0</v>
      </c>
    </row>
    <row r="323" spans="1:14" x14ac:dyDescent="0.55000000000000004">
      <c r="A323" s="1">
        <v>40477</v>
      </c>
      <c r="B323">
        <v>5707.3</v>
      </c>
      <c r="F323" s="6">
        <f t="shared" si="37"/>
        <v>-7.7980861653124131E-3</v>
      </c>
      <c r="G323" s="8">
        <f t="shared" si="42"/>
        <v>2.899234273688648E-2</v>
      </c>
      <c r="H323" s="9">
        <f t="shared" si="38"/>
        <v>6.5331225303372487E-3</v>
      </c>
      <c r="I323" s="10">
        <f t="shared" si="43"/>
        <v>2.0659547428828196E-2</v>
      </c>
      <c r="J323" s="6">
        <f t="shared" si="39"/>
        <v>-1.483624021488473E-2</v>
      </c>
      <c r="K323" s="8">
        <f t="shared" si="40"/>
        <v>-4.4277392701159088E-2</v>
      </c>
      <c r="L323">
        <f t="shared" si="41"/>
        <v>0</v>
      </c>
      <c r="M323">
        <f t="shared" si="44"/>
        <v>0</v>
      </c>
      <c r="N323">
        <f t="shared" si="45"/>
        <v>0</v>
      </c>
    </row>
    <row r="324" spans="1:14" x14ac:dyDescent="0.55000000000000004">
      <c r="A324" s="1">
        <v>40478</v>
      </c>
      <c r="B324">
        <v>5646.02</v>
      </c>
      <c r="F324" s="6">
        <f t="shared" si="37"/>
        <v>-1.0795185040050483E-2</v>
      </c>
      <c r="G324" s="8">
        <f t="shared" si="42"/>
        <v>2.9823478124399047E-2</v>
      </c>
      <c r="H324" s="9">
        <f t="shared" si="38"/>
        <v>7.0330844664150058E-3</v>
      </c>
      <c r="I324" s="10">
        <f t="shared" si="43"/>
        <v>2.2240565890221421E-2</v>
      </c>
      <c r="J324" s="6">
        <f t="shared" si="39"/>
        <v>-1.6001151525945903E-2</v>
      </c>
      <c r="K324" s="8">
        <f t="shared" si="40"/>
        <v>-4.7961165716205303E-2</v>
      </c>
      <c r="L324">
        <f t="shared" si="41"/>
        <v>0</v>
      </c>
      <c r="M324">
        <f t="shared" si="44"/>
        <v>0</v>
      </c>
      <c r="N324">
        <f t="shared" si="45"/>
        <v>0</v>
      </c>
    </row>
    <row r="325" spans="1:14" x14ac:dyDescent="0.55000000000000004">
      <c r="A325" s="1">
        <v>40479</v>
      </c>
      <c r="B325">
        <v>5677.89</v>
      </c>
      <c r="F325" s="6">
        <f t="shared" ref="F325:F388" si="46">LN(B325/B324)</f>
        <v>5.6288126885742727E-3</v>
      </c>
      <c r="G325" s="8">
        <f t="shared" si="42"/>
        <v>2.3900653224463084E-2</v>
      </c>
      <c r="H325" s="9">
        <f t="shared" si="38"/>
        <v>7.0971855501171782E-3</v>
      </c>
      <c r="I325" s="10">
        <f t="shared" si="43"/>
        <v>2.2443271315205383E-2</v>
      </c>
      <c r="J325" s="6">
        <f t="shared" si="39"/>
        <v>-1.6150507050971964E-2</v>
      </c>
      <c r="K325" s="8">
        <f t="shared" si="40"/>
        <v>-4.8433469356417937E-2</v>
      </c>
      <c r="L325">
        <f t="shared" si="41"/>
        <v>0</v>
      </c>
      <c r="M325">
        <f t="shared" si="44"/>
        <v>0</v>
      </c>
      <c r="N325">
        <f t="shared" si="45"/>
        <v>0</v>
      </c>
    </row>
    <row r="326" spans="1:14" x14ac:dyDescent="0.55000000000000004">
      <c r="A326" s="1">
        <v>40480</v>
      </c>
      <c r="B326">
        <v>5675.16</v>
      </c>
      <c r="F326" s="6">
        <f t="shared" si="46"/>
        <v>-4.8092804182477291E-4</v>
      </c>
      <c r="G326" s="8">
        <f t="shared" si="42"/>
        <v>2.1219359911071815E-2</v>
      </c>
      <c r="H326" s="9">
        <f t="shared" si="38"/>
        <v>7.0263290763482146E-3</v>
      </c>
      <c r="I326" s="10">
        <f t="shared" si="43"/>
        <v>2.2219203471127481E-2</v>
      </c>
      <c r="J326" s="6">
        <f t="shared" si="39"/>
        <v>-1.5985411467090281E-2</v>
      </c>
      <c r="K326" s="8">
        <f t="shared" si="40"/>
        <v>-4.7911391279716428E-2</v>
      </c>
      <c r="L326">
        <f t="shared" si="41"/>
        <v>0</v>
      </c>
      <c r="M326">
        <f t="shared" si="44"/>
        <v>0</v>
      </c>
      <c r="N326">
        <f t="shared" si="45"/>
        <v>0</v>
      </c>
    </row>
    <row r="327" spans="1:14" x14ac:dyDescent="0.55000000000000004">
      <c r="A327" s="1">
        <v>40483</v>
      </c>
      <c r="B327">
        <v>5694.62</v>
      </c>
      <c r="F327" s="6">
        <f t="shared" si="46"/>
        <v>3.4231126727519243E-3</v>
      </c>
      <c r="G327" s="8">
        <f t="shared" si="42"/>
        <v>2.1848836522108155E-2</v>
      </c>
      <c r="H327" s="9">
        <f t="shared" si="38"/>
        <v>6.8726479160355286E-3</v>
      </c>
      <c r="I327" s="10">
        <f t="shared" si="43"/>
        <v>2.1733220971081921E-2</v>
      </c>
      <c r="J327" s="6">
        <f t="shared" si="39"/>
        <v>-1.5627334363561722E-2</v>
      </c>
      <c r="K327" s="8">
        <f t="shared" si="40"/>
        <v>-4.6779052054610269E-2</v>
      </c>
      <c r="L327">
        <f t="shared" si="41"/>
        <v>0</v>
      </c>
      <c r="M327">
        <f t="shared" si="44"/>
        <v>0</v>
      </c>
      <c r="N327">
        <f t="shared" si="45"/>
        <v>0</v>
      </c>
    </row>
    <row r="328" spans="1:14" x14ac:dyDescent="0.55000000000000004">
      <c r="A328" s="1">
        <v>40484</v>
      </c>
      <c r="B328">
        <v>5757.43</v>
      </c>
      <c r="F328" s="6">
        <f t="shared" si="46"/>
        <v>1.096932510870356E-2</v>
      </c>
      <c r="G328" s="8">
        <f t="shared" si="42"/>
        <v>-1.3205510743776091E-2</v>
      </c>
      <c r="H328" s="9">
        <f t="shared" si="38"/>
        <v>6.9862721445384333E-3</v>
      </c>
      <c r="I328" s="10">
        <f t="shared" si="43"/>
        <v>2.2092532330530521E-2</v>
      </c>
      <c r="J328" s="6">
        <f t="shared" si="39"/>
        <v>-1.5892078815973491E-2</v>
      </c>
      <c r="K328" s="8">
        <f t="shared" si="40"/>
        <v>-4.761624752212551E-2</v>
      </c>
      <c r="L328">
        <f t="shared" si="41"/>
        <v>0</v>
      </c>
      <c r="M328">
        <f t="shared" si="44"/>
        <v>0</v>
      </c>
      <c r="N328">
        <f t="shared" si="45"/>
        <v>0</v>
      </c>
    </row>
    <row r="329" spans="1:14" x14ac:dyDescent="0.55000000000000004">
      <c r="A329" s="1">
        <v>40485</v>
      </c>
      <c r="B329">
        <v>5748.97</v>
      </c>
      <c r="F329" s="6">
        <f t="shared" si="46"/>
        <v>-1.4704862553783667E-3</v>
      </c>
      <c r="G329" s="8">
        <f t="shared" si="42"/>
        <v>-9.8606492440403808E-3</v>
      </c>
      <c r="H329" s="9">
        <f t="shared" si="38"/>
        <v>6.3897556706057779E-3</v>
      </c>
      <c r="I329" s="10">
        <f t="shared" si="43"/>
        <v>2.0206181611090872E-2</v>
      </c>
      <c r="J329" s="6">
        <f t="shared" si="39"/>
        <v>-1.4502195431710403E-2</v>
      </c>
      <c r="K329" s="8">
        <f t="shared" si="40"/>
        <v>-4.3221050345831132E-2</v>
      </c>
      <c r="L329">
        <f t="shared" si="41"/>
        <v>0</v>
      </c>
      <c r="M329">
        <f t="shared" si="44"/>
        <v>0</v>
      </c>
      <c r="N329">
        <f t="shared" si="45"/>
        <v>0</v>
      </c>
    </row>
    <row r="330" spans="1:14" x14ac:dyDescent="0.55000000000000004">
      <c r="A330" s="1">
        <v>40486</v>
      </c>
      <c r="B330">
        <v>5862.79</v>
      </c>
      <c r="F330" s="6">
        <f t="shared" si="46"/>
        <v>1.9604891171204047E-2</v>
      </c>
      <c r="G330" s="8">
        <f t="shared" si="42"/>
        <v>-1.6177114166081634E-2</v>
      </c>
      <c r="H330" s="9">
        <f t="shared" si="38"/>
        <v>7.4421152151145703E-3</v>
      </c>
      <c r="I330" s="10">
        <f t="shared" si="43"/>
        <v>2.3534034689155998E-2</v>
      </c>
      <c r="J330" s="6">
        <f t="shared" si="39"/>
        <v>-1.6954193170415889E-2</v>
      </c>
      <c r="K330" s="8">
        <f t="shared" si="40"/>
        <v>-5.0974948017722871E-2</v>
      </c>
      <c r="L330">
        <f t="shared" si="41"/>
        <v>0</v>
      </c>
      <c r="M330">
        <f t="shared" si="44"/>
        <v>0</v>
      </c>
      <c r="N330">
        <f t="shared" si="45"/>
        <v>0</v>
      </c>
    </row>
    <row r="331" spans="1:14" x14ac:dyDescent="0.55000000000000004">
      <c r="A331" s="1">
        <v>40487</v>
      </c>
      <c r="B331">
        <v>5875.35</v>
      </c>
      <c r="F331" s="6">
        <f t="shared" si="46"/>
        <v>2.1400332239116257E-3</v>
      </c>
      <c r="G331" s="8">
        <f t="shared" si="42"/>
        <v>-2.4556332124025276E-2</v>
      </c>
      <c r="H331" s="9">
        <f t="shared" si="38"/>
        <v>7.3577183704518715E-3</v>
      </c>
      <c r="I331" s="10">
        <f t="shared" si="43"/>
        <v>2.3267148432690444E-2</v>
      </c>
      <c r="J331" s="6">
        <f t="shared" si="39"/>
        <v>-1.6757548522351801E-2</v>
      </c>
      <c r="K331" s="8">
        <f t="shared" si="40"/>
        <v>-5.035310304015813E-2</v>
      </c>
      <c r="L331">
        <f t="shared" si="41"/>
        <v>0</v>
      </c>
      <c r="M331">
        <f t="shared" si="44"/>
        <v>0</v>
      </c>
      <c r="N331">
        <f t="shared" si="45"/>
        <v>0</v>
      </c>
    </row>
    <row r="332" spans="1:14" x14ac:dyDescent="0.55000000000000004">
      <c r="A332" s="1">
        <v>40490</v>
      </c>
      <c r="B332">
        <v>5849.96</v>
      </c>
      <c r="F332" s="6">
        <f t="shared" si="46"/>
        <v>-4.3308091102687123E-3</v>
      </c>
      <c r="G332" s="8">
        <f t="shared" si="42"/>
        <v>-2.9337474795402725E-2</v>
      </c>
      <c r="H332" s="9">
        <f t="shared" si="38"/>
        <v>7.4588189976516339E-3</v>
      </c>
      <c r="I332" s="10">
        <f t="shared" si="43"/>
        <v>2.3586856687513265E-2</v>
      </c>
      <c r="J332" s="6">
        <f t="shared" si="39"/>
        <v>-1.6993112983727247E-2</v>
      </c>
      <c r="K332" s="8">
        <f t="shared" si="40"/>
        <v>-5.1098023273895302E-2</v>
      </c>
      <c r="L332">
        <f t="shared" si="41"/>
        <v>0</v>
      </c>
      <c r="M332">
        <f t="shared" si="44"/>
        <v>0</v>
      </c>
      <c r="N332">
        <f t="shared" si="45"/>
        <v>0</v>
      </c>
    </row>
    <row r="333" spans="1:14" x14ac:dyDescent="0.55000000000000004">
      <c r="A333" s="1">
        <v>40491</v>
      </c>
      <c r="B333">
        <v>5875.19</v>
      </c>
      <c r="F333" s="6">
        <f t="shared" si="46"/>
        <v>4.3035763192631393E-3</v>
      </c>
      <c r="G333" s="8">
        <f t="shared" si="42"/>
        <v>-5.1320259164610513E-2</v>
      </c>
      <c r="H333" s="9">
        <f t="shared" si="38"/>
        <v>7.4794976857900609E-3</v>
      </c>
      <c r="I333" s="10">
        <f t="shared" si="43"/>
        <v>2.3652248441055002E-2</v>
      </c>
      <c r="J333" s="6">
        <f t="shared" si="39"/>
        <v>-1.7041294327089781E-2</v>
      </c>
      <c r="K333" s="8">
        <f t="shared" si="40"/>
        <v>-5.1250386059647553E-2</v>
      </c>
      <c r="L333">
        <f t="shared" si="41"/>
        <v>0</v>
      </c>
      <c r="M333">
        <f t="shared" si="44"/>
        <v>1</v>
      </c>
      <c r="N333">
        <f t="shared" si="45"/>
        <v>0</v>
      </c>
    </row>
    <row r="334" spans="1:14" x14ac:dyDescent="0.55000000000000004">
      <c r="A334" s="1">
        <v>40492</v>
      </c>
      <c r="B334">
        <v>5816.94</v>
      </c>
      <c r="F334" s="6">
        <f t="shared" si="46"/>
        <v>-9.96404965253774E-3</v>
      </c>
      <c r="G334" s="8">
        <f t="shared" si="42"/>
        <v>-2.7862956861426744E-2</v>
      </c>
      <c r="H334" s="9">
        <f t="shared" si="38"/>
        <v>7.8688063326129709E-3</v>
      </c>
      <c r="I334" s="10">
        <f t="shared" si="43"/>
        <v>2.4883350477813471E-2</v>
      </c>
      <c r="J334" s="6">
        <f t="shared" si="39"/>
        <v>-1.7948383474187164E-2</v>
      </c>
      <c r="K334" s="8">
        <f t="shared" si="40"/>
        <v>-5.4118853805294784E-2</v>
      </c>
      <c r="L334">
        <f t="shared" si="41"/>
        <v>0</v>
      </c>
      <c r="M334">
        <f t="shared" si="44"/>
        <v>0</v>
      </c>
      <c r="N334">
        <f t="shared" si="45"/>
        <v>0</v>
      </c>
    </row>
    <row r="335" spans="1:14" x14ac:dyDescent="0.55000000000000004">
      <c r="A335" s="1">
        <v>40493</v>
      </c>
      <c r="B335">
        <v>5815.23</v>
      </c>
      <c r="F335" s="6">
        <f t="shared" si="46"/>
        <v>-2.9401221136176665E-4</v>
      </c>
      <c r="G335" s="8">
        <f t="shared" si="42"/>
        <v>-2.0201900148128449E-2</v>
      </c>
      <c r="H335" s="9">
        <f t="shared" si="38"/>
        <v>7.2137122860833122E-3</v>
      </c>
      <c r="I335" s="10">
        <f t="shared" si="43"/>
        <v>2.2811761209163429E-2</v>
      </c>
      <c r="J335" s="6">
        <f t="shared" si="39"/>
        <v>-1.6422014345773058E-2</v>
      </c>
      <c r="K335" s="8">
        <f t="shared" si="40"/>
        <v>-4.9292050809340189E-2</v>
      </c>
      <c r="L335">
        <f t="shared" si="41"/>
        <v>0</v>
      </c>
      <c r="M335">
        <f t="shared" si="44"/>
        <v>0</v>
      </c>
      <c r="N335">
        <f t="shared" si="45"/>
        <v>0</v>
      </c>
    </row>
    <row r="336" spans="1:14" x14ac:dyDescent="0.55000000000000004">
      <c r="A336" s="1">
        <v>40494</v>
      </c>
      <c r="B336">
        <v>5796.87</v>
      </c>
      <c r="F336" s="6">
        <f t="shared" si="46"/>
        <v>-3.1622213552160556E-3</v>
      </c>
      <c r="G336" s="8">
        <f t="shared" si="42"/>
        <v>-2.2358302157947214E-2</v>
      </c>
      <c r="H336" s="9">
        <f t="shared" si="38"/>
        <v>7.2042858687122648E-3</v>
      </c>
      <c r="I336" s="10">
        <f t="shared" si="43"/>
        <v>2.278195226009554E-2</v>
      </c>
      <c r="J336" s="6">
        <f t="shared" si="39"/>
        <v>-1.6400050793298517E-2</v>
      </c>
      <c r="K336" s="8">
        <f t="shared" si="40"/>
        <v>-4.9222595958012004E-2</v>
      </c>
      <c r="L336">
        <f t="shared" si="41"/>
        <v>0</v>
      </c>
      <c r="M336">
        <f t="shared" si="44"/>
        <v>0</v>
      </c>
      <c r="N336">
        <f t="shared" si="45"/>
        <v>0</v>
      </c>
    </row>
    <row r="337" spans="1:14" x14ac:dyDescent="0.55000000000000004">
      <c r="A337" s="1">
        <v>40497</v>
      </c>
      <c r="B337">
        <v>5820.41</v>
      </c>
      <c r="F337" s="6">
        <f t="shared" si="46"/>
        <v>4.0525892837883206E-3</v>
      </c>
      <c r="G337" s="8">
        <f t="shared" si="42"/>
        <v>-4.7401621716086008E-2</v>
      </c>
      <c r="H337" s="9">
        <f t="shared" si="38"/>
        <v>7.1567073556080101E-3</v>
      </c>
      <c r="I337" s="10">
        <f t="shared" si="43"/>
        <v>2.2631495791001929E-2</v>
      </c>
      <c r="J337" s="6">
        <f t="shared" si="39"/>
        <v>-1.6289192857765603E-2</v>
      </c>
      <c r="K337" s="8">
        <f t="shared" si="40"/>
        <v>-4.8872032385023891E-2</v>
      </c>
      <c r="L337">
        <f t="shared" si="41"/>
        <v>0</v>
      </c>
      <c r="M337">
        <f t="shared" si="44"/>
        <v>0</v>
      </c>
      <c r="N337">
        <f t="shared" si="45"/>
        <v>0</v>
      </c>
    </row>
    <row r="338" spans="1:14" x14ac:dyDescent="0.55000000000000004">
      <c r="A338" s="1">
        <v>40498</v>
      </c>
      <c r="B338">
        <v>5681.9</v>
      </c>
      <c r="F338" s="6">
        <f t="shared" si="46"/>
        <v>-2.4085022157180707E-2</v>
      </c>
      <c r="G338" s="8">
        <f t="shared" si="42"/>
        <v>-2.7410756310083932E-2</v>
      </c>
      <c r="H338" s="9">
        <f t="shared" si="38"/>
        <v>8.8655112263567228E-3</v>
      </c>
      <c r="I338" s="10">
        <f t="shared" si="43"/>
        <v>2.8035208097079836E-2</v>
      </c>
      <c r="J338" s="6">
        <f t="shared" si="39"/>
        <v>-2.0270705876610104E-2</v>
      </c>
      <c r="K338" s="8">
        <f t="shared" si="40"/>
        <v>-6.1462682058185412E-2</v>
      </c>
      <c r="L338">
        <f t="shared" si="41"/>
        <v>1</v>
      </c>
      <c r="M338">
        <f t="shared" si="44"/>
        <v>0</v>
      </c>
      <c r="N338">
        <f t="shared" si="45"/>
        <v>0</v>
      </c>
    </row>
    <row r="339" spans="1:14" x14ac:dyDescent="0.55000000000000004">
      <c r="A339" s="1">
        <v>40499</v>
      </c>
      <c r="B339">
        <v>5692.56</v>
      </c>
      <c r="F339" s="6">
        <f t="shared" si="46"/>
        <v>1.8743752443573678E-3</v>
      </c>
      <c r="G339" s="8">
        <f t="shared" si="42"/>
        <v>-8.8328293751098828E-3</v>
      </c>
      <c r="H339" s="9">
        <f t="shared" si="38"/>
        <v>8.7609213885742436E-3</v>
      </c>
      <c r="I339" s="10">
        <f t="shared" si="43"/>
        <v>2.7704465989579669E-2</v>
      </c>
      <c r="J339" s="6">
        <f t="shared" si="39"/>
        <v>-2.0027011554576927E-2</v>
      </c>
      <c r="K339" s="8">
        <f t="shared" si="40"/>
        <v>-6.0692052947710025E-2</v>
      </c>
      <c r="L339">
        <f t="shared" si="41"/>
        <v>0</v>
      </c>
      <c r="M339">
        <f t="shared" si="44"/>
        <v>0</v>
      </c>
      <c r="N339">
        <f t="shared" si="45"/>
        <v>0</v>
      </c>
    </row>
    <row r="340" spans="1:14" x14ac:dyDescent="0.55000000000000004">
      <c r="A340" s="1">
        <v>40500</v>
      </c>
      <c r="B340">
        <v>5768.71</v>
      </c>
      <c r="F340" s="6">
        <f t="shared" si="46"/>
        <v>1.3288426249162768E-2</v>
      </c>
      <c r="G340" s="8">
        <f t="shared" si="42"/>
        <v>-1.993712012303155E-4</v>
      </c>
      <c r="H340" s="9">
        <f t="shared" si="38"/>
        <v>9.1934149691725101E-3</v>
      </c>
      <c r="I340" s="10">
        <f t="shared" si="43"/>
        <v>2.9072130777671797E-2</v>
      </c>
      <c r="J340" s="6">
        <f t="shared" si="39"/>
        <v>-2.1034721597370888E-2</v>
      </c>
      <c r="K340" s="8">
        <f t="shared" si="40"/>
        <v>-6.3878711903964686E-2</v>
      </c>
      <c r="L340">
        <f t="shared" si="41"/>
        <v>0</v>
      </c>
      <c r="M340">
        <f t="shared" si="44"/>
        <v>0</v>
      </c>
      <c r="N340">
        <f t="shared" si="45"/>
        <v>0</v>
      </c>
    </row>
    <row r="341" spans="1:14" x14ac:dyDescent="0.55000000000000004">
      <c r="A341" s="1">
        <v>40501</v>
      </c>
      <c r="B341">
        <v>5732.83</v>
      </c>
      <c r="F341" s="6">
        <f t="shared" si="46"/>
        <v>-6.2391847340319455E-3</v>
      </c>
      <c r="G341" s="8">
        <f t="shared" si="42"/>
        <v>2.1763097589286681E-3</v>
      </c>
      <c r="H341" s="9">
        <f t="shared" si="38"/>
        <v>9.233929090699455E-3</v>
      </c>
      <c r="I341" s="10">
        <f t="shared" si="43"/>
        <v>2.9200247679097804E-2</v>
      </c>
      <c r="J341" s="6">
        <f t="shared" si="39"/>
        <v>-2.1129119500528672E-2</v>
      </c>
      <c r="K341" s="8">
        <f t="shared" si="40"/>
        <v>-6.4177224284287293E-2</v>
      </c>
      <c r="L341">
        <f t="shared" si="41"/>
        <v>0</v>
      </c>
      <c r="M341">
        <f t="shared" si="44"/>
        <v>0</v>
      </c>
      <c r="N341">
        <f t="shared" si="45"/>
        <v>0</v>
      </c>
    </row>
    <row r="342" spans="1:14" x14ac:dyDescent="0.55000000000000004">
      <c r="A342" s="1">
        <v>40504</v>
      </c>
      <c r="B342">
        <v>5680.83</v>
      </c>
      <c r="F342" s="6">
        <f t="shared" si="46"/>
        <v>-9.1119517816461541E-3</v>
      </c>
      <c r="G342" s="8">
        <f t="shared" si="42"/>
        <v>1.5623257387554783E-2</v>
      </c>
      <c r="H342" s="9">
        <f t="shared" si="38"/>
        <v>9.4224833866330526E-3</v>
      </c>
      <c r="I342" s="10">
        <f t="shared" si="43"/>
        <v>2.9796508716857396E-2</v>
      </c>
      <c r="J342" s="6">
        <f t="shared" si="39"/>
        <v>-2.1568451010053953E-2</v>
      </c>
      <c r="K342" s="8">
        <f t="shared" si="40"/>
        <v>-6.5566512502267138E-2</v>
      </c>
      <c r="L342">
        <f t="shared" si="41"/>
        <v>0</v>
      </c>
      <c r="M342">
        <f t="shared" si="44"/>
        <v>0</v>
      </c>
      <c r="N342">
        <f t="shared" si="45"/>
        <v>0</v>
      </c>
    </row>
    <row r="343" spans="1:14" x14ac:dyDescent="0.55000000000000004">
      <c r="A343" s="1">
        <v>40505</v>
      </c>
      <c r="B343">
        <v>5581.28</v>
      </c>
      <c r="F343" s="6">
        <f t="shared" si="46"/>
        <v>-1.7679208049944575E-2</v>
      </c>
      <c r="G343" s="8">
        <f t="shared" si="42"/>
        <v>3.9895613091765363E-2</v>
      </c>
      <c r="H343" s="9">
        <f t="shared" si="38"/>
        <v>1.0116675773480169E-2</v>
      </c>
      <c r="I343" s="10">
        <f t="shared" si="43"/>
        <v>3.1991737793642998E-2</v>
      </c>
      <c r="J343" s="6">
        <f t="shared" si="39"/>
        <v>-2.3185919271407736E-2</v>
      </c>
      <c r="K343" s="8">
        <f t="shared" si="40"/>
        <v>-7.0681396251177586E-2</v>
      </c>
      <c r="L343">
        <f t="shared" si="41"/>
        <v>0</v>
      </c>
      <c r="M343">
        <f t="shared" si="44"/>
        <v>0</v>
      </c>
      <c r="N343">
        <f t="shared" si="45"/>
        <v>0</v>
      </c>
    </row>
    <row r="344" spans="1:14" x14ac:dyDescent="0.55000000000000004">
      <c r="A344" s="1">
        <v>40506</v>
      </c>
      <c r="B344">
        <v>5657.1</v>
      </c>
      <c r="F344" s="6">
        <f t="shared" si="46"/>
        <v>1.3493252650646059E-2</v>
      </c>
      <c r="G344" s="8">
        <f t="shared" si="42"/>
        <v>2.4002975683380556E-2</v>
      </c>
      <c r="H344" s="9">
        <f t="shared" ref="H344:H407" si="47">STDEVA(F324:F344)</f>
        <v>1.0506430106967307E-2</v>
      </c>
      <c r="I344" s="10">
        <f t="shared" si="43"/>
        <v>3.3224249215383188E-2</v>
      </c>
      <c r="J344" s="6">
        <f t="shared" ref="J344:J407" si="48">$D$4 + RiskFactor*H344</f>
        <v>-2.4094046868432768E-2</v>
      </c>
      <c r="K344" s="8">
        <f t="shared" ref="K344:K407" si="49">$D$5 + RiskFactor*I344</f>
        <v>-7.3553147863832227E-2</v>
      </c>
      <c r="L344">
        <f t="shared" ref="L344:L407" si="50">IF(F344&lt;J344,1,0)</f>
        <v>0</v>
      </c>
      <c r="M344">
        <f t="shared" si="44"/>
        <v>0</v>
      </c>
      <c r="N344">
        <f t="shared" si="45"/>
        <v>0</v>
      </c>
    </row>
    <row r="345" spans="1:14" x14ac:dyDescent="0.55000000000000004">
      <c r="A345" s="1">
        <v>40507</v>
      </c>
      <c r="B345">
        <v>5698.93</v>
      </c>
      <c r="F345" s="6">
        <f t="shared" si="46"/>
        <v>7.367044501936427E-3</v>
      </c>
      <c r="G345" s="8">
        <f t="shared" ref="G345:G408" si="51">LN(B355/B345)</f>
        <v>1.8950952525651307E-2</v>
      </c>
      <c r="H345" s="9">
        <f t="shared" si="47"/>
        <v>1.0356187766991673E-2</v>
      </c>
      <c r="I345" s="10">
        <f t="shared" ref="I345:I408" si="52">(H345*H345*10)^0.5</f>
        <v>3.2749141220066821E-2</v>
      </c>
      <c r="J345" s="6">
        <f t="shared" si="48"/>
        <v>-2.3743982216289539E-2</v>
      </c>
      <c r="K345" s="8">
        <f t="shared" si="49"/>
        <v>-7.2446146234745101E-2</v>
      </c>
      <c r="L345">
        <f t="shared" si="50"/>
        <v>0</v>
      </c>
      <c r="M345">
        <f t="shared" ref="M345:M408" si="53">IF(G345&lt;=K345,1,0)</f>
        <v>0</v>
      </c>
      <c r="N345">
        <f t="shared" si="45"/>
        <v>0</v>
      </c>
    </row>
    <row r="346" spans="1:14" x14ac:dyDescent="0.55000000000000004">
      <c r="A346" s="1">
        <v>40508</v>
      </c>
      <c r="B346">
        <v>5668.7</v>
      </c>
      <c r="F346" s="6">
        <f t="shared" si="46"/>
        <v>-5.3186233650347903E-3</v>
      </c>
      <c r="G346" s="8">
        <f t="shared" si="51"/>
        <v>2.5128372715838371E-2</v>
      </c>
      <c r="H346" s="9">
        <f t="shared" si="47"/>
        <v>1.0357689885075067E-2</v>
      </c>
      <c r="I346" s="10">
        <f t="shared" si="52"/>
        <v>3.2753891334524873E-2</v>
      </c>
      <c r="J346" s="6">
        <f t="shared" si="48"/>
        <v>-2.3747482151423846E-2</v>
      </c>
      <c r="K346" s="8">
        <f t="shared" si="49"/>
        <v>-7.245721400143236E-2</v>
      </c>
      <c r="L346">
        <f t="shared" si="50"/>
        <v>0</v>
      </c>
      <c r="M346">
        <f t="shared" si="53"/>
        <v>0</v>
      </c>
      <c r="N346">
        <f t="shared" ref="N346:N409" si="54">IF(M346+M345=2,1,0)</f>
        <v>0</v>
      </c>
    </row>
    <row r="347" spans="1:14" x14ac:dyDescent="0.55000000000000004">
      <c r="A347" s="1">
        <v>40511</v>
      </c>
      <c r="B347">
        <v>5550.95</v>
      </c>
      <c r="F347" s="6">
        <f t="shared" si="46"/>
        <v>-2.0990730274350455E-2</v>
      </c>
      <c r="G347" s="8">
        <f t="shared" si="51"/>
        <v>5.4308497466089352E-2</v>
      </c>
      <c r="H347" s="9">
        <f t="shared" si="47"/>
        <v>1.1319936169491212E-2</v>
      </c>
      <c r="I347" s="10">
        <f t="shared" si="52"/>
        <v>3.5796781263314072E-2</v>
      </c>
      <c r="J347" s="6">
        <f t="shared" si="48"/>
        <v>-2.5989515994113466E-2</v>
      </c>
      <c r="K347" s="8">
        <f t="shared" si="49"/>
        <v>-7.954714753551119E-2</v>
      </c>
      <c r="L347">
        <f t="shared" si="50"/>
        <v>0</v>
      </c>
      <c r="M347">
        <f t="shared" si="53"/>
        <v>0</v>
      </c>
      <c r="N347">
        <f t="shared" si="54"/>
        <v>0</v>
      </c>
    </row>
    <row r="348" spans="1:14" x14ac:dyDescent="0.55000000000000004">
      <c r="A348" s="1">
        <v>40512</v>
      </c>
      <c r="B348">
        <v>5528.27</v>
      </c>
      <c r="F348" s="6">
        <f t="shared" si="46"/>
        <v>-4.0941567511785489E-3</v>
      </c>
      <c r="G348" s="8">
        <f t="shared" si="51"/>
        <v>6.358648197199826E-2</v>
      </c>
      <c r="H348" s="9">
        <f t="shared" si="47"/>
        <v>1.1290104716199668E-2</v>
      </c>
      <c r="I348" s="10">
        <f t="shared" si="52"/>
        <v>3.5702445924999868E-2</v>
      </c>
      <c r="J348" s="6">
        <f t="shared" si="48"/>
        <v>-2.5920008707944166E-2</v>
      </c>
      <c r="K348" s="8">
        <f t="shared" si="49"/>
        <v>-7.9327346197239093E-2</v>
      </c>
      <c r="L348">
        <f t="shared" si="50"/>
        <v>0</v>
      </c>
      <c r="M348">
        <f t="shared" si="53"/>
        <v>0</v>
      </c>
      <c r="N348">
        <f t="shared" si="54"/>
        <v>0</v>
      </c>
    </row>
    <row r="349" spans="1:14" x14ac:dyDescent="0.55000000000000004">
      <c r="A349" s="1">
        <v>40513</v>
      </c>
      <c r="B349">
        <v>5642.5</v>
      </c>
      <c r="F349" s="6">
        <f t="shared" si="46"/>
        <v>2.0452302179331465E-2</v>
      </c>
      <c r="G349" s="8">
        <f t="shared" si="51"/>
        <v>4.1600211790133186E-2</v>
      </c>
      <c r="H349" s="9">
        <f t="shared" si="47"/>
        <v>1.1978716519546363E-2</v>
      </c>
      <c r="I349" s="10">
        <f t="shared" si="52"/>
        <v>3.7880027647251381E-2</v>
      </c>
      <c r="J349" s="6">
        <f t="shared" si="48"/>
        <v>-2.7524474209741967E-2</v>
      </c>
      <c r="K349" s="8">
        <f t="shared" si="49"/>
        <v>-8.4401111610085122E-2</v>
      </c>
      <c r="L349">
        <f t="shared" si="50"/>
        <v>0</v>
      </c>
      <c r="M349">
        <f t="shared" si="53"/>
        <v>0</v>
      </c>
      <c r="N349">
        <f t="shared" si="54"/>
        <v>0</v>
      </c>
    </row>
    <row r="350" spans="1:14" x14ac:dyDescent="0.55000000000000004">
      <c r="A350" s="1">
        <v>40514</v>
      </c>
      <c r="B350">
        <v>5767.56</v>
      </c>
      <c r="F350" s="6">
        <f t="shared" si="46"/>
        <v>2.1921884423042312E-2</v>
      </c>
      <c r="G350" s="8">
        <f t="shared" si="51"/>
        <v>1.9498105830129443E-2</v>
      </c>
      <c r="H350" s="9">
        <f t="shared" si="47"/>
        <v>1.2975100336361307E-2</v>
      </c>
      <c r="I350" s="10">
        <f t="shared" si="52"/>
        <v>4.1030869932118588E-2</v>
      </c>
      <c r="J350" s="6">
        <f t="shared" si="48"/>
        <v>-2.9846048502920785E-2</v>
      </c>
      <c r="K350" s="8">
        <f t="shared" si="49"/>
        <v>-9.1742574133825708E-2</v>
      </c>
      <c r="L350">
        <f t="shared" si="50"/>
        <v>0</v>
      </c>
      <c r="M350">
        <f t="shared" si="53"/>
        <v>0</v>
      </c>
      <c r="N350">
        <f t="shared" si="54"/>
        <v>0</v>
      </c>
    </row>
    <row r="351" spans="1:14" x14ac:dyDescent="0.55000000000000004">
      <c r="A351" s="1">
        <v>40515</v>
      </c>
      <c r="B351">
        <v>5745.32</v>
      </c>
      <c r="F351" s="6">
        <f t="shared" si="46"/>
        <v>-3.8635037738729608E-3</v>
      </c>
      <c r="G351" s="8">
        <f t="shared" si="51"/>
        <v>2.1767105115273074E-2</v>
      </c>
      <c r="H351" s="9">
        <f t="shared" si="47"/>
        <v>1.2203745959737996E-2</v>
      </c>
      <c r="I351" s="10">
        <f t="shared" si="52"/>
        <v>3.8591633218849578E-2</v>
      </c>
      <c r="J351" s="6">
        <f t="shared" si="48"/>
        <v>-2.8048792805388471E-2</v>
      </c>
      <c r="K351" s="8">
        <f t="shared" si="49"/>
        <v>-8.6059152591908925E-2</v>
      </c>
      <c r="L351">
        <f t="shared" si="50"/>
        <v>0</v>
      </c>
      <c r="M351">
        <f t="shared" si="53"/>
        <v>0</v>
      </c>
      <c r="N351">
        <f t="shared" si="54"/>
        <v>0</v>
      </c>
    </row>
    <row r="352" spans="1:14" x14ac:dyDescent="0.55000000000000004">
      <c r="A352" s="1">
        <v>40518</v>
      </c>
      <c r="B352">
        <v>5770.28</v>
      </c>
      <c r="F352" s="6">
        <f t="shared" si="46"/>
        <v>4.3349958469799076E-3</v>
      </c>
      <c r="G352" s="8">
        <f t="shared" si="51"/>
        <v>2.0808698757901829E-2</v>
      </c>
      <c r="H352" s="9">
        <f t="shared" si="47"/>
        <v>1.2241001558967655E-2</v>
      </c>
      <c r="I352" s="10">
        <f t="shared" si="52"/>
        <v>3.870944576800972E-2</v>
      </c>
      <c r="J352" s="6">
        <f t="shared" si="48"/>
        <v>-2.8135598351593575E-2</v>
      </c>
      <c r="K352" s="8">
        <f t="shared" si="49"/>
        <v>-8.6333655831452055E-2</v>
      </c>
      <c r="L352">
        <f t="shared" si="50"/>
        <v>0</v>
      </c>
      <c r="M352">
        <f t="shared" si="53"/>
        <v>0</v>
      </c>
      <c r="N352">
        <f t="shared" si="54"/>
        <v>0</v>
      </c>
    </row>
    <row r="353" spans="1:14" x14ac:dyDescent="0.55000000000000004">
      <c r="A353" s="1">
        <v>40519</v>
      </c>
      <c r="B353">
        <v>5808.45</v>
      </c>
      <c r="F353" s="6">
        <f t="shared" si="46"/>
        <v>6.5931476542660655E-3</v>
      </c>
      <c r="G353" s="8">
        <f t="shared" si="51"/>
        <v>2.4379940955719187E-2</v>
      </c>
      <c r="H353" s="9">
        <f t="shared" si="47"/>
        <v>1.2317968955077401E-2</v>
      </c>
      <c r="I353" s="10">
        <f t="shared" si="52"/>
        <v>3.8952838045288901E-2</v>
      </c>
      <c r="J353" s="6">
        <f t="shared" si="48"/>
        <v>-2.8314932384529284E-2</v>
      </c>
      <c r="K353" s="8">
        <f t="shared" si="49"/>
        <v>-8.690075983751254E-2</v>
      </c>
      <c r="L353">
        <f t="shared" si="50"/>
        <v>0</v>
      </c>
      <c r="M353">
        <f t="shared" si="53"/>
        <v>0</v>
      </c>
      <c r="N353">
        <f t="shared" si="54"/>
        <v>0</v>
      </c>
    </row>
    <row r="354" spans="1:14" x14ac:dyDescent="0.55000000000000004">
      <c r="A354" s="1">
        <v>40520</v>
      </c>
      <c r="B354">
        <v>5794.53</v>
      </c>
      <c r="F354" s="6">
        <f t="shared" si="46"/>
        <v>-2.3993847577387902E-3</v>
      </c>
      <c r="G354" s="8">
        <f t="shared" si="51"/>
        <v>3.2089640665168291E-2</v>
      </c>
      <c r="H354" s="9">
        <f t="shared" si="47"/>
        <v>1.2278432358890295E-2</v>
      </c>
      <c r="I354" s="10">
        <f t="shared" si="52"/>
        <v>3.8827812350407317E-2</v>
      </c>
      <c r="J354" s="6">
        <f t="shared" si="48"/>
        <v>-2.8222812115413328E-2</v>
      </c>
      <c r="K354" s="8">
        <f t="shared" si="49"/>
        <v>-8.6609449968438459E-2</v>
      </c>
      <c r="L354">
        <f t="shared" si="50"/>
        <v>0</v>
      </c>
      <c r="M354">
        <f t="shared" si="53"/>
        <v>0</v>
      </c>
      <c r="N354">
        <f t="shared" si="54"/>
        <v>0</v>
      </c>
    </row>
    <row r="355" spans="1:14" x14ac:dyDescent="0.55000000000000004">
      <c r="A355" s="1">
        <v>40521</v>
      </c>
      <c r="B355">
        <v>5807.96</v>
      </c>
      <c r="F355" s="6">
        <f t="shared" si="46"/>
        <v>2.3150213442073367E-3</v>
      </c>
      <c r="G355" s="8">
        <f t="shared" si="51"/>
        <v>3.187486417540087E-2</v>
      </c>
      <c r="H355" s="9">
        <f t="shared" si="47"/>
        <v>1.2104258718609588E-2</v>
      </c>
      <c r="I355" s="10">
        <f t="shared" si="52"/>
        <v>3.8277026938757432E-2</v>
      </c>
      <c r="J355" s="6">
        <f t="shared" si="48"/>
        <v>-2.7816987533559281E-2</v>
      </c>
      <c r="K355" s="8">
        <f t="shared" si="49"/>
        <v>-8.5326119959294219E-2</v>
      </c>
      <c r="L355">
        <f t="shared" si="50"/>
        <v>0</v>
      </c>
      <c r="M355">
        <f t="shared" si="53"/>
        <v>0</v>
      </c>
      <c r="N355">
        <f t="shared" si="54"/>
        <v>0</v>
      </c>
    </row>
    <row r="356" spans="1:14" x14ac:dyDescent="0.55000000000000004">
      <c r="A356" s="1">
        <v>40522</v>
      </c>
      <c r="B356">
        <v>5812.95</v>
      </c>
      <c r="F356" s="6">
        <f t="shared" si="46"/>
        <v>8.587968251522524E-4</v>
      </c>
      <c r="G356" s="8">
        <f t="shared" si="51"/>
        <v>3.315684462828903E-2</v>
      </c>
      <c r="H356" s="9">
        <f t="shared" si="47"/>
        <v>1.2105823000378907E-2</v>
      </c>
      <c r="I356" s="10">
        <f t="shared" si="52"/>
        <v>3.8281973632050756E-2</v>
      </c>
      <c r="J356" s="6">
        <f t="shared" si="48"/>
        <v>-2.7820632310081795E-2</v>
      </c>
      <c r="K356" s="8">
        <f t="shared" si="49"/>
        <v>-8.5337645754667665E-2</v>
      </c>
      <c r="L356">
        <f t="shared" si="50"/>
        <v>0</v>
      </c>
      <c r="M356">
        <f t="shared" si="53"/>
        <v>0</v>
      </c>
      <c r="N356">
        <f t="shared" si="54"/>
        <v>0</v>
      </c>
    </row>
    <row r="357" spans="1:14" x14ac:dyDescent="0.55000000000000004">
      <c r="A357" s="1">
        <v>40525</v>
      </c>
      <c r="B357">
        <v>5860.75</v>
      </c>
      <c r="F357" s="6">
        <f t="shared" si="46"/>
        <v>8.1893944759004744E-3</v>
      </c>
      <c r="G357" s="8">
        <f t="shared" si="51"/>
        <v>2.2875036717215157E-2</v>
      </c>
      <c r="H357" s="9">
        <f t="shared" si="47"/>
        <v>1.2211415465611442E-2</v>
      </c>
      <c r="I357" s="10">
        <f t="shared" si="52"/>
        <v>3.8615886325937709E-2</v>
      </c>
      <c r="J357" s="6">
        <f t="shared" si="48"/>
        <v>-2.8066662754073601E-2</v>
      </c>
      <c r="K357" s="8">
        <f t="shared" si="49"/>
        <v>-8.6115662331424273E-2</v>
      </c>
      <c r="L357">
        <f t="shared" si="50"/>
        <v>0</v>
      </c>
      <c r="M357">
        <f t="shared" si="53"/>
        <v>0</v>
      </c>
      <c r="N357">
        <f t="shared" si="54"/>
        <v>0</v>
      </c>
    </row>
    <row r="358" spans="1:14" x14ac:dyDescent="0.55000000000000004">
      <c r="A358" s="1">
        <v>40526</v>
      </c>
      <c r="B358">
        <v>5891.21</v>
      </c>
      <c r="F358" s="6">
        <f t="shared" si="46"/>
        <v>5.1838277547304971E-3</v>
      </c>
      <c r="G358" s="8">
        <f t="shared" si="51"/>
        <v>1.3454682822578863E-2</v>
      </c>
      <c r="H358" s="9">
        <f t="shared" si="47"/>
        <v>1.2230249927518042E-2</v>
      </c>
      <c r="I358" s="10">
        <f t="shared" si="52"/>
        <v>3.8675446124066246E-2</v>
      </c>
      <c r="J358" s="6">
        <f t="shared" si="48"/>
        <v>-2.811054705031598E-2</v>
      </c>
      <c r="K358" s="8">
        <f t="shared" si="49"/>
        <v>-8.6254436661063749E-2</v>
      </c>
      <c r="L358">
        <f t="shared" si="50"/>
        <v>0</v>
      </c>
      <c r="M358">
        <f t="shared" si="53"/>
        <v>0</v>
      </c>
      <c r="N358">
        <f t="shared" si="54"/>
        <v>0</v>
      </c>
    </row>
    <row r="359" spans="1:14" x14ac:dyDescent="0.55000000000000004">
      <c r="A359" s="1">
        <v>40527</v>
      </c>
      <c r="B359">
        <v>5882.18</v>
      </c>
      <c r="F359" s="6">
        <f t="shared" si="46"/>
        <v>-1.5339680025338272E-3</v>
      </c>
      <c r="G359" s="8">
        <f t="shared" si="51"/>
        <v>3.0147398687518229E-3</v>
      </c>
      <c r="H359" s="9">
        <f t="shared" si="47"/>
        <v>1.0871202609588106E-2</v>
      </c>
      <c r="I359" s="10">
        <f t="shared" si="52"/>
        <v>3.4377761151464653E-2</v>
      </c>
      <c r="J359" s="6">
        <f t="shared" si="48"/>
        <v>-2.4943966799539228E-2</v>
      </c>
      <c r="K359" s="8">
        <f t="shared" si="49"/>
        <v>-7.6240830674902046E-2</v>
      </c>
      <c r="L359">
        <f t="shared" si="50"/>
        <v>0</v>
      </c>
      <c r="M359">
        <f t="shared" si="53"/>
        <v>0</v>
      </c>
      <c r="N359">
        <f t="shared" si="54"/>
        <v>0</v>
      </c>
    </row>
    <row r="360" spans="1:14" x14ac:dyDescent="0.55000000000000004">
      <c r="A360" s="1">
        <v>40528</v>
      </c>
      <c r="B360">
        <v>5881.12</v>
      </c>
      <c r="F360" s="6">
        <f t="shared" si="46"/>
        <v>-1.8022153696150564E-4</v>
      </c>
      <c r="G360" s="8">
        <f t="shared" si="51"/>
        <v>2.2321248141178328E-2</v>
      </c>
      <c r="H360" s="9">
        <f t="shared" si="47"/>
        <v>1.0878321699256824E-2</v>
      </c>
      <c r="I360" s="10">
        <f t="shared" si="52"/>
        <v>3.4400273689684777E-2</v>
      </c>
      <c r="J360" s="6">
        <f t="shared" si="48"/>
        <v>-2.4960554278467342E-2</v>
      </c>
      <c r="K360" s="8">
        <f t="shared" si="49"/>
        <v>-7.6293284888954926E-2</v>
      </c>
      <c r="L360">
        <f t="shared" si="50"/>
        <v>0</v>
      </c>
      <c r="M360">
        <f t="shared" si="53"/>
        <v>0</v>
      </c>
      <c r="N360">
        <f t="shared" si="54"/>
        <v>0</v>
      </c>
    </row>
    <row r="361" spans="1:14" x14ac:dyDescent="0.55000000000000004">
      <c r="A361" s="1">
        <v>40529</v>
      </c>
      <c r="B361">
        <v>5871.75</v>
      </c>
      <c r="F361" s="6">
        <f t="shared" si="46"/>
        <v>-1.5945044887291857E-3</v>
      </c>
      <c r="G361" s="8">
        <f t="shared" si="51"/>
        <v>2.8890165200317647E-2</v>
      </c>
      <c r="H361" s="9">
        <f t="shared" si="47"/>
        <v>1.0555472262357085E-2</v>
      </c>
      <c r="I361" s="10">
        <f t="shared" si="52"/>
        <v>3.3379334127778791E-2</v>
      </c>
      <c r="J361" s="6">
        <f t="shared" si="48"/>
        <v>-2.4208315090490949E-2</v>
      </c>
      <c r="K361" s="8">
        <f t="shared" si="49"/>
        <v>-7.3914495709713993E-2</v>
      </c>
      <c r="L361">
        <f t="shared" si="50"/>
        <v>0</v>
      </c>
      <c r="M361">
        <f t="shared" si="53"/>
        <v>0</v>
      </c>
      <c r="N361">
        <f t="shared" si="54"/>
        <v>0</v>
      </c>
    </row>
    <row r="362" spans="1:14" x14ac:dyDescent="0.55000000000000004">
      <c r="A362" s="1">
        <v>40532</v>
      </c>
      <c r="B362">
        <v>5891.61</v>
      </c>
      <c r="F362" s="6">
        <f t="shared" si="46"/>
        <v>3.3765894896085687E-3</v>
      </c>
      <c r="G362" s="8">
        <f t="shared" si="51"/>
        <v>2.1476555695506418E-2</v>
      </c>
      <c r="H362" s="9">
        <f t="shared" si="47"/>
        <v>1.0440827306181967E-2</v>
      </c>
      <c r="I362" s="10">
        <f t="shared" si="52"/>
        <v>3.3016794944015236E-2</v>
      </c>
      <c r="J362" s="6">
        <f t="shared" si="48"/>
        <v>-2.3941192342602922E-2</v>
      </c>
      <c r="K362" s="8">
        <f t="shared" si="49"/>
        <v>-7.3069779411544897E-2</v>
      </c>
      <c r="L362">
        <f t="shared" si="50"/>
        <v>0</v>
      </c>
      <c r="M362">
        <f t="shared" si="53"/>
        <v>0</v>
      </c>
      <c r="N362">
        <f t="shared" si="54"/>
        <v>0</v>
      </c>
    </row>
    <row r="363" spans="1:14" x14ac:dyDescent="0.55000000000000004">
      <c r="A363" s="1">
        <v>40533</v>
      </c>
      <c r="B363">
        <v>5951.8</v>
      </c>
      <c r="F363" s="6">
        <f t="shared" si="46"/>
        <v>1.0164389852083296E-2</v>
      </c>
      <c r="G363" s="8">
        <f t="shared" si="51"/>
        <v>5.450691394768347E-3</v>
      </c>
      <c r="H363" s="9">
        <f t="shared" si="47"/>
        <v>1.0326314153834684E-2</v>
      </c>
      <c r="I363" s="10">
        <f t="shared" si="52"/>
        <v>3.2654672560551962E-2</v>
      </c>
      <c r="J363" s="6">
        <f t="shared" si="48"/>
        <v>-2.3674376697633753E-2</v>
      </c>
      <c r="K363" s="8">
        <f t="shared" si="49"/>
        <v>-7.2226034258075472E-2</v>
      </c>
      <c r="L363">
        <f t="shared" si="50"/>
        <v>0</v>
      </c>
      <c r="M363">
        <f t="shared" si="53"/>
        <v>0</v>
      </c>
      <c r="N363">
        <f t="shared" si="54"/>
        <v>0</v>
      </c>
    </row>
    <row r="364" spans="1:14" x14ac:dyDescent="0.55000000000000004">
      <c r="A364" s="1">
        <v>40534</v>
      </c>
      <c r="B364">
        <v>5983.49</v>
      </c>
      <c r="F364" s="6">
        <f t="shared" si="46"/>
        <v>5.3103149517103113E-3</v>
      </c>
      <c r="G364" s="8">
        <f t="shared" si="51"/>
        <v>-4.5545268387105053E-3</v>
      </c>
      <c r="H364" s="9">
        <f t="shared" si="47"/>
        <v>9.2766133467026973E-3</v>
      </c>
      <c r="I364" s="10">
        <f t="shared" si="52"/>
        <v>2.9335227148297765E-2</v>
      </c>
      <c r="J364" s="6">
        <f t="shared" si="48"/>
        <v>-2.1228573817016226E-2</v>
      </c>
      <c r="K364" s="8">
        <f t="shared" si="49"/>
        <v>-6.4491726447523198E-2</v>
      </c>
      <c r="L364">
        <f t="shared" si="50"/>
        <v>0</v>
      </c>
      <c r="M364">
        <f t="shared" si="53"/>
        <v>0</v>
      </c>
      <c r="N364">
        <f t="shared" si="54"/>
        <v>0</v>
      </c>
    </row>
    <row r="365" spans="1:14" x14ac:dyDescent="0.55000000000000004">
      <c r="A365" s="1">
        <v>40535</v>
      </c>
      <c r="B365">
        <v>5996.07</v>
      </c>
      <c r="F365" s="6">
        <f t="shared" si="46"/>
        <v>2.1002448544400003E-3</v>
      </c>
      <c r="G365" s="8">
        <f t="shared" si="51"/>
        <v>2.9908182925491183E-3</v>
      </c>
      <c r="H365" s="9">
        <f t="shared" si="47"/>
        <v>8.9799145763249794E-3</v>
      </c>
      <c r="I365" s="10">
        <f t="shared" si="52"/>
        <v>2.8396983254932878E-2</v>
      </c>
      <c r="J365" s="6">
        <f t="shared" si="48"/>
        <v>-2.0537265682036142E-2</v>
      </c>
      <c r="K365" s="8">
        <f t="shared" si="49"/>
        <v>-6.2305618175983006E-2</v>
      </c>
      <c r="L365">
        <f t="shared" si="50"/>
        <v>0</v>
      </c>
      <c r="M365">
        <f t="shared" si="53"/>
        <v>0</v>
      </c>
      <c r="N365">
        <f t="shared" si="54"/>
        <v>0</v>
      </c>
    </row>
    <row r="366" spans="1:14" x14ac:dyDescent="0.55000000000000004">
      <c r="A366" s="1">
        <v>40536</v>
      </c>
      <c r="B366">
        <v>6008.92</v>
      </c>
      <c r="F366" s="6">
        <f t="shared" si="46"/>
        <v>2.1407772780403463E-3</v>
      </c>
      <c r="G366" s="8">
        <f t="shared" si="51"/>
        <v>6.9322413264123993E-3</v>
      </c>
      <c r="H366" s="9">
        <f t="shared" si="47"/>
        <v>8.9183830864650922E-3</v>
      </c>
      <c r="I366" s="10">
        <f t="shared" si="52"/>
        <v>2.8202403599152083E-2</v>
      </c>
      <c r="J366" s="6">
        <f t="shared" si="48"/>
        <v>-2.0393897310662604E-2</v>
      </c>
      <c r="K366" s="8">
        <f t="shared" si="49"/>
        <v>-6.1852247578013754E-2</v>
      </c>
      <c r="L366">
        <f t="shared" si="50"/>
        <v>0</v>
      </c>
      <c r="M366">
        <f t="shared" si="53"/>
        <v>0</v>
      </c>
      <c r="N366">
        <f t="shared" si="54"/>
        <v>0</v>
      </c>
    </row>
    <row r="367" spans="1:14" x14ac:dyDescent="0.55000000000000004">
      <c r="A367" s="1">
        <v>40541</v>
      </c>
      <c r="B367">
        <v>5996.36</v>
      </c>
      <c r="F367" s="6">
        <f t="shared" si="46"/>
        <v>-2.0924134351734745E-3</v>
      </c>
      <c r="G367" s="8">
        <f t="shared" si="51"/>
        <v>4.5789515157497818E-3</v>
      </c>
      <c r="H367" s="9">
        <f t="shared" si="47"/>
        <v>8.8036115403052305E-3</v>
      </c>
      <c r="I367" s="10">
        <f t="shared" si="52"/>
        <v>2.7839464102707767E-2</v>
      </c>
      <c r="J367" s="6">
        <f t="shared" si="48"/>
        <v>-2.0126479608110127E-2</v>
      </c>
      <c r="K367" s="8">
        <f t="shared" si="49"/>
        <v>-6.1006598551298495E-2</v>
      </c>
      <c r="L367">
        <f t="shared" si="50"/>
        <v>0</v>
      </c>
      <c r="M367">
        <f t="shared" si="53"/>
        <v>0</v>
      </c>
      <c r="N367">
        <f t="shared" si="54"/>
        <v>0</v>
      </c>
    </row>
    <row r="368" spans="1:14" x14ac:dyDescent="0.55000000000000004">
      <c r="A368" s="1">
        <v>40542</v>
      </c>
      <c r="B368">
        <v>5971.01</v>
      </c>
      <c r="F368" s="6">
        <f t="shared" si="46"/>
        <v>-4.2365261399059531E-3</v>
      </c>
      <c r="G368" s="8">
        <f t="shared" si="51"/>
        <v>5.1883174044398033E-3</v>
      </c>
      <c r="H368" s="9">
        <f t="shared" si="47"/>
        <v>7.1567405015451196E-3</v>
      </c>
      <c r="I368" s="10">
        <f t="shared" si="52"/>
        <v>2.2631600607658373E-2</v>
      </c>
      <c r="J368" s="6">
        <f t="shared" si="48"/>
        <v>-1.6289270087799068E-2</v>
      </c>
      <c r="K368" s="8">
        <f t="shared" si="49"/>
        <v>-4.8872276607833408E-2</v>
      </c>
      <c r="L368">
        <f t="shared" si="50"/>
        <v>0</v>
      </c>
      <c r="M368">
        <f t="shared" si="53"/>
        <v>0</v>
      </c>
      <c r="N368">
        <f t="shared" si="54"/>
        <v>0</v>
      </c>
    </row>
    <row r="369" spans="1:14" x14ac:dyDescent="0.55000000000000004">
      <c r="A369" s="1">
        <v>40543</v>
      </c>
      <c r="B369">
        <v>5899.94</v>
      </c>
      <c r="F369" s="6">
        <f t="shared" si="46"/>
        <v>-1.1973910956360839E-2</v>
      </c>
      <c r="G369" s="8">
        <f t="shared" si="51"/>
        <v>1.4431109866647224E-2</v>
      </c>
      <c r="H369" s="9">
        <f t="shared" si="47"/>
        <v>7.7549265295388074E-3</v>
      </c>
      <c r="I369" s="10">
        <f t="shared" si="52"/>
        <v>2.452323092060767E-2</v>
      </c>
      <c r="J369" s="6">
        <f t="shared" si="48"/>
        <v>-1.7683043533024363E-2</v>
      </c>
      <c r="K369" s="8">
        <f t="shared" si="49"/>
        <v>-5.3279775237005264E-2</v>
      </c>
      <c r="L369">
        <f t="shared" si="50"/>
        <v>0</v>
      </c>
      <c r="M369">
        <f t="shared" si="53"/>
        <v>0</v>
      </c>
      <c r="N369">
        <f t="shared" si="54"/>
        <v>0</v>
      </c>
    </row>
    <row r="370" spans="1:14" x14ac:dyDescent="0.55000000000000004">
      <c r="A370" s="1">
        <v>40547</v>
      </c>
      <c r="B370">
        <v>6013.87</v>
      </c>
      <c r="F370" s="6">
        <f t="shared" si="46"/>
        <v>1.9126286735465139E-2</v>
      </c>
      <c r="G370" s="8">
        <f t="shared" si="51"/>
        <v>7.0520494735936958E-3</v>
      </c>
      <c r="H370" s="9">
        <f t="shared" si="47"/>
        <v>7.6106153508632025E-3</v>
      </c>
      <c r="I370" s="10">
        <f t="shared" si="52"/>
        <v>2.4066878904169239E-2</v>
      </c>
      <c r="J370" s="6">
        <f t="shared" si="48"/>
        <v>-1.7346798486710203E-2</v>
      </c>
      <c r="K370" s="8">
        <f t="shared" si="49"/>
        <v>-5.2216475038703726E-2</v>
      </c>
      <c r="L370">
        <f t="shared" si="50"/>
        <v>0</v>
      </c>
      <c r="M370">
        <f t="shared" si="53"/>
        <v>0</v>
      </c>
      <c r="N370">
        <f t="shared" si="54"/>
        <v>0</v>
      </c>
    </row>
    <row r="371" spans="1:14" x14ac:dyDescent="0.55000000000000004">
      <c r="A371" s="1">
        <v>40548</v>
      </c>
      <c r="B371">
        <v>6043.86</v>
      </c>
      <c r="F371" s="6">
        <f t="shared" si="46"/>
        <v>4.9744125704098557E-3</v>
      </c>
      <c r="G371" s="8">
        <f t="shared" si="51"/>
        <v>-1.117430449609369E-2</v>
      </c>
      <c r="H371" s="9">
        <f t="shared" si="47"/>
        <v>6.2920955044916118E-3</v>
      </c>
      <c r="I371" s="10">
        <f t="shared" si="52"/>
        <v>1.9897353049499713E-2</v>
      </c>
      <c r="J371" s="6">
        <f t="shared" si="48"/>
        <v>-1.4274647244664396E-2</v>
      </c>
      <c r="K371" s="8">
        <f t="shared" si="49"/>
        <v>-4.250147979732373E-2</v>
      </c>
      <c r="L371">
        <f t="shared" si="50"/>
        <v>0</v>
      </c>
      <c r="M371">
        <f t="shared" si="53"/>
        <v>0</v>
      </c>
      <c r="N371">
        <f t="shared" si="54"/>
        <v>0</v>
      </c>
    </row>
    <row r="372" spans="1:14" x14ac:dyDescent="0.55000000000000004">
      <c r="A372" s="1">
        <v>40549</v>
      </c>
      <c r="B372">
        <v>6019.51</v>
      </c>
      <c r="F372" s="6">
        <f t="shared" si="46"/>
        <v>-4.0370200152024917E-3</v>
      </c>
      <c r="G372" s="8">
        <f t="shared" si="51"/>
        <v>-2.550733791930844E-2</v>
      </c>
      <c r="H372" s="9">
        <f t="shared" si="47"/>
        <v>6.30060328818578E-3</v>
      </c>
      <c r="I372" s="10">
        <f t="shared" si="52"/>
        <v>1.9924257023813327E-2</v>
      </c>
      <c r="J372" s="6">
        <f t="shared" si="48"/>
        <v>-1.4294470380671808E-2</v>
      </c>
      <c r="K372" s="8">
        <f t="shared" si="49"/>
        <v>-4.2564166057474449E-2</v>
      </c>
      <c r="L372">
        <f t="shared" si="50"/>
        <v>0</v>
      </c>
      <c r="M372">
        <f t="shared" si="53"/>
        <v>0</v>
      </c>
      <c r="N372">
        <f t="shared" si="54"/>
        <v>0</v>
      </c>
    </row>
    <row r="373" spans="1:14" x14ac:dyDescent="0.55000000000000004">
      <c r="A373" s="1">
        <v>40550</v>
      </c>
      <c r="B373">
        <v>5984.33</v>
      </c>
      <c r="F373" s="6">
        <f t="shared" si="46"/>
        <v>-5.8614744486548522E-3</v>
      </c>
      <c r="G373" s="8">
        <f t="shared" si="51"/>
        <v>-1.4827830594122064E-2</v>
      </c>
      <c r="H373" s="9">
        <f t="shared" si="47"/>
        <v>6.5185828342761041E-3</v>
      </c>
      <c r="I373" s="10">
        <f t="shared" si="52"/>
        <v>2.0613568872788403E-2</v>
      </c>
      <c r="J373" s="6">
        <f t="shared" si="48"/>
        <v>-1.4802362723062262E-2</v>
      </c>
      <c r="K373" s="8">
        <f t="shared" si="49"/>
        <v>-4.4170262665586373E-2</v>
      </c>
      <c r="L373">
        <f t="shared" si="50"/>
        <v>0</v>
      </c>
      <c r="M373">
        <f t="shared" si="53"/>
        <v>0</v>
      </c>
      <c r="N373">
        <f t="shared" si="54"/>
        <v>0</v>
      </c>
    </row>
    <row r="374" spans="1:14" x14ac:dyDescent="0.55000000000000004">
      <c r="A374" s="1">
        <v>40553</v>
      </c>
      <c r="B374">
        <v>5956.3</v>
      </c>
      <c r="F374" s="6">
        <f t="shared" si="46"/>
        <v>-4.694903281768548E-3</v>
      </c>
      <c r="G374" s="8">
        <f t="shared" si="51"/>
        <v>-2.0924113632797411E-3</v>
      </c>
      <c r="H374" s="9">
        <f t="shared" si="47"/>
        <v>6.5631578349310375E-3</v>
      </c>
      <c r="I374" s="10">
        <f t="shared" si="52"/>
        <v>2.0754527401561487E-2</v>
      </c>
      <c r="J374" s="6">
        <f t="shared" si="48"/>
        <v>-1.4906222474588258E-2</v>
      </c>
      <c r="K374" s="8">
        <f t="shared" si="49"/>
        <v>-4.4498696037627662E-2</v>
      </c>
      <c r="L374">
        <f t="shared" si="50"/>
        <v>0</v>
      </c>
      <c r="M374">
        <f t="shared" si="53"/>
        <v>0</v>
      </c>
      <c r="N374">
        <f t="shared" si="54"/>
        <v>0</v>
      </c>
    </row>
    <row r="375" spans="1:14" x14ac:dyDescent="0.55000000000000004">
      <c r="A375" s="1">
        <v>40554</v>
      </c>
      <c r="B375">
        <v>6014.03</v>
      </c>
      <c r="F375" s="6">
        <f t="shared" si="46"/>
        <v>9.6455899856997384E-3</v>
      </c>
      <c r="G375" s="8">
        <f t="shared" si="51"/>
        <v>-1.6145523178626102E-2</v>
      </c>
      <c r="H375" s="9">
        <f t="shared" si="47"/>
        <v>6.7566201750486853E-3</v>
      </c>
      <c r="I375" s="10">
        <f t="shared" si="52"/>
        <v>2.1366309037799423E-2</v>
      </c>
      <c r="J375" s="6">
        <f t="shared" si="48"/>
        <v>-1.5356989727062377E-2</v>
      </c>
      <c r="K375" s="8">
        <f t="shared" si="49"/>
        <v>-4.5924147250062053E-2</v>
      </c>
      <c r="L375">
        <f t="shared" si="50"/>
        <v>0</v>
      </c>
      <c r="M375">
        <f t="shared" si="53"/>
        <v>0</v>
      </c>
      <c r="N375">
        <f t="shared" si="54"/>
        <v>0</v>
      </c>
    </row>
    <row r="376" spans="1:14" x14ac:dyDescent="0.55000000000000004">
      <c r="A376" s="1">
        <v>40555</v>
      </c>
      <c r="B376">
        <v>6050.72</v>
      </c>
      <c r="F376" s="6">
        <f t="shared" si="46"/>
        <v>6.0822003119036785E-3</v>
      </c>
      <c r="G376" s="8">
        <f t="shared" si="51"/>
        <v>-1.3562682886151239E-2</v>
      </c>
      <c r="H376" s="9">
        <f t="shared" si="47"/>
        <v>6.821498055791791E-3</v>
      </c>
      <c r="I376" s="10">
        <f t="shared" si="52"/>
        <v>2.1571470910712414E-2</v>
      </c>
      <c r="J376" s="6">
        <f t="shared" si="48"/>
        <v>-1.5508155189193813E-2</v>
      </c>
      <c r="K376" s="8">
        <f t="shared" si="49"/>
        <v>-4.6402174413949317E-2</v>
      </c>
      <c r="L376">
        <f t="shared" si="50"/>
        <v>0</v>
      </c>
      <c r="M376">
        <f t="shared" si="53"/>
        <v>0</v>
      </c>
      <c r="N376">
        <f t="shared" si="54"/>
        <v>0</v>
      </c>
    </row>
    <row r="377" spans="1:14" x14ac:dyDescent="0.55000000000000004">
      <c r="A377" s="1">
        <v>40556</v>
      </c>
      <c r="B377">
        <v>6023.88</v>
      </c>
      <c r="F377" s="6">
        <f t="shared" si="46"/>
        <v>-4.4457032458360881E-3</v>
      </c>
      <c r="G377" s="8">
        <f t="shared" si="51"/>
        <v>-9.8091029530330536E-3</v>
      </c>
      <c r="H377" s="9">
        <f t="shared" si="47"/>
        <v>6.960711346793577E-3</v>
      </c>
      <c r="I377" s="10">
        <f t="shared" si="52"/>
        <v>2.2011701990845879E-2</v>
      </c>
      <c r="J377" s="6">
        <f t="shared" si="48"/>
        <v>-1.5832522157227975E-2</v>
      </c>
      <c r="K377" s="8">
        <f t="shared" si="49"/>
        <v>-4.7427912830660293E-2</v>
      </c>
      <c r="L377">
        <f t="shared" si="50"/>
        <v>0</v>
      </c>
      <c r="M377">
        <f t="shared" si="53"/>
        <v>0</v>
      </c>
      <c r="N377">
        <f t="shared" si="54"/>
        <v>0</v>
      </c>
    </row>
    <row r="378" spans="1:14" x14ac:dyDescent="0.55000000000000004">
      <c r="A378" s="1">
        <v>40557</v>
      </c>
      <c r="B378">
        <v>6002.07</v>
      </c>
      <c r="F378" s="6">
        <f t="shared" si="46"/>
        <v>-3.6271602512159455E-3</v>
      </c>
      <c r="G378" s="8">
        <f t="shared" si="51"/>
        <v>-2.0314681760124482E-2</v>
      </c>
      <c r="H378" s="9">
        <f t="shared" si="47"/>
        <v>6.8868847631889732E-3</v>
      </c>
      <c r="I378" s="10">
        <f t="shared" si="52"/>
        <v>2.177824183478649E-2</v>
      </c>
      <c r="J378" s="6">
        <f t="shared" si="48"/>
        <v>-1.5660506217429249E-2</v>
      </c>
      <c r="K378" s="8">
        <f t="shared" si="49"/>
        <v>-4.6883950667041915E-2</v>
      </c>
      <c r="L378">
        <f t="shared" si="50"/>
        <v>0</v>
      </c>
      <c r="M378">
        <f t="shared" si="53"/>
        <v>0</v>
      </c>
      <c r="N378">
        <f t="shared" si="54"/>
        <v>0</v>
      </c>
    </row>
    <row r="379" spans="1:14" x14ac:dyDescent="0.55000000000000004">
      <c r="A379" s="1">
        <v>40560</v>
      </c>
      <c r="B379">
        <v>5985.7</v>
      </c>
      <c r="F379" s="6">
        <f t="shared" si="46"/>
        <v>-2.7311184941534255E-3</v>
      </c>
      <c r="G379" s="8">
        <f t="shared" si="51"/>
        <v>-2.0722106974142424E-2</v>
      </c>
      <c r="H379" s="9">
        <f t="shared" si="47"/>
        <v>6.8707648048684676E-3</v>
      </c>
      <c r="I379" s="10">
        <f t="shared" si="52"/>
        <v>2.1727266050706708E-2</v>
      </c>
      <c r="J379" s="6">
        <f t="shared" si="48"/>
        <v>-1.5622946714542469E-2</v>
      </c>
      <c r="K379" s="8">
        <f t="shared" si="49"/>
        <v>-4.6765177090136029E-2</v>
      </c>
      <c r="L379">
        <f t="shared" si="50"/>
        <v>0</v>
      </c>
      <c r="M379">
        <f t="shared" si="53"/>
        <v>0</v>
      </c>
      <c r="N379">
        <f t="shared" si="54"/>
        <v>0</v>
      </c>
    </row>
    <row r="380" spans="1:14" x14ac:dyDescent="0.55000000000000004">
      <c r="A380" s="1">
        <v>40561</v>
      </c>
      <c r="B380">
        <v>6056.43</v>
      </c>
      <c r="F380" s="6">
        <f t="shared" si="46"/>
        <v>1.1747226342411751E-2</v>
      </c>
      <c r="G380" s="8">
        <f t="shared" si="51"/>
        <v>-1.6415875223145516E-2</v>
      </c>
      <c r="H380" s="9">
        <f t="shared" si="47"/>
        <v>7.250056439525485E-3</v>
      </c>
      <c r="I380" s="10">
        <f t="shared" si="52"/>
        <v>2.2926691513671344E-2</v>
      </c>
      <c r="J380" s="6">
        <f t="shared" si="48"/>
        <v>-1.6506696223293319E-2</v>
      </c>
      <c r="K380" s="8">
        <f t="shared" si="49"/>
        <v>-4.9559838418843628E-2</v>
      </c>
      <c r="L380">
        <f t="shared" si="50"/>
        <v>0</v>
      </c>
      <c r="M380">
        <f t="shared" si="53"/>
        <v>0</v>
      </c>
      <c r="N380">
        <f t="shared" si="54"/>
        <v>0</v>
      </c>
    </row>
    <row r="381" spans="1:14" x14ac:dyDescent="0.55000000000000004">
      <c r="A381" s="1">
        <v>40562</v>
      </c>
      <c r="B381">
        <v>5976.7</v>
      </c>
      <c r="F381" s="6">
        <f t="shared" si="46"/>
        <v>-1.3251941399277434E-2</v>
      </c>
      <c r="G381" s="8">
        <f t="shared" si="51"/>
        <v>3.9025596484465078E-3</v>
      </c>
      <c r="H381" s="9">
        <f t="shared" si="47"/>
        <v>7.9216614080368144E-3</v>
      </c>
      <c r="I381" s="10">
        <f t="shared" si="52"/>
        <v>2.5050492902052808E-2</v>
      </c>
      <c r="J381" s="6">
        <f t="shared" si="48"/>
        <v>-1.8071535799924716E-2</v>
      </c>
      <c r="K381" s="8">
        <f t="shared" si="49"/>
        <v>-5.4508295653772437E-2</v>
      </c>
      <c r="L381">
        <f t="shared" si="50"/>
        <v>0</v>
      </c>
      <c r="M381">
        <f t="shared" si="53"/>
        <v>0</v>
      </c>
      <c r="N381">
        <f t="shared" si="54"/>
        <v>0</v>
      </c>
    </row>
    <row r="382" spans="1:14" x14ac:dyDescent="0.55000000000000004">
      <c r="A382" s="1">
        <v>40563</v>
      </c>
      <c r="B382">
        <v>5867.91</v>
      </c>
      <c r="F382" s="6">
        <f t="shared" si="46"/>
        <v>-1.8370053438417196E-2</v>
      </c>
      <c r="G382" s="8">
        <f t="shared" si="51"/>
        <v>1.9480417731882825E-2</v>
      </c>
      <c r="H382" s="9">
        <f t="shared" si="47"/>
        <v>8.9507723964228156E-3</v>
      </c>
      <c r="I382" s="10">
        <f t="shared" si="52"/>
        <v>2.8304827590459658E-2</v>
      </c>
      <c r="J382" s="6">
        <f t="shared" si="48"/>
        <v>-2.04693644028641E-2</v>
      </c>
      <c r="K382" s="8">
        <f t="shared" si="49"/>
        <v>-6.2090895477760401E-2</v>
      </c>
      <c r="L382">
        <f t="shared" si="50"/>
        <v>0</v>
      </c>
      <c r="M382">
        <f t="shared" si="53"/>
        <v>0</v>
      </c>
      <c r="N382">
        <f t="shared" si="54"/>
        <v>0</v>
      </c>
    </row>
    <row r="383" spans="1:14" x14ac:dyDescent="0.55000000000000004">
      <c r="A383" s="1">
        <v>40564</v>
      </c>
      <c r="B383">
        <v>5896.25</v>
      </c>
      <c r="F383" s="6">
        <f t="shared" si="46"/>
        <v>4.8180328765315113E-3</v>
      </c>
      <c r="G383" s="8">
        <f t="shared" si="51"/>
        <v>1.7006151578401844E-2</v>
      </c>
      <c r="H383" s="9">
        <f t="shared" si="47"/>
        <v>8.9836782025858094E-3</v>
      </c>
      <c r="I383" s="10">
        <f t="shared" si="52"/>
        <v>2.8408884886178723E-2</v>
      </c>
      <c r="J383" s="6">
        <f t="shared" si="48"/>
        <v>-2.0546034931223877E-2</v>
      </c>
      <c r="K383" s="8">
        <f t="shared" si="49"/>
        <v>-6.2333348976785823E-2</v>
      </c>
      <c r="L383">
        <f t="shared" si="50"/>
        <v>0</v>
      </c>
      <c r="M383">
        <f t="shared" si="53"/>
        <v>0</v>
      </c>
      <c r="N383">
        <f t="shared" si="54"/>
        <v>0</v>
      </c>
    </row>
    <row r="384" spans="1:14" x14ac:dyDescent="0.55000000000000004">
      <c r="A384" s="1">
        <v>40567</v>
      </c>
      <c r="B384">
        <v>5943.85</v>
      </c>
      <c r="F384" s="6">
        <f t="shared" si="46"/>
        <v>8.0405159490737361E-3</v>
      </c>
      <c r="G384" s="8">
        <f t="shared" si="51"/>
        <v>1.7871433920691297E-2</v>
      </c>
      <c r="H384" s="9">
        <f t="shared" si="47"/>
        <v>8.8752718121731453E-3</v>
      </c>
      <c r="I384" s="10">
        <f t="shared" si="52"/>
        <v>2.8066073779557266E-2</v>
      </c>
      <c r="J384" s="6">
        <f t="shared" si="48"/>
        <v>-2.029344804156237E-2</v>
      </c>
      <c r="K384" s="8">
        <f t="shared" si="49"/>
        <v>-6.1534599098357824E-2</v>
      </c>
      <c r="L384">
        <f t="shared" si="50"/>
        <v>0</v>
      </c>
      <c r="M384">
        <f t="shared" si="53"/>
        <v>0</v>
      </c>
      <c r="N384">
        <f t="shared" si="54"/>
        <v>0</v>
      </c>
    </row>
    <row r="385" spans="1:14" x14ac:dyDescent="0.55000000000000004">
      <c r="A385" s="1">
        <v>40568</v>
      </c>
      <c r="B385">
        <v>5917.71</v>
      </c>
      <c r="F385" s="6">
        <f t="shared" si="46"/>
        <v>-4.4075218296466259E-3</v>
      </c>
      <c r="G385" s="8">
        <f t="shared" si="51"/>
        <v>2.891689894684139E-2</v>
      </c>
      <c r="H385" s="9">
        <f t="shared" si="47"/>
        <v>8.8343131413748666E-3</v>
      </c>
      <c r="I385" s="10">
        <f t="shared" si="52"/>
        <v>2.793655108990168E-2</v>
      </c>
      <c r="J385" s="6">
        <f t="shared" si="48"/>
        <v>-2.0198014338602379E-2</v>
      </c>
      <c r="K385" s="8">
        <f t="shared" si="49"/>
        <v>-6.1232811231460314E-2</v>
      </c>
      <c r="L385">
        <f t="shared" si="50"/>
        <v>0</v>
      </c>
      <c r="M385">
        <f t="shared" si="53"/>
        <v>0</v>
      </c>
      <c r="N385">
        <f t="shared" si="54"/>
        <v>0</v>
      </c>
    </row>
    <row r="386" spans="1:14" x14ac:dyDescent="0.55000000000000004">
      <c r="A386" s="1">
        <v>40569</v>
      </c>
      <c r="B386">
        <v>5969.21</v>
      </c>
      <c r="F386" s="6">
        <f t="shared" si="46"/>
        <v>8.6650406043784611E-3</v>
      </c>
      <c r="G386" s="8">
        <f t="shared" si="51"/>
        <v>1.382212248155869E-2</v>
      </c>
      <c r="H386" s="9">
        <f t="shared" si="47"/>
        <v>9.045531802989934E-3</v>
      </c>
      <c r="I386" s="10">
        <f t="shared" si="52"/>
        <v>2.8604483144937669E-2</v>
      </c>
      <c r="J386" s="6">
        <f t="shared" si="48"/>
        <v>-2.0690153820165487E-2</v>
      </c>
      <c r="K386" s="8">
        <f t="shared" si="49"/>
        <v>-6.2789092919694173E-2</v>
      </c>
      <c r="L386">
        <f t="shared" si="50"/>
        <v>0</v>
      </c>
      <c r="M386">
        <f t="shared" si="53"/>
        <v>0</v>
      </c>
      <c r="N386">
        <f t="shared" si="54"/>
        <v>0</v>
      </c>
    </row>
    <row r="387" spans="1:14" x14ac:dyDescent="0.55000000000000004">
      <c r="A387" s="1">
        <v>40570</v>
      </c>
      <c r="B387">
        <v>5965.08</v>
      </c>
      <c r="F387" s="6">
        <f t="shared" si="46"/>
        <v>-6.9212331271784771E-4</v>
      </c>
      <c r="G387" s="8">
        <f t="shared" si="51"/>
        <v>9.1664534214959906E-3</v>
      </c>
      <c r="H387" s="9">
        <f t="shared" si="47"/>
        <v>9.0297717281742247E-3</v>
      </c>
      <c r="I387" s="10">
        <f t="shared" si="52"/>
        <v>2.8554645412425372E-2</v>
      </c>
      <c r="J387" s="6">
        <f t="shared" si="48"/>
        <v>-2.0653432845844883E-2</v>
      </c>
      <c r="K387" s="8">
        <f t="shared" si="49"/>
        <v>-6.2672971002940517E-2</v>
      </c>
      <c r="L387">
        <f t="shared" si="50"/>
        <v>0</v>
      </c>
      <c r="M387">
        <f t="shared" si="53"/>
        <v>0</v>
      </c>
      <c r="N387">
        <f t="shared" si="54"/>
        <v>0</v>
      </c>
    </row>
    <row r="388" spans="1:14" x14ac:dyDescent="0.55000000000000004">
      <c r="A388" s="1">
        <v>40571</v>
      </c>
      <c r="B388">
        <v>5881.37</v>
      </c>
      <c r="F388" s="6">
        <f t="shared" si="46"/>
        <v>-1.4132739058307283E-2</v>
      </c>
      <c r="G388" s="8">
        <f t="shared" si="51"/>
        <v>3.0398505499386327E-2</v>
      </c>
      <c r="H388" s="9">
        <f t="shared" si="47"/>
        <v>9.5152288298981317E-3</v>
      </c>
      <c r="I388" s="10">
        <f t="shared" si="52"/>
        <v>3.008979556017697E-2</v>
      </c>
      <c r="J388" s="6">
        <f t="shared" si="48"/>
        <v>-2.1784547892861588E-2</v>
      </c>
      <c r="K388" s="8">
        <f t="shared" si="49"/>
        <v>-6.6249870847201742E-2</v>
      </c>
      <c r="L388">
        <f t="shared" si="50"/>
        <v>0</v>
      </c>
      <c r="M388">
        <f t="shared" si="53"/>
        <v>0</v>
      </c>
      <c r="N388">
        <f t="shared" si="54"/>
        <v>0</v>
      </c>
    </row>
    <row r="389" spans="1:14" x14ac:dyDescent="0.55000000000000004">
      <c r="A389" s="1">
        <v>40574</v>
      </c>
      <c r="B389">
        <v>5862.94</v>
      </c>
      <c r="F389" s="6">
        <f t="shared" ref="F389:F452" si="55">LN(B389/B388)</f>
        <v>-3.1385437081713893E-3</v>
      </c>
      <c r="G389" s="8">
        <f t="shared" si="51"/>
        <v>3.3073467195145957E-2</v>
      </c>
      <c r="H389" s="9">
        <f t="shared" si="47"/>
        <v>9.4991085408746376E-3</v>
      </c>
      <c r="I389" s="10">
        <f t="shared" si="52"/>
        <v>3.0038818730322516E-2</v>
      </c>
      <c r="J389" s="6">
        <f t="shared" si="48"/>
        <v>-2.1746987619436848E-2</v>
      </c>
      <c r="K389" s="8">
        <f t="shared" si="49"/>
        <v>-6.6131094833640866E-2</v>
      </c>
      <c r="L389">
        <f t="shared" si="50"/>
        <v>0</v>
      </c>
      <c r="M389">
        <f t="shared" si="53"/>
        <v>0</v>
      </c>
      <c r="N389">
        <f t="shared" si="54"/>
        <v>0</v>
      </c>
    </row>
    <row r="390" spans="1:14" x14ac:dyDescent="0.55000000000000004">
      <c r="A390" s="1">
        <v>40575</v>
      </c>
      <c r="B390">
        <v>5957.82</v>
      </c>
      <c r="F390" s="6">
        <f t="shared" si="55"/>
        <v>1.6053458093408659E-2</v>
      </c>
      <c r="G390" s="8">
        <f t="shared" si="51"/>
        <v>1.321580898717575E-2</v>
      </c>
      <c r="H390" s="9">
        <f t="shared" si="47"/>
        <v>9.8243267246010471E-3</v>
      </c>
      <c r="I390" s="10">
        <f t="shared" si="52"/>
        <v>3.1067248927401075E-2</v>
      </c>
      <c r="J390" s="6">
        <f t="shared" si="48"/>
        <v>-2.2504745987519382E-2</v>
      </c>
      <c r="K390" s="8">
        <f t="shared" si="49"/>
        <v>-6.8527337192833909E-2</v>
      </c>
      <c r="L390">
        <f t="shared" si="50"/>
        <v>0</v>
      </c>
      <c r="M390">
        <f t="shared" si="53"/>
        <v>0</v>
      </c>
      <c r="N390">
        <f t="shared" si="54"/>
        <v>0</v>
      </c>
    </row>
    <row r="391" spans="1:14" x14ac:dyDescent="0.55000000000000004">
      <c r="A391" s="1">
        <v>40576</v>
      </c>
      <c r="B391">
        <v>6000.07</v>
      </c>
      <c r="F391" s="6">
        <f t="shared" si="55"/>
        <v>7.0664934723145912E-3</v>
      </c>
      <c r="G391" s="8">
        <f t="shared" si="51"/>
        <v>1.4099961033536862E-2</v>
      </c>
      <c r="H391" s="9">
        <f t="shared" si="47"/>
        <v>8.9965422269409831E-3</v>
      </c>
      <c r="I391" s="10">
        <f t="shared" si="52"/>
        <v>2.8449564503016951E-2</v>
      </c>
      <c r="J391" s="6">
        <f t="shared" si="48"/>
        <v>-2.057600810797143E-2</v>
      </c>
      <c r="K391" s="8">
        <f t="shared" si="49"/>
        <v>-6.2428132484018899E-2</v>
      </c>
      <c r="L391">
        <f t="shared" si="50"/>
        <v>0</v>
      </c>
      <c r="M391">
        <f t="shared" si="53"/>
        <v>0</v>
      </c>
      <c r="N391">
        <f t="shared" si="54"/>
        <v>0</v>
      </c>
    </row>
    <row r="392" spans="1:14" x14ac:dyDescent="0.55000000000000004">
      <c r="A392" s="1">
        <v>40577</v>
      </c>
      <c r="B392">
        <v>5983.34</v>
      </c>
      <c r="F392" s="6">
        <f t="shared" si="55"/>
        <v>-2.792195354980923E-3</v>
      </c>
      <c r="G392" s="8">
        <f t="shared" si="51"/>
        <v>1.7238835217060943E-2</v>
      </c>
      <c r="H392" s="9">
        <f t="shared" si="47"/>
        <v>8.9365411126692586E-3</v>
      </c>
      <c r="I392" s="10">
        <f t="shared" si="52"/>
        <v>2.8259824319770269E-2</v>
      </c>
      <c r="J392" s="6">
        <f t="shared" si="48"/>
        <v>-2.0436205511718313E-2</v>
      </c>
      <c r="K392" s="8">
        <f t="shared" si="49"/>
        <v>-6.1986037857054123E-2</v>
      </c>
      <c r="L392">
        <f t="shared" si="50"/>
        <v>0</v>
      </c>
      <c r="M392">
        <f t="shared" si="53"/>
        <v>0</v>
      </c>
      <c r="N392">
        <f t="shared" si="54"/>
        <v>0</v>
      </c>
    </row>
    <row r="393" spans="1:14" x14ac:dyDescent="0.55000000000000004">
      <c r="A393" s="1">
        <v>40578</v>
      </c>
      <c r="B393">
        <v>5997.38</v>
      </c>
      <c r="F393" s="6">
        <f t="shared" si="55"/>
        <v>2.3437667230504734E-3</v>
      </c>
      <c r="G393" s="8">
        <f t="shared" si="51"/>
        <v>1.4173644216786383E-2</v>
      </c>
      <c r="H393" s="9">
        <f t="shared" si="47"/>
        <v>8.9179820195366619E-3</v>
      </c>
      <c r="I393" s="10">
        <f t="shared" si="52"/>
        <v>2.8201135314164072E-2</v>
      </c>
      <c r="J393" s="6">
        <f t="shared" si="48"/>
        <v>-2.0392962824719363E-2</v>
      </c>
      <c r="K393" s="8">
        <f t="shared" si="49"/>
        <v>-6.1849292473991686E-2</v>
      </c>
      <c r="L393">
        <f t="shared" si="50"/>
        <v>0</v>
      </c>
      <c r="M393">
        <f t="shared" si="53"/>
        <v>0</v>
      </c>
      <c r="N393">
        <f t="shared" si="54"/>
        <v>0</v>
      </c>
    </row>
    <row r="394" spans="1:14" x14ac:dyDescent="0.55000000000000004">
      <c r="A394" s="1">
        <v>40581</v>
      </c>
      <c r="B394">
        <v>6051.03</v>
      </c>
      <c r="F394" s="6">
        <f t="shared" si="55"/>
        <v>8.9057982913633791E-3</v>
      </c>
      <c r="G394" s="8">
        <f t="shared" si="51"/>
        <v>-6.0054068200714817E-3</v>
      </c>
      <c r="H394" s="9">
        <f t="shared" si="47"/>
        <v>9.028732030899397E-3</v>
      </c>
      <c r="I394" s="10">
        <f t="shared" si="52"/>
        <v>2.8551357600959844E-2</v>
      </c>
      <c r="J394" s="6">
        <f t="shared" si="48"/>
        <v>-2.0651010351194536E-2</v>
      </c>
      <c r="K394" s="8">
        <f t="shared" si="49"/>
        <v>-6.2665310402225838E-2</v>
      </c>
      <c r="L394">
        <f t="shared" si="50"/>
        <v>0</v>
      </c>
      <c r="M394">
        <f t="shared" si="53"/>
        <v>0</v>
      </c>
      <c r="N394">
        <f t="shared" si="54"/>
        <v>0</v>
      </c>
    </row>
    <row r="395" spans="1:14" x14ac:dyDescent="0.55000000000000004">
      <c r="A395" s="1">
        <v>40582</v>
      </c>
      <c r="B395">
        <v>6091.33</v>
      </c>
      <c r="F395" s="6">
        <f t="shared" si="55"/>
        <v>6.6379431965035984E-3</v>
      </c>
      <c r="G395" s="8">
        <f t="shared" si="51"/>
        <v>-1.564712530705727E-2</v>
      </c>
      <c r="H395" s="9">
        <f t="shared" si="47"/>
        <v>9.0396378268010405E-3</v>
      </c>
      <c r="I395" s="10">
        <f t="shared" si="52"/>
        <v>2.8585844755705966E-2</v>
      </c>
      <c r="J395" s="6">
        <f t="shared" si="48"/>
        <v>-2.0676420855645364E-2</v>
      </c>
      <c r="K395" s="8">
        <f t="shared" si="49"/>
        <v>-6.2745665472784304E-2</v>
      </c>
      <c r="L395">
        <f t="shared" si="50"/>
        <v>0</v>
      </c>
      <c r="M395">
        <f t="shared" si="53"/>
        <v>0</v>
      </c>
      <c r="N395">
        <f t="shared" si="54"/>
        <v>0</v>
      </c>
    </row>
    <row r="396" spans="1:14" x14ac:dyDescent="0.55000000000000004">
      <c r="A396" s="1">
        <v>40583</v>
      </c>
      <c r="B396">
        <v>6052.29</v>
      </c>
      <c r="F396" s="6">
        <f t="shared" si="55"/>
        <v>-6.4297358609043355E-3</v>
      </c>
      <c r="G396" s="8">
        <f t="shared" si="51"/>
        <v>-2.1504157848537198E-2</v>
      </c>
      <c r="H396" s="9">
        <f t="shared" si="47"/>
        <v>8.9571748112935203E-3</v>
      </c>
      <c r="I396" s="10">
        <f t="shared" si="52"/>
        <v>2.8325073803976419E-2</v>
      </c>
      <c r="J396" s="6">
        <f t="shared" si="48"/>
        <v>-2.0484282029512843E-2</v>
      </c>
      <c r="K396" s="8">
        <f t="shared" si="49"/>
        <v>-6.2138069155254459E-2</v>
      </c>
      <c r="L396">
        <f t="shared" si="50"/>
        <v>0</v>
      </c>
      <c r="M396">
        <f t="shared" si="53"/>
        <v>0</v>
      </c>
      <c r="N396">
        <f t="shared" si="54"/>
        <v>0</v>
      </c>
    </row>
    <row r="397" spans="1:14" x14ac:dyDescent="0.55000000000000004">
      <c r="A397" s="1">
        <v>40584</v>
      </c>
      <c r="B397">
        <v>6020.01</v>
      </c>
      <c r="F397" s="6">
        <f t="shared" si="55"/>
        <v>-5.3477923727805188E-3</v>
      </c>
      <c r="G397" s="8">
        <f t="shared" si="51"/>
        <v>-1.675584993708901E-2</v>
      </c>
      <c r="H397" s="9">
        <f t="shared" si="47"/>
        <v>8.9356238743408777E-3</v>
      </c>
      <c r="I397" s="10">
        <f t="shared" si="52"/>
        <v>2.8256923757495379E-2</v>
      </c>
      <c r="J397" s="6">
        <f t="shared" si="48"/>
        <v>-2.0434068346413186E-2</v>
      </c>
      <c r="K397" s="8">
        <f t="shared" si="49"/>
        <v>-6.1979279546953626E-2</v>
      </c>
      <c r="L397">
        <f t="shared" si="50"/>
        <v>0</v>
      </c>
      <c r="M397">
        <f t="shared" si="53"/>
        <v>0</v>
      </c>
      <c r="N397">
        <f t="shared" si="54"/>
        <v>0</v>
      </c>
    </row>
    <row r="398" spans="1:14" x14ac:dyDescent="0.55000000000000004">
      <c r="A398" s="1">
        <v>40585</v>
      </c>
      <c r="B398">
        <v>6062.9</v>
      </c>
      <c r="F398" s="6">
        <f t="shared" si="55"/>
        <v>7.0993130195829658E-3</v>
      </c>
      <c r="G398" s="8">
        <f t="shared" si="51"/>
        <v>-1.0228784237779922E-2</v>
      </c>
      <c r="H398" s="9">
        <f t="shared" si="47"/>
        <v>9.0188447217794312E-3</v>
      </c>
      <c r="I398" s="10">
        <f t="shared" si="52"/>
        <v>2.8520091184210599E-2</v>
      </c>
      <c r="J398" s="6">
        <f t="shared" si="48"/>
        <v>-2.0627972920945016E-2</v>
      </c>
      <c r="K398" s="8">
        <f t="shared" si="49"/>
        <v>-6.2592459651200097E-2</v>
      </c>
      <c r="L398">
        <f t="shared" si="50"/>
        <v>0</v>
      </c>
      <c r="M398">
        <f t="shared" si="53"/>
        <v>0</v>
      </c>
      <c r="N398">
        <f t="shared" si="54"/>
        <v>0</v>
      </c>
    </row>
    <row r="399" spans="1:14" x14ac:dyDescent="0.55000000000000004">
      <c r="A399" s="1">
        <v>40588</v>
      </c>
      <c r="B399">
        <v>6060.09</v>
      </c>
      <c r="F399" s="6">
        <f t="shared" si="55"/>
        <v>-4.6358201241171709E-4</v>
      </c>
      <c r="G399" s="8">
        <f t="shared" si="51"/>
        <v>-1.0964014228007943E-2</v>
      </c>
      <c r="H399" s="9">
        <f t="shared" si="47"/>
        <v>8.9761569958222605E-3</v>
      </c>
      <c r="I399" s="10">
        <f t="shared" si="52"/>
        <v>2.8385100742052846E-2</v>
      </c>
      <c r="J399" s="6">
        <f t="shared" si="48"/>
        <v>-2.0528510519464808E-2</v>
      </c>
      <c r="K399" s="8">
        <f t="shared" si="49"/>
        <v>-6.2277931920972522E-2</v>
      </c>
      <c r="L399">
        <f t="shared" si="50"/>
        <v>0</v>
      </c>
      <c r="M399">
        <f t="shared" si="53"/>
        <v>0</v>
      </c>
      <c r="N399">
        <f t="shared" si="54"/>
        <v>0</v>
      </c>
    </row>
    <row r="400" spans="1:14" x14ac:dyDescent="0.55000000000000004">
      <c r="A400" s="1">
        <v>40589</v>
      </c>
      <c r="B400">
        <v>6037.08</v>
      </c>
      <c r="F400" s="6">
        <f t="shared" si="55"/>
        <v>-3.8042001145616052E-3</v>
      </c>
      <c r="G400" s="8">
        <f t="shared" si="51"/>
        <v>-1.6925377560660482E-2</v>
      </c>
      <c r="H400" s="9">
        <f t="shared" si="47"/>
        <v>8.9982474873964591E-3</v>
      </c>
      <c r="I400" s="10">
        <f t="shared" si="52"/>
        <v>2.8454957010060074E-2</v>
      </c>
      <c r="J400" s="6">
        <f t="shared" si="48"/>
        <v>-2.0579981364832689E-2</v>
      </c>
      <c r="K400" s="8">
        <f t="shared" si="49"/>
        <v>-6.2440697025429363E-2</v>
      </c>
      <c r="L400">
        <f t="shared" si="50"/>
        <v>0</v>
      </c>
      <c r="M400">
        <f t="shared" si="53"/>
        <v>0</v>
      </c>
      <c r="N400">
        <f t="shared" si="54"/>
        <v>0</v>
      </c>
    </row>
    <row r="401" spans="1:14" x14ac:dyDescent="0.55000000000000004">
      <c r="A401" s="1">
        <v>40590</v>
      </c>
      <c r="B401">
        <v>6085.27</v>
      </c>
      <c r="F401" s="6">
        <f t="shared" si="55"/>
        <v>7.9506455186754803E-3</v>
      </c>
      <c r="G401" s="8">
        <f t="shared" si="51"/>
        <v>-2.8398196390603231E-2</v>
      </c>
      <c r="H401" s="9">
        <f t="shared" si="47"/>
        <v>8.7948527185110776E-3</v>
      </c>
      <c r="I401" s="10">
        <f t="shared" si="52"/>
        <v>2.781176627621872E-2</v>
      </c>
      <c r="J401" s="6">
        <f t="shared" si="48"/>
        <v>-2.0106071553329753E-2</v>
      </c>
      <c r="K401" s="8">
        <f t="shared" si="49"/>
        <v>-6.0942062615579017E-2</v>
      </c>
      <c r="L401">
        <f t="shared" si="50"/>
        <v>0</v>
      </c>
      <c r="M401">
        <f t="shared" si="53"/>
        <v>0</v>
      </c>
      <c r="N401">
        <f t="shared" si="54"/>
        <v>0</v>
      </c>
    </row>
    <row r="402" spans="1:14" x14ac:dyDescent="0.55000000000000004">
      <c r="A402" s="1">
        <v>40591</v>
      </c>
      <c r="B402">
        <v>6087.38</v>
      </c>
      <c r="F402" s="6">
        <f t="shared" si="55"/>
        <v>3.4667882854314225E-4</v>
      </c>
      <c r="G402" s="8">
        <f t="shared" si="51"/>
        <v>-1.3610332758703226E-2</v>
      </c>
      <c r="H402" s="9">
        <f t="shared" si="47"/>
        <v>8.2357045331862468E-3</v>
      </c>
      <c r="I402" s="10">
        <f t="shared" si="52"/>
        <v>2.604358446104232E-2</v>
      </c>
      <c r="J402" s="6">
        <f t="shared" si="48"/>
        <v>-1.8803256281522896E-2</v>
      </c>
      <c r="K402" s="8">
        <f t="shared" si="49"/>
        <v>-5.6822198986218E-2</v>
      </c>
      <c r="L402">
        <f t="shared" si="50"/>
        <v>0</v>
      </c>
      <c r="M402">
        <f t="shared" si="53"/>
        <v>0</v>
      </c>
      <c r="N402">
        <f t="shared" si="54"/>
        <v>0</v>
      </c>
    </row>
    <row r="403" spans="1:14" x14ac:dyDescent="0.55000000000000004">
      <c r="A403" s="1">
        <v>40592</v>
      </c>
      <c r="B403">
        <v>6082.99</v>
      </c>
      <c r="F403" s="6">
        <f t="shared" si="55"/>
        <v>-7.21424277223967E-4</v>
      </c>
      <c r="G403" s="8">
        <f t="shared" si="51"/>
        <v>-1.533983288944143E-2</v>
      </c>
      <c r="H403" s="9">
        <f t="shared" si="47"/>
        <v>6.9782674686251177E-3</v>
      </c>
      <c r="I403" s="10">
        <f t="shared" si="52"/>
        <v>2.2067219322712956E-2</v>
      </c>
      <c r="J403" s="6">
        <f t="shared" si="48"/>
        <v>-1.5873427921095466E-2</v>
      </c>
      <c r="K403" s="8">
        <f t="shared" si="49"/>
        <v>-4.7557268213910583E-2</v>
      </c>
      <c r="L403">
        <f t="shared" si="50"/>
        <v>0</v>
      </c>
      <c r="M403">
        <f t="shared" si="53"/>
        <v>0</v>
      </c>
      <c r="N403">
        <f t="shared" si="54"/>
        <v>0</v>
      </c>
    </row>
    <row r="404" spans="1:14" x14ac:dyDescent="0.55000000000000004">
      <c r="A404" s="1">
        <v>40595</v>
      </c>
      <c r="B404">
        <v>6014.8</v>
      </c>
      <c r="F404" s="6">
        <f t="shared" si="55"/>
        <v>-1.1273252745494464E-2</v>
      </c>
      <c r="G404" s="8">
        <f t="shared" si="51"/>
        <v>-6.8432057972834847E-3</v>
      </c>
      <c r="H404" s="9">
        <f t="shared" si="47"/>
        <v>7.4854323308653379E-3</v>
      </c>
      <c r="I404" s="10">
        <f t="shared" si="52"/>
        <v>2.3671015436597581E-2</v>
      </c>
      <c r="J404" s="6">
        <f t="shared" si="48"/>
        <v>-1.7055122050115178E-2</v>
      </c>
      <c r="K404" s="8">
        <f t="shared" si="49"/>
        <v>-5.1294113159261759E-2</v>
      </c>
      <c r="L404">
        <f t="shared" si="50"/>
        <v>0</v>
      </c>
      <c r="M404">
        <f t="shared" si="53"/>
        <v>0</v>
      </c>
      <c r="N404">
        <f t="shared" si="54"/>
        <v>0</v>
      </c>
    </row>
    <row r="405" spans="1:14" x14ac:dyDescent="0.55000000000000004">
      <c r="A405" s="1">
        <v>40596</v>
      </c>
      <c r="B405">
        <v>5996.76</v>
      </c>
      <c r="F405" s="6">
        <f t="shared" si="55"/>
        <v>-3.0037752904822994E-3</v>
      </c>
      <c r="G405" s="8">
        <f t="shared" si="51"/>
        <v>-3.6753937287183035E-3</v>
      </c>
      <c r="H405" s="9">
        <f t="shared" si="47"/>
        <v>7.348934473990802E-3</v>
      </c>
      <c r="I405" s="10">
        <f t="shared" si="52"/>
        <v>2.3239371313142375E-2</v>
      </c>
      <c r="J405" s="6">
        <f t="shared" si="48"/>
        <v>-1.6737082043597508E-2</v>
      </c>
      <c r="K405" s="8">
        <f t="shared" si="49"/>
        <v>-5.0288382351611129E-2</v>
      </c>
      <c r="L405">
        <f t="shared" si="50"/>
        <v>0</v>
      </c>
      <c r="M405">
        <f t="shared" si="53"/>
        <v>0</v>
      </c>
      <c r="N405">
        <f t="shared" si="54"/>
        <v>0</v>
      </c>
    </row>
    <row r="406" spans="1:14" x14ac:dyDescent="0.55000000000000004">
      <c r="A406" s="1">
        <v>40597</v>
      </c>
      <c r="B406">
        <v>5923.53</v>
      </c>
      <c r="F406" s="6">
        <f t="shared" si="55"/>
        <v>-1.2286768402384327E-2</v>
      </c>
      <c r="G406" s="8">
        <f t="shared" si="51"/>
        <v>2.321929609745949E-3</v>
      </c>
      <c r="H406" s="9">
        <f t="shared" si="47"/>
        <v>7.7954125914982096E-3</v>
      </c>
      <c r="I406" s="10">
        <f t="shared" si="52"/>
        <v>2.465125908989008E-2</v>
      </c>
      <c r="J406" s="6">
        <f t="shared" si="48"/>
        <v>-1.7777376057389768E-2</v>
      </c>
      <c r="K406" s="8">
        <f t="shared" si="49"/>
        <v>-5.357808087143328E-2</v>
      </c>
      <c r="L406">
        <f t="shared" si="50"/>
        <v>0</v>
      </c>
      <c r="M406">
        <f t="shared" si="53"/>
        <v>0</v>
      </c>
      <c r="N406">
        <f t="shared" si="54"/>
        <v>0</v>
      </c>
    </row>
    <row r="407" spans="1:14" x14ac:dyDescent="0.55000000000000004">
      <c r="A407" s="1">
        <v>40598</v>
      </c>
      <c r="B407">
        <v>5919.98</v>
      </c>
      <c r="F407" s="6">
        <f t="shared" si="55"/>
        <v>-5.9948446133234847E-4</v>
      </c>
      <c r="G407" s="8">
        <f t="shared" si="51"/>
        <v>-1.2696861762980509E-2</v>
      </c>
      <c r="H407" s="9">
        <f t="shared" si="47"/>
        <v>7.5413053654934063E-3</v>
      </c>
      <c r="I407" s="10">
        <f t="shared" si="52"/>
        <v>2.3847701485807733E-2</v>
      </c>
      <c r="J407" s="6">
        <f t="shared" si="48"/>
        <v>-1.7185306220798578E-2</v>
      </c>
      <c r="K407" s="8">
        <f t="shared" si="49"/>
        <v>-5.1705791653921411E-2</v>
      </c>
      <c r="L407">
        <f t="shared" si="50"/>
        <v>0</v>
      </c>
      <c r="M407">
        <f t="shared" si="53"/>
        <v>0</v>
      </c>
      <c r="N407">
        <f t="shared" si="54"/>
        <v>0</v>
      </c>
    </row>
    <row r="408" spans="1:14" x14ac:dyDescent="0.55000000000000004">
      <c r="A408" s="1">
        <v>40599</v>
      </c>
      <c r="B408">
        <v>6001.2</v>
      </c>
      <c r="F408" s="6">
        <f t="shared" si="55"/>
        <v>1.3626378718892024E-2</v>
      </c>
      <c r="G408" s="8">
        <f t="shared" si="51"/>
        <v>-2.9170605254214933E-2</v>
      </c>
      <c r="H408" s="9">
        <f t="shared" ref="H408:H471" si="56">STDEVA(F388:F408)</f>
        <v>8.1368153948914689E-3</v>
      </c>
      <c r="I408" s="10">
        <f t="shared" si="52"/>
        <v>2.5730869548179439E-2</v>
      </c>
      <c r="J408" s="6">
        <f t="shared" ref="J408:J471" si="57">$D$4 + RiskFactor*H408</f>
        <v>-1.8572844589296061E-2</v>
      </c>
      <c r="K408" s="8">
        <f t="shared" ref="K408:K471" si="58">$D$5 + RiskFactor*I408</f>
        <v>-5.6093573239247491E-2</v>
      </c>
      <c r="L408">
        <f t="shared" ref="L408:L471" si="59">IF(F408&lt;J408,1,0)</f>
        <v>0</v>
      </c>
      <c r="M408">
        <f t="shared" si="53"/>
        <v>0</v>
      </c>
      <c r="N408">
        <f t="shared" si="54"/>
        <v>0</v>
      </c>
    </row>
    <row r="409" spans="1:14" x14ac:dyDescent="0.55000000000000004">
      <c r="A409" s="1">
        <v>40602</v>
      </c>
      <c r="B409">
        <v>5994.01</v>
      </c>
      <c r="F409" s="6">
        <f t="shared" si="55"/>
        <v>-1.1988120026397283E-3</v>
      </c>
      <c r="G409" s="8">
        <f t="shared" ref="G409:G472" si="60">LN(B419/B409)</f>
        <v>-3.7180823242193989E-2</v>
      </c>
      <c r="H409" s="9">
        <f t="shared" si="56"/>
        <v>7.4513614184503916E-3</v>
      </c>
      <c r="I409" s="10">
        <f t="shared" ref="I409:I472" si="61">(H409*H409*10)^0.5</f>
        <v>2.3563273751406242E-2</v>
      </c>
      <c r="J409" s="6">
        <f t="shared" si="57"/>
        <v>-1.6975736824188355E-2</v>
      </c>
      <c r="K409" s="8">
        <f t="shared" si="58"/>
        <v>-5.1043075032765936E-2</v>
      </c>
      <c r="L409">
        <f t="shared" si="59"/>
        <v>0</v>
      </c>
      <c r="M409">
        <f t="shared" ref="M409:M472" si="62">IF(G409&lt;=K409,1,0)</f>
        <v>0</v>
      </c>
      <c r="N409">
        <f t="shared" si="54"/>
        <v>0</v>
      </c>
    </row>
    <row r="410" spans="1:14" x14ac:dyDescent="0.55000000000000004">
      <c r="A410" s="1">
        <v>40603</v>
      </c>
      <c r="B410">
        <v>5935.76</v>
      </c>
      <c r="F410" s="6">
        <f t="shared" si="55"/>
        <v>-9.7655634472142028E-3</v>
      </c>
      <c r="G410" s="8">
        <f t="shared" si="60"/>
        <v>-4.1357312155296151E-2</v>
      </c>
      <c r="H410" s="9">
        <f t="shared" si="56"/>
        <v>7.7648361148882263E-3</v>
      </c>
      <c r="I410" s="10">
        <f t="shared" si="61"/>
        <v>2.4554567780979669E-2</v>
      </c>
      <c r="J410" s="6">
        <f t="shared" si="57"/>
        <v>-1.7706132866888508E-2</v>
      </c>
      <c r="K410" s="8">
        <f t="shared" si="58"/>
        <v>-5.3352790121672024E-2</v>
      </c>
      <c r="L410">
        <f t="shared" si="59"/>
        <v>0</v>
      </c>
      <c r="M410">
        <f t="shared" si="62"/>
        <v>0</v>
      </c>
      <c r="N410">
        <f t="shared" ref="N410:N473" si="63">IF(M410+M409=2,1,0)</f>
        <v>0</v>
      </c>
    </row>
    <row r="411" spans="1:14" x14ac:dyDescent="0.55000000000000004">
      <c r="A411" s="1">
        <v>40604</v>
      </c>
      <c r="B411">
        <v>5914.89</v>
      </c>
      <c r="F411" s="6">
        <f t="shared" si="55"/>
        <v>-3.5221733112670976E-3</v>
      </c>
      <c r="G411" s="8">
        <f t="shared" si="60"/>
        <v>-5.5022424118169884E-2</v>
      </c>
      <c r="H411" s="9">
        <f t="shared" si="56"/>
        <v>6.9473419071915061E-3</v>
      </c>
      <c r="I411" s="10">
        <f t="shared" si="61"/>
        <v>2.1969424110663282E-2</v>
      </c>
      <c r="J411" s="6">
        <f t="shared" si="57"/>
        <v>-1.580137136295515E-2</v>
      </c>
      <c r="K411" s="8">
        <f t="shared" si="58"/>
        <v>-4.7329405369834841E-2</v>
      </c>
      <c r="L411">
        <f t="shared" si="59"/>
        <v>0</v>
      </c>
      <c r="M411">
        <f t="shared" si="62"/>
        <v>1</v>
      </c>
      <c r="N411">
        <f t="shared" si="63"/>
        <v>0</v>
      </c>
    </row>
    <row r="412" spans="1:14" x14ac:dyDescent="0.55000000000000004">
      <c r="A412" s="1">
        <v>40605</v>
      </c>
      <c r="B412">
        <v>6005.09</v>
      </c>
      <c r="F412" s="6">
        <f t="shared" si="55"/>
        <v>1.5134542460443179E-2</v>
      </c>
      <c r="G412" s="8">
        <f t="shared" si="60"/>
        <v>-5.2823957209086267E-2</v>
      </c>
      <c r="H412" s="9">
        <f t="shared" si="56"/>
        <v>7.572606278733387E-3</v>
      </c>
      <c r="I412" s="10">
        <f t="shared" si="61"/>
        <v>2.3946683664489394E-2</v>
      </c>
      <c r="J412" s="6">
        <f t="shared" si="57"/>
        <v>-1.7258237348647731E-2</v>
      </c>
      <c r="K412" s="8">
        <f t="shared" si="58"/>
        <v>-5.1936420130249683E-2</v>
      </c>
      <c r="L412">
        <f t="shared" si="59"/>
        <v>0</v>
      </c>
      <c r="M412">
        <f t="shared" si="62"/>
        <v>1</v>
      </c>
      <c r="N412">
        <f t="shared" si="63"/>
        <v>1</v>
      </c>
    </row>
    <row r="413" spans="1:14" x14ac:dyDescent="0.55000000000000004">
      <c r="A413" s="1">
        <v>40606</v>
      </c>
      <c r="B413">
        <v>5990.39</v>
      </c>
      <c r="F413" s="6">
        <f t="shared" si="55"/>
        <v>-2.4509244079622618E-3</v>
      </c>
      <c r="G413" s="8">
        <f t="shared" si="60"/>
        <v>-4.6514689658296582E-2</v>
      </c>
      <c r="H413" s="9">
        <f t="shared" si="56"/>
        <v>7.5665886136516676E-3</v>
      </c>
      <c r="I413" s="10">
        <f t="shared" si="61"/>
        <v>2.3927654136635095E-2</v>
      </c>
      <c r="J413" s="6">
        <f t="shared" si="57"/>
        <v>-1.7244216189007327E-2</v>
      </c>
      <c r="K413" s="8">
        <f t="shared" si="58"/>
        <v>-5.1892081330349164E-2</v>
      </c>
      <c r="L413">
        <f t="shared" si="59"/>
        <v>0</v>
      </c>
      <c r="M413">
        <f t="shared" si="62"/>
        <v>0</v>
      </c>
      <c r="N413">
        <f t="shared" si="63"/>
        <v>0</v>
      </c>
    </row>
    <row r="414" spans="1:14" x14ac:dyDescent="0.55000000000000004">
      <c r="A414" s="1">
        <v>40609</v>
      </c>
      <c r="B414">
        <v>5973.78</v>
      </c>
      <c r="F414" s="6">
        <f t="shared" si="55"/>
        <v>-2.776625653336594E-3</v>
      </c>
      <c r="G414" s="8">
        <f t="shared" si="60"/>
        <v>-3.1923131648357604E-2</v>
      </c>
      <c r="H414" s="9">
        <f t="shared" si="56"/>
        <v>7.5716822104624475E-3</v>
      </c>
      <c r="I414" s="10">
        <f t="shared" si="61"/>
        <v>2.3943761504039731E-2</v>
      </c>
      <c r="J414" s="6">
        <f t="shared" si="57"/>
        <v>-1.7256084269576442E-2</v>
      </c>
      <c r="K414" s="8">
        <f t="shared" si="58"/>
        <v>-5.1929611496401969E-2</v>
      </c>
      <c r="L414">
        <f t="shared" si="59"/>
        <v>0</v>
      </c>
      <c r="M414">
        <f t="shared" si="62"/>
        <v>0</v>
      </c>
      <c r="N414">
        <f t="shared" si="63"/>
        <v>0</v>
      </c>
    </row>
    <row r="415" spans="1:14" x14ac:dyDescent="0.55000000000000004">
      <c r="A415" s="1">
        <v>40610</v>
      </c>
      <c r="B415">
        <v>5974.76</v>
      </c>
      <c r="F415" s="6">
        <f t="shared" si="55"/>
        <v>1.6403677808307879E-4</v>
      </c>
      <c r="G415" s="8">
        <f t="shared" si="60"/>
        <v>-3.6136079471803993E-2</v>
      </c>
      <c r="H415" s="9">
        <f t="shared" si="56"/>
        <v>7.281481781273161E-3</v>
      </c>
      <c r="I415" s="10">
        <f t="shared" si="61"/>
        <v>2.3026067169843172E-2</v>
      </c>
      <c r="J415" s="6">
        <f t="shared" si="57"/>
        <v>-1.6579917269565404E-2</v>
      </c>
      <c r="K415" s="8">
        <f t="shared" si="58"/>
        <v>-4.9791383697723984E-2</v>
      </c>
      <c r="L415">
        <f t="shared" si="59"/>
        <v>0</v>
      </c>
      <c r="M415">
        <f t="shared" si="62"/>
        <v>0</v>
      </c>
      <c r="N415">
        <f t="shared" si="63"/>
        <v>0</v>
      </c>
    </row>
    <row r="416" spans="1:14" x14ac:dyDescent="0.55000000000000004">
      <c r="A416" s="1">
        <v>40611</v>
      </c>
      <c r="B416">
        <v>5937.3</v>
      </c>
      <c r="F416" s="6">
        <f t="shared" si="55"/>
        <v>-6.2894450639199009E-3</v>
      </c>
      <c r="G416" s="8">
        <f t="shared" si="60"/>
        <v>-2.4107164272548449E-2</v>
      </c>
      <c r="H416" s="9">
        <f t="shared" si="56"/>
        <v>7.1844255306310256E-3</v>
      </c>
      <c r="I416" s="10">
        <f t="shared" si="61"/>
        <v>2.2719148356657847E-2</v>
      </c>
      <c r="J416" s="6">
        <f t="shared" si="57"/>
        <v>-1.6353776205569229E-2</v>
      </c>
      <c r="K416" s="8">
        <f t="shared" si="58"/>
        <v>-4.9076262863002179E-2</v>
      </c>
      <c r="L416">
        <f t="shared" si="59"/>
        <v>0</v>
      </c>
      <c r="M416">
        <f t="shared" si="62"/>
        <v>0</v>
      </c>
      <c r="N416">
        <f t="shared" si="63"/>
        <v>0</v>
      </c>
    </row>
    <row r="417" spans="1:14" x14ac:dyDescent="0.55000000000000004">
      <c r="A417" s="1">
        <v>40612</v>
      </c>
      <c r="B417">
        <v>5845.29</v>
      </c>
      <c r="F417" s="6">
        <f t="shared" si="55"/>
        <v>-1.5618275834058908E-2</v>
      </c>
      <c r="G417" s="8">
        <f t="shared" si="60"/>
        <v>6.0685014004799569E-3</v>
      </c>
      <c r="H417" s="9">
        <f t="shared" si="56"/>
        <v>7.7732714936749134E-3</v>
      </c>
      <c r="I417" s="10">
        <f t="shared" si="61"/>
        <v>2.4581242790871868E-2</v>
      </c>
      <c r="J417" s="6">
        <f t="shared" si="57"/>
        <v>-1.772578729946149E-2</v>
      </c>
      <c r="K417" s="8">
        <f t="shared" si="58"/>
        <v>-5.3414942894720846E-2</v>
      </c>
      <c r="L417">
        <f t="shared" si="59"/>
        <v>0</v>
      </c>
      <c r="M417">
        <f t="shared" si="62"/>
        <v>0</v>
      </c>
      <c r="N417">
        <f t="shared" si="63"/>
        <v>0</v>
      </c>
    </row>
    <row r="418" spans="1:14" x14ac:dyDescent="0.55000000000000004">
      <c r="A418" s="1">
        <v>40613</v>
      </c>
      <c r="B418">
        <v>5828.67</v>
      </c>
      <c r="F418" s="6">
        <f t="shared" si="55"/>
        <v>-2.8473647723423414E-3</v>
      </c>
      <c r="G418" s="8">
        <f t="shared" si="60"/>
        <v>1.2292312198735401E-2</v>
      </c>
      <c r="H418" s="9">
        <f t="shared" si="56"/>
        <v>7.7329590966836361E-3</v>
      </c>
      <c r="I418" s="10">
        <f t="shared" si="61"/>
        <v>2.4453763798438513E-2</v>
      </c>
      <c r="J418" s="6">
        <f t="shared" si="57"/>
        <v>-1.7631859414471814E-2</v>
      </c>
      <c r="K418" s="8">
        <f t="shared" si="58"/>
        <v>-5.3117916842351134E-2</v>
      </c>
      <c r="L418">
        <f t="shared" si="59"/>
        <v>0</v>
      </c>
      <c r="M418">
        <f t="shared" si="62"/>
        <v>0</v>
      </c>
      <c r="N418">
        <f t="shared" si="63"/>
        <v>0</v>
      </c>
    </row>
    <row r="419" spans="1:14" x14ac:dyDescent="0.55000000000000004">
      <c r="A419" s="1">
        <v>40616</v>
      </c>
      <c r="B419">
        <v>5775.24</v>
      </c>
      <c r="F419" s="6">
        <f t="shared" si="55"/>
        <v>-9.2090299906187837E-3</v>
      </c>
      <c r="G419" s="8">
        <f t="shared" si="60"/>
        <v>2.2133264448370094E-2</v>
      </c>
      <c r="H419" s="9">
        <f t="shared" si="56"/>
        <v>7.6405057686178115E-3</v>
      </c>
      <c r="I419" s="10">
        <f t="shared" si="61"/>
        <v>2.4161400704487735E-2</v>
      </c>
      <c r="J419" s="6">
        <f t="shared" si="57"/>
        <v>-1.741644316007844E-2</v>
      </c>
      <c r="K419" s="8">
        <f t="shared" si="58"/>
        <v>-5.2436710833445817E-2</v>
      </c>
      <c r="L419">
        <f t="shared" si="59"/>
        <v>0</v>
      </c>
      <c r="M419">
        <f t="shared" si="62"/>
        <v>0</v>
      </c>
      <c r="N419">
        <f t="shared" si="63"/>
        <v>0</v>
      </c>
    </row>
    <row r="420" spans="1:14" x14ac:dyDescent="0.55000000000000004">
      <c r="A420" s="1">
        <v>40617</v>
      </c>
      <c r="B420">
        <v>5695.28</v>
      </c>
      <c r="F420" s="6">
        <f t="shared" si="55"/>
        <v>-1.394205236031632E-2</v>
      </c>
      <c r="G420" s="8">
        <f t="shared" si="60"/>
        <v>4.0752320364899751E-2</v>
      </c>
      <c r="H420" s="9">
        <f t="shared" si="56"/>
        <v>8.0332580584800053E-3</v>
      </c>
      <c r="I420" s="10">
        <f t="shared" si="61"/>
        <v>2.5403392496698929E-2</v>
      </c>
      <c r="J420" s="6">
        <f t="shared" si="57"/>
        <v>-1.8331555995457351E-2</v>
      </c>
      <c r="K420" s="8">
        <f t="shared" si="58"/>
        <v>-5.5330551709297897E-2</v>
      </c>
      <c r="L420">
        <f t="shared" si="59"/>
        <v>0</v>
      </c>
      <c r="M420">
        <f t="shared" si="62"/>
        <v>0</v>
      </c>
      <c r="N420">
        <f t="shared" si="63"/>
        <v>0</v>
      </c>
    </row>
    <row r="421" spans="1:14" x14ac:dyDescent="0.55000000000000004">
      <c r="A421" s="1">
        <v>40618</v>
      </c>
      <c r="B421">
        <v>5598.23</v>
      </c>
      <c r="F421" s="6">
        <f t="shared" si="55"/>
        <v>-1.7187285274140884E-2</v>
      </c>
      <c r="G421" s="8">
        <f t="shared" si="60"/>
        <v>6.0654988096291149E-2</v>
      </c>
      <c r="H421" s="9">
        <f t="shared" si="56"/>
        <v>8.6137446984182083E-3</v>
      </c>
      <c r="I421" s="10">
        <f t="shared" si="61"/>
        <v>2.7239052430201714E-2</v>
      </c>
      <c r="J421" s="6">
        <f t="shared" si="57"/>
        <v>-1.9684089866513366E-2</v>
      </c>
      <c r="K421" s="8">
        <f t="shared" si="58"/>
        <v>-5.9607639354359386E-2</v>
      </c>
      <c r="L421">
        <f t="shared" si="59"/>
        <v>0</v>
      </c>
      <c r="M421">
        <f t="shared" si="62"/>
        <v>0</v>
      </c>
      <c r="N421">
        <f t="shared" si="63"/>
        <v>0</v>
      </c>
    </row>
    <row r="422" spans="1:14" x14ac:dyDescent="0.55000000000000004">
      <c r="A422" s="1">
        <v>40619</v>
      </c>
      <c r="B422">
        <v>5696.11</v>
      </c>
      <c r="F422" s="6">
        <f t="shared" si="55"/>
        <v>1.7333009369526708E-2</v>
      </c>
      <c r="G422" s="8">
        <f t="shared" si="60"/>
        <v>3.6652509808251139E-2</v>
      </c>
      <c r="H422" s="9">
        <f t="shared" si="56"/>
        <v>9.4456270138702399E-3</v>
      </c>
      <c r="I422" s="10">
        <f t="shared" si="61"/>
        <v>2.9869695292244817E-2</v>
      </c>
      <c r="J422" s="6">
        <f t="shared" si="57"/>
        <v>-2.1622375661516601E-2</v>
      </c>
      <c r="K422" s="8">
        <f t="shared" si="58"/>
        <v>-6.573703722291982E-2</v>
      </c>
      <c r="L422">
        <f t="shared" si="59"/>
        <v>0</v>
      </c>
      <c r="M422">
        <f t="shared" si="62"/>
        <v>0</v>
      </c>
      <c r="N422">
        <f t="shared" si="63"/>
        <v>0</v>
      </c>
    </row>
    <row r="423" spans="1:14" x14ac:dyDescent="0.55000000000000004">
      <c r="A423" s="1">
        <v>40620</v>
      </c>
      <c r="B423">
        <v>5718.13</v>
      </c>
      <c r="F423" s="6">
        <f t="shared" si="55"/>
        <v>3.8583431428275286E-3</v>
      </c>
      <c r="G423" s="8">
        <f t="shared" si="60"/>
        <v>4.9769608446651119E-2</v>
      </c>
      <c r="H423" s="9">
        <f t="shared" si="56"/>
        <v>9.5411723885743729E-3</v>
      </c>
      <c r="I423" s="10">
        <f t="shared" si="61"/>
        <v>3.0171836296204114E-2</v>
      </c>
      <c r="J423" s="6">
        <f t="shared" si="57"/>
        <v>-2.184499638457723E-2</v>
      </c>
      <c r="K423" s="8">
        <f t="shared" si="58"/>
        <v>-6.6441025762144987E-2</v>
      </c>
      <c r="L423">
        <f t="shared" si="59"/>
        <v>0</v>
      </c>
      <c r="M423">
        <f t="shared" si="62"/>
        <v>0</v>
      </c>
      <c r="N423">
        <f t="shared" si="63"/>
        <v>0</v>
      </c>
    </row>
    <row r="424" spans="1:14" x14ac:dyDescent="0.55000000000000004">
      <c r="A424" s="1">
        <v>40623</v>
      </c>
      <c r="B424">
        <v>5786.09</v>
      </c>
      <c r="F424" s="6">
        <f t="shared" si="55"/>
        <v>1.1814932356602302E-2</v>
      </c>
      <c r="G424" s="8">
        <f t="shared" si="60"/>
        <v>3.9128711096731002E-2</v>
      </c>
      <c r="H424" s="9">
        <f t="shared" si="56"/>
        <v>1.0067223077958638E-2</v>
      </c>
      <c r="I424" s="10">
        <f t="shared" si="61"/>
        <v>3.1835354639360151E-2</v>
      </c>
      <c r="J424" s="6">
        <f t="shared" si="57"/>
        <v>-2.3070694490842567E-2</v>
      </c>
      <c r="K424" s="8">
        <f t="shared" si="58"/>
        <v>-7.031702350169855E-2</v>
      </c>
      <c r="L424">
        <f t="shared" si="59"/>
        <v>0</v>
      </c>
      <c r="M424">
        <f t="shared" si="62"/>
        <v>0</v>
      </c>
      <c r="N424">
        <f t="shared" si="63"/>
        <v>0</v>
      </c>
    </row>
    <row r="425" spans="1:14" x14ac:dyDescent="0.55000000000000004">
      <c r="A425" s="1">
        <v>40624</v>
      </c>
      <c r="B425">
        <v>5762.71</v>
      </c>
      <c r="F425" s="6">
        <f t="shared" si="55"/>
        <v>-4.0489110453633048E-3</v>
      </c>
      <c r="G425" s="8">
        <f t="shared" si="60"/>
        <v>4.1527593990046283E-2</v>
      </c>
      <c r="H425" s="9">
        <f t="shared" si="56"/>
        <v>9.86972805756379E-3</v>
      </c>
      <c r="I425" s="10">
        <f t="shared" si="61"/>
        <v>3.1210820548371026E-2</v>
      </c>
      <c r="J425" s="6">
        <f t="shared" si="57"/>
        <v>-2.2610531093322572E-2</v>
      </c>
      <c r="K425" s="8">
        <f t="shared" si="58"/>
        <v>-6.8861859069693887E-2</v>
      </c>
      <c r="L425">
        <f t="shared" si="59"/>
        <v>0</v>
      </c>
      <c r="M425">
        <f t="shared" si="62"/>
        <v>0</v>
      </c>
      <c r="N425">
        <f t="shared" si="63"/>
        <v>0</v>
      </c>
    </row>
    <row r="426" spans="1:14" x14ac:dyDescent="0.55000000000000004">
      <c r="A426" s="1">
        <v>40625</v>
      </c>
      <c r="B426">
        <v>5795.88</v>
      </c>
      <c r="F426" s="6">
        <f t="shared" si="55"/>
        <v>5.7394701353356073E-3</v>
      </c>
      <c r="G426" s="8">
        <f t="shared" si="60"/>
        <v>4.1443760230659092E-2</v>
      </c>
      <c r="H426" s="9">
        <f t="shared" si="56"/>
        <v>1.0010397380604188E-2</v>
      </c>
      <c r="I426" s="10">
        <f t="shared" si="61"/>
        <v>3.1655656006092686E-2</v>
      </c>
      <c r="J426" s="6">
        <f t="shared" si="57"/>
        <v>-2.2938290616006697E-2</v>
      </c>
      <c r="K426" s="8">
        <f t="shared" si="58"/>
        <v>-6.9898325686185356E-2</v>
      </c>
      <c r="L426">
        <f t="shared" si="59"/>
        <v>0</v>
      </c>
      <c r="M426">
        <f t="shared" si="62"/>
        <v>0</v>
      </c>
      <c r="N426">
        <f t="shared" si="63"/>
        <v>0</v>
      </c>
    </row>
    <row r="427" spans="1:14" x14ac:dyDescent="0.55000000000000004">
      <c r="A427" s="1">
        <v>40626</v>
      </c>
      <c r="B427">
        <v>5880.87</v>
      </c>
      <c r="F427" s="6">
        <f t="shared" si="55"/>
        <v>1.4557389838969486E-2</v>
      </c>
      <c r="G427" s="8">
        <f t="shared" si="60"/>
        <v>2.1282338627873175E-2</v>
      </c>
      <c r="H427" s="9">
        <f t="shared" si="56"/>
        <v>1.0290547488514889E-2</v>
      </c>
      <c r="I427" s="10">
        <f t="shared" si="61"/>
        <v>3.2541568433832456E-2</v>
      </c>
      <c r="J427" s="6">
        <f t="shared" si="57"/>
        <v>-2.3591040367438632E-2</v>
      </c>
      <c r="K427" s="8">
        <f t="shared" si="58"/>
        <v>-7.1962501642819032E-2</v>
      </c>
      <c r="L427">
        <f t="shared" si="59"/>
        <v>0</v>
      </c>
      <c r="M427">
        <f t="shared" si="62"/>
        <v>0</v>
      </c>
      <c r="N427">
        <f t="shared" si="63"/>
        <v>0</v>
      </c>
    </row>
    <row r="428" spans="1:14" x14ac:dyDescent="0.55000000000000004">
      <c r="A428" s="1">
        <v>40627</v>
      </c>
      <c r="B428">
        <v>5900.76</v>
      </c>
      <c r="F428" s="6">
        <f t="shared" si="55"/>
        <v>3.3764460259131171E-3</v>
      </c>
      <c r="G428" s="8">
        <f t="shared" si="60"/>
        <v>2.5927077733962516E-2</v>
      </c>
      <c r="H428" s="9">
        <f t="shared" si="56"/>
        <v>1.0322142441032103E-2</v>
      </c>
      <c r="I428" s="10">
        <f t="shared" si="61"/>
        <v>3.264148044635172E-2</v>
      </c>
      <c r="J428" s="6">
        <f t="shared" si="57"/>
        <v>-2.3664656606803738E-2</v>
      </c>
      <c r="K428" s="8">
        <f t="shared" si="58"/>
        <v>-7.2195296631988912E-2</v>
      </c>
      <c r="L428">
        <f t="shared" si="59"/>
        <v>0</v>
      </c>
      <c r="M428">
        <f t="shared" si="62"/>
        <v>0</v>
      </c>
      <c r="N428">
        <f t="shared" si="63"/>
        <v>0</v>
      </c>
    </row>
    <row r="429" spans="1:14" x14ac:dyDescent="0.55000000000000004">
      <c r="A429" s="1">
        <v>40630</v>
      </c>
      <c r="B429">
        <v>5904.49</v>
      </c>
      <c r="F429" s="6">
        <f t="shared" si="55"/>
        <v>6.319222590157362E-4</v>
      </c>
      <c r="G429" s="8">
        <f t="shared" si="60"/>
        <v>2.4913627060903897E-2</v>
      </c>
      <c r="H429" s="9">
        <f t="shared" si="56"/>
        <v>9.8325693497250434E-3</v>
      </c>
      <c r="I429" s="10">
        <f t="shared" si="61"/>
        <v>3.1093314396691833E-2</v>
      </c>
      <c r="J429" s="6">
        <f t="shared" si="57"/>
        <v>-2.2523951304058293E-2</v>
      </c>
      <c r="K429" s="8">
        <f t="shared" si="58"/>
        <v>-6.8588069736281371E-2</v>
      </c>
      <c r="L429">
        <f t="shared" si="59"/>
        <v>0</v>
      </c>
      <c r="M429">
        <f t="shared" si="62"/>
        <v>0</v>
      </c>
      <c r="N429">
        <f t="shared" si="63"/>
        <v>0</v>
      </c>
    </row>
    <row r="430" spans="1:14" x14ac:dyDescent="0.55000000000000004">
      <c r="A430" s="1">
        <v>40631</v>
      </c>
      <c r="B430">
        <v>5932.17</v>
      </c>
      <c r="F430" s="6">
        <f t="shared" si="55"/>
        <v>4.6770035562134086E-3</v>
      </c>
      <c r="G430" s="8">
        <f t="shared" si="60"/>
        <v>5.4301179773334901E-3</v>
      </c>
      <c r="H430" s="9">
        <f t="shared" si="56"/>
        <v>9.9032142459278393E-3</v>
      </c>
      <c r="I430" s="10">
        <f t="shared" si="61"/>
        <v>3.1316713173758844E-2</v>
      </c>
      <c r="J430" s="6">
        <f t="shared" si="57"/>
        <v>-2.2688553912210807E-2</v>
      </c>
      <c r="K430" s="8">
        <f t="shared" si="58"/>
        <v>-6.9108588886847511E-2</v>
      </c>
      <c r="L430">
        <f t="shared" si="59"/>
        <v>0</v>
      </c>
      <c r="M430">
        <f t="shared" si="62"/>
        <v>0</v>
      </c>
      <c r="N430">
        <f t="shared" si="63"/>
        <v>0</v>
      </c>
    </row>
    <row r="431" spans="1:14" x14ac:dyDescent="0.55000000000000004">
      <c r="A431" s="1">
        <v>40632</v>
      </c>
      <c r="B431">
        <v>5948.3</v>
      </c>
      <c r="F431" s="6">
        <f t="shared" si="55"/>
        <v>2.7153824572505652E-3</v>
      </c>
      <c r="G431" s="8">
        <f t="shared" si="60"/>
        <v>1.0392492734053099E-2</v>
      </c>
      <c r="H431" s="9">
        <f t="shared" si="56"/>
        <v>9.6912057823775426E-3</v>
      </c>
      <c r="I431" s="10">
        <f t="shared" si="61"/>
        <v>3.0646283545707125E-2</v>
      </c>
      <c r="J431" s="6">
        <f t="shared" si="57"/>
        <v>-2.2194574192138616E-2</v>
      </c>
      <c r="K431" s="8">
        <f t="shared" si="58"/>
        <v>-6.7546487853487006E-2</v>
      </c>
      <c r="L431">
        <f t="shared" si="59"/>
        <v>0</v>
      </c>
      <c r="M431">
        <f t="shared" si="62"/>
        <v>0</v>
      </c>
      <c r="N431">
        <f t="shared" si="63"/>
        <v>0</v>
      </c>
    </row>
    <row r="432" spans="1:14" x14ac:dyDescent="0.55000000000000004">
      <c r="A432" s="1">
        <v>40633</v>
      </c>
      <c r="B432">
        <v>5908.76</v>
      </c>
      <c r="F432" s="6">
        <f t="shared" si="55"/>
        <v>-6.6694689185132867E-3</v>
      </c>
      <c r="G432" s="8">
        <f t="shared" si="60"/>
        <v>9.271866270411851E-3</v>
      </c>
      <c r="H432" s="9">
        <f t="shared" si="56"/>
        <v>9.774012445671932E-3</v>
      </c>
      <c r="I432" s="10">
        <f t="shared" si="61"/>
        <v>3.0908141207156056E-2</v>
      </c>
      <c r="J432" s="6">
        <f t="shared" si="57"/>
        <v>-2.2387513717614542E-2</v>
      </c>
      <c r="K432" s="8">
        <f t="shared" si="58"/>
        <v>-6.8156616204663012E-2</v>
      </c>
      <c r="L432">
        <f t="shared" si="59"/>
        <v>0</v>
      </c>
      <c r="M432">
        <f t="shared" si="62"/>
        <v>0</v>
      </c>
      <c r="N432">
        <f t="shared" si="63"/>
        <v>0</v>
      </c>
    </row>
    <row r="433" spans="1:14" x14ac:dyDescent="0.55000000000000004">
      <c r="A433" s="1">
        <v>40634</v>
      </c>
      <c r="B433">
        <v>6009.92</v>
      </c>
      <c r="F433" s="6">
        <f t="shared" si="55"/>
        <v>1.6975441781227615E-2</v>
      </c>
      <c r="G433" s="8">
        <f t="shared" si="60"/>
        <v>-2.3171892929560178E-3</v>
      </c>
      <c r="H433" s="9">
        <f t="shared" si="56"/>
        <v>9.9241071420044704E-3</v>
      </c>
      <c r="I433" s="10">
        <f t="shared" si="61"/>
        <v>3.1382782312278201E-2</v>
      </c>
      <c r="J433" s="6">
        <f t="shared" si="57"/>
        <v>-2.2737234360069358E-2</v>
      </c>
      <c r="K433" s="8">
        <f t="shared" si="58"/>
        <v>-6.9262529979597615E-2</v>
      </c>
      <c r="L433">
        <f t="shared" si="59"/>
        <v>0</v>
      </c>
      <c r="M433">
        <f t="shared" si="62"/>
        <v>0</v>
      </c>
      <c r="N433">
        <f t="shared" si="63"/>
        <v>0</v>
      </c>
    </row>
    <row r="434" spans="1:14" x14ac:dyDescent="0.55000000000000004">
      <c r="A434" s="1">
        <v>40637</v>
      </c>
      <c r="B434">
        <v>6016.98</v>
      </c>
      <c r="F434" s="6">
        <f t="shared" si="55"/>
        <v>1.1740350066822224E-3</v>
      </c>
      <c r="G434" s="8">
        <f t="shared" si="60"/>
        <v>-2.4717209949879363E-2</v>
      </c>
      <c r="H434" s="9">
        <f t="shared" si="56"/>
        <v>9.9101616602509414E-3</v>
      </c>
      <c r="I434" s="10">
        <f t="shared" si="61"/>
        <v>3.1338682826868726E-2</v>
      </c>
      <c r="J434" s="6">
        <f t="shared" si="57"/>
        <v>-2.2704741387583636E-2</v>
      </c>
      <c r="K434" s="8">
        <f t="shared" si="58"/>
        <v>-6.9159778178593534E-2</v>
      </c>
      <c r="L434">
        <f t="shared" si="59"/>
        <v>0</v>
      </c>
      <c r="M434">
        <f t="shared" si="62"/>
        <v>0</v>
      </c>
      <c r="N434">
        <f t="shared" si="63"/>
        <v>0</v>
      </c>
    </row>
    <row r="435" spans="1:14" x14ac:dyDescent="0.55000000000000004">
      <c r="A435" s="1">
        <v>40638</v>
      </c>
      <c r="B435">
        <v>6007.06</v>
      </c>
      <c r="F435" s="6">
        <f t="shared" si="55"/>
        <v>-1.6500281520480371E-3</v>
      </c>
      <c r="G435" s="8">
        <f t="shared" si="60"/>
        <v>-1.8513742497381639E-2</v>
      </c>
      <c r="H435" s="9">
        <f t="shared" si="56"/>
        <v>9.8962199394325226E-3</v>
      </c>
      <c r="I435" s="10">
        <f t="shared" si="61"/>
        <v>3.1294595234580336E-2</v>
      </c>
      <c r="J435" s="6">
        <f t="shared" si="57"/>
        <v>-2.2672257178076718E-2</v>
      </c>
      <c r="K435" s="8">
        <f t="shared" si="58"/>
        <v>-6.9057054088561581E-2</v>
      </c>
      <c r="L435">
        <f t="shared" si="59"/>
        <v>0</v>
      </c>
      <c r="M435">
        <f t="shared" si="62"/>
        <v>0</v>
      </c>
      <c r="N435">
        <f t="shared" si="63"/>
        <v>0</v>
      </c>
    </row>
    <row r="436" spans="1:14" x14ac:dyDescent="0.55000000000000004">
      <c r="A436" s="1">
        <v>40639</v>
      </c>
      <c r="B436">
        <v>6041.13</v>
      </c>
      <c r="F436" s="6">
        <f t="shared" si="55"/>
        <v>5.6556363759484723E-3</v>
      </c>
      <c r="G436" s="8">
        <f t="shared" si="60"/>
        <v>-3.1284763885819824E-3</v>
      </c>
      <c r="H436" s="9">
        <f t="shared" si="56"/>
        <v>9.9657438537708951E-3</v>
      </c>
      <c r="I436" s="10">
        <f t="shared" si="61"/>
        <v>3.1514449155740032E-2</v>
      </c>
      <c r="J436" s="6">
        <f t="shared" si="57"/>
        <v>-2.2834247898485125E-2</v>
      </c>
      <c r="K436" s="8">
        <f t="shared" si="58"/>
        <v>-6.9569313724863677E-2</v>
      </c>
      <c r="L436">
        <f t="shared" si="59"/>
        <v>0</v>
      </c>
      <c r="M436">
        <f t="shared" si="62"/>
        <v>0</v>
      </c>
      <c r="N436">
        <f t="shared" si="63"/>
        <v>0</v>
      </c>
    </row>
    <row r="437" spans="1:14" x14ac:dyDescent="0.55000000000000004">
      <c r="A437" s="1">
        <v>40640</v>
      </c>
      <c r="B437">
        <v>6007.37</v>
      </c>
      <c r="F437" s="6">
        <f t="shared" si="55"/>
        <v>-5.6040317638164344E-3</v>
      </c>
      <c r="G437" s="8">
        <f t="shared" si="60"/>
        <v>1.8177786368135077E-3</v>
      </c>
      <c r="H437" s="9">
        <f t="shared" si="56"/>
        <v>9.9434037508275407E-3</v>
      </c>
      <c r="I437" s="10">
        <f t="shared" si="61"/>
        <v>3.1443803547276404E-2</v>
      </c>
      <c r="J437" s="6">
        <f t="shared" si="57"/>
        <v>-2.278219545862711E-2</v>
      </c>
      <c r="K437" s="8">
        <f t="shared" si="58"/>
        <v>-6.9404709457143429E-2</v>
      </c>
      <c r="L437">
        <f t="shared" si="59"/>
        <v>0</v>
      </c>
      <c r="M437">
        <f t="shared" si="62"/>
        <v>0</v>
      </c>
      <c r="N437">
        <f t="shared" si="63"/>
        <v>0</v>
      </c>
    </row>
    <row r="438" spans="1:14" x14ac:dyDescent="0.55000000000000004">
      <c r="A438" s="1">
        <v>40641</v>
      </c>
      <c r="B438">
        <v>6055.75</v>
      </c>
      <c r="F438" s="6">
        <f t="shared" si="55"/>
        <v>8.0211851320023918E-3</v>
      </c>
      <c r="G438" s="8">
        <f t="shared" si="60"/>
        <v>2.2449290300649901E-3</v>
      </c>
      <c r="H438" s="9">
        <f t="shared" si="56"/>
        <v>9.3402605259896732E-3</v>
      </c>
      <c r="I438" s="10">
        <f t="shared" si="61"/>
        <v>2.9536497201489698E-2</v>
      </c>
      <c r="J438" s="6">
        <f t="shared" si="57"/>
        <v>-2.1376871744754878E-2</v>
      </c>
      <c r="K438" s="8">
        <f t="shared" si="58"/>
        <v>-6.4960685671460405E-2</v>
      </c>
      <c r="L438">
        <f t="shared" si="59"/>
        <v>0</v>
      </c>
      <c r="M438">
        <f t="shared" si="62"/>
        <v>0</v>
      </c>
      <c r="N438">
        <f t="shared" si="63"/>
        <v>0</v>
      </c>
    </row>
    <row r="439" spans="1:14" x14ac:dyDescent="0.55000000000000004">
      <c r="A439" s="1">
        <v>40644</v>
      </c>
      <c r="B439">
        <v>6053.44</v>
      </c>
      <c r="F439" s="6">
        <f t="shared" si="55"/>
        <v>-3.8152841404274319E-4</v>
      </c>
      <c r="G439" s="8">
        <f t="shared" si="60"/>
        <v>2.4287234747450721E-3</v>
      </c>
      <c r="H439" s="9">
        <f t="shared" si="56"/>
        <v>9.2958352226393693E-3</v>
      </c>
      <c r="I439" s="10">
        <f t="shared" si="61"/>
        <v>2.9396012057158829E-2</v>
      </c>
      <c r="J439" s="6">
        <f t="shared" si="57"/>
        <v>-2.127336078794867E-2</v>
      </c>
      <c r="K439" s="8">
        <f t="shared" si="58"/>
        <v>-6.4633355285169475E-2</v>
      </c>
      <c r="L439">
        <f t="shared" si="59"/>
        <v>0</v>
      </c>
      <c r="M439">
        <f t="shared" si="62"/>
        <v>0</v>
      </c>
      <c r="N439">
        <f t="shared" si="63"/>
        <v>0</v>
      </c>
    </row>
    <row r="440" spans="1:14" x14ac:dyDescent="0.55000000000000004">
      <c r="A440" s="1">
        <v>40645</v>
      </c>
      <c r="B440">
        <v>5964.47</v>
      </c>
      <c r="F440" s="6">
        <f t="shared" si="55"/>
        <v>-1.4806505527357005E-2</v>
      </c>
      <c r="G440" s="8">
        <f t="shared" si="60"/>
        <v>1.752193050331699E-2</v>
      </c>
      <c r="H440" s="9">
        <f t="shared" si="56"/>
        <v>9.6988569704778635E-3</v>
      </c>
      <c r="I440" s="10">
        <f t="shared" si="61"/>
        <v>3.0670478726910515E-2</v>
      </c>
      <c r="J440" s="6">
        <f t="shared" si="57"/>
        <v>-2.2212401460412364E-2</v>
      </c>
      <c r="K440" s="8">
        <f t="shared" si="58"/>
        <v>-6.7602862625690902E-2</v>
      </c>
      <c r="L440">
        <f t="shared" si="59"/>
        <v>0</v>
      </c>
      <c r="M440">
        <f t="shared" si="62"/>
        <v>0</v>
      </c>
      <c r="N440">
        <f t="shared" si="63"/>
        <v>0</v>
      </c>
    </row>
    <row r="441" spans="1:14" x14ac:dyDescent="0.55000000000000004">
      <c r="A441" s="1">
        <v>40646</v>
      </c>
      <c r="B441">
        <v>6010.44</v>
      </c>
      <c r="F441" s="6">
        <f t="shared" si="55"/>
        <v>7.6777572139701215E-3</v>
      </c>
      <c r="G441" s="8">
        <f t="shared" si="60"/>
        <v>1.1980310853877102E-2</v>
      </c>
      <c r="H441" s="9">
        <f t="shared" si="56"/>
        <v>9.1029716151868976E-3</v>
      </c>
      <c r="I441" s="10">
        <f t="shared" si="61"/>
        <v>2.8786123779852395E-2</v>
      </c>
      <c r="J441" s="6">
        <f t="shared" si="57"/>
        <v>-2.0823988582584413E-2</v>
      </c>
      <c r="K441" s="8">
        <f t="shared" si="58"/>
        <v>-6.3212315599045485E-2</v>
      </c>
      <c r="L441">
        <f t="shared" si="59"/>
        <v>0</v>
      </c>
      <c r="M441">
        <f t="shared" si="62"/>
        <v>0</v>
      </c>
      <c r="N441">
        <f t="shared" si="63"/>
        <v>0</v>
      </c>
    </row>
    <row r="442" spans="1:14" x14ac:dyDescent="0.55000000000000004">
      <c r="A442" s="1">
        <v>40647</v>
      </c>
      <c r="B442">
        <v>5963.8</v>
      </c>
      <c r="F442" s="6">
        <f t="shared" si="55"/>
        <v>-7.7900953821546295E-3</v>
      </c>
      <c r="G442" s="8">
        <f t="shared" si="60"/>
        <v>3.3930766650993099E-3</v>
      </c>
      <c r="H442" s="9">
        <f t="shared" si="56"/>
        <v>8.2769446883733614E-3</v>
      </c>
      <c r="I442" s="10">
        <f t="shared" si="61"/>
        <v>2.6173997282492409E-2</v>
      </c>
      <c r="J442" s="6">
        <f t="shared" si="57"/>
        <v>-1.8899345843108872E-2</v>
      </c>
      <c r="K442" s="8">
        <f t="shared" si="58"/>
        <v>-5.7126060860196705E-2</v>
      </c>
      <c r="L442">
        <f t="shared" si="59"/>
        <v>0</v>
      </c>
      <c r="M442">
        <f t="shared" si="62"/>
        <v>0</v>
      </c>
      <c r="N442">
        <f t="shared" si="63"/>
        <v>0</v>
      </c>
    </row>
    <row r="443" spans="1:14" x14ac:dyDescent="0.55000000000000004">
      <c r="A443" s="1">
        <v>40648</v>
      </c>
      <c r="B443">
        <v>5996.01</v>
      </c>
      <c r="F443" s="6">
        <f t="shared" si="55"/>
        <v>5.3863862178596339E-3</v>
      </c>
      <c r="G443" s="8">
        <f t="shared" si="60"/>
        <v>-1.2761177505650397E-2</v>
      </c>
      <c r="H443" s="9">
        <f t="shared" si="56"/>
        <v>7.6286057672508836E-3</v>
      </c>
      <c r="I443" s="10">
        <f t="shared" si="61"/>
        <v>2.4123769596009127E-2</v>
      </c>
      <c r="J443" s="6">
        <f t="shared" si="57"/>
        <v>-1.73887161568935E-2</v>
      </c>
      <c r="K443" s="8">
        <f t="shared" si="58"/>
        <v>-5.2349030350690662E-2</v>
      </c>
      <c r="L443">
        <f t="shared" si="59"/>
        <v>0</v>
      </c>
      <c r="M443">
        <f t="shared" si="62"/>
        <v>0</v>
      </c>
      <c r="N443">
        <f t="shared" si="63"/>
        <v>0</v>
      </c>
    </row>
    <row r="444" spans="1:14" x14ac:dyDescent="0.55000000000000004">
      <c r="A444" s="1">
        <v>40651</v>
      </c>
      <c r="B444">
        <v>5870.08</v>
      </c>
      <c r="F444" s="6">
        <f t="shared" si="55"/>
        <v>-2.1225985650241148E-2</v>
      </c>
      <c r="G444" s="8">
        <f t="shared" si="60"/>
        <v>1.8012025891239593E-2</v>
      </c>
      <c r="H444" s="9">
        <f t="shared" si="56"/>
        <v>9.1983306156710569E-3</v>
      </c>
      <c r="I444" s="10">
        <f t="shared" si="61"/>
        <v>2.9087675416779438E-2</v>
      </c>
      <c r="J444" s="6">
        <f t="shared" si="57"/>
        <v>-2.1046175053712503E-2</v>
      </c>
      <c r="K444" s="8">
        <f t="shared" si="58"/>
        <v>-6.3914930913085491E-2</v>
      </c>
      <c r="L444">
        <f t="shared" si="59"/>
        <v>1</v>
      </c>
      <c r="M444">
        <f t="shared" si="62"/>
        <v>0</v>
      </c>
      <c r="N444">
        <f t="shared" si="63"/>
        <v>0</v>
      </c>
    </row>
    <row r="445" spans="1:14" x14ac:dyDescent="0.55000000000000004">
      <c r="A445" s="1">
        <v>40652</v>
      </c>
      <c r="B445">
        <v>5896.87</v>
      </c>
      <c r="F445" s="6">
        <f t="shared" si="55"/>
        <v>4.5534393004497365E-3</v>
      </c>
      <c r="G445" s="8">
        <f t="shared" si="60"/>
        <v>7.7401911487008238E-3</v>
      </c>
      <c r="H445" s="9">
        <f t="shared" si="56"/>
        <v>8.9133423073328218E-3</v>
      </c>
      <c r="I445" s="10">
        <f t="shared" si="61"/>
        <v>2.8186463255912259E-2</v>
      </c>
      <c r="J445" s="6">
        <f t="shared" si="57"/>
        <v>-2.0382152295284416E-2</v>
      </c>
      <c r="K445" s="8">
        <f t="shared" si="58"/>
        <v>-6.1815106578264951E-2</v>
      </c>
      <c r="L445">
        <f t="shared" si="59"/>
        <v>0</v>
      </c>
      <c r="M445">
        <f t="shared" si="62"/>
        <v>0</v>
      </c>
      <c r="N445">
        <f t="shared" si="63"/>
        <v>0</v>
      </c>
    </row>
    <row r="446" spans="1:14" x14ac:dyDescent="0.55000000000000004">
      <c r="A446" s="1">
        <v>40653</v>
      </c>
      <c r="B446">
        <v>6022.26</v>
      </c>
      <c r="F446" s="6">
        <f t="shared" si="55"/>
        <v>2.1040902484748044E-2</v>
      </c>
      <c r="G446" s="8">
        <f t="shared" si="60"/>
        <v>-5.5974721484070825E-4</v>
      </c>
      <c r="H446" s="9">
        <f t="shared" si="56"/>
        <v>9.8488231477404271E-3</v>
      </c>
      <c r="I446" s="10">
        <f t="shared" si="61"/>
        <v>3.1144713419048769E-2</v>
      </c>
      <c r="J446" s="6">
        <f t="shared" si="57"/>
        <v>-2.2561822653434135E-2</v>
      </c>
      <c r="K446" s="8">
        <f t="shared" si="58"/>
        <v>-6.8707829458373032E-2</v>
      </c>
      <c r="L446">
        <f t="shared" si="59"/>
        <v>0</v>
      </c>
      <c r="M446">
        <f t="shared" si="62"/>
        <v>0</v>
      </c>
      <c r="N446">
        <f t="shared" si="63"/>
        <v>0</v>
      </c>
    </row>
    <row r="447" spans="1:14" x14ac:dyDescent="0.55000000000000004">
      <c r="A447" s="1">
        <v>40654</v>
      </c>
      <c r="B447">
        <v>6018.3</v>
      </c>
      <c r="F447" s="6">
        <f t="shared" si="55"/>
        <v>-6.5777673842104545E-4</v>
      </c>
      <c r="G447" s="8">
        <f t="shared" si="60"/>
        <v>-7.053379583499093E-3</v>
      </c>
      <c r="H447" s="9">
        <f t="shared" si="56"/>
        <v>9.8294699054996826E-3</v>
      </c>
      <c r="I447" s="10">
        <f t="shared" si="61"/>
        <v>3.1083513093459036E-2</v>
      </c>
      <c r="J447" s="6">
        <f t="shared" si="57"/>
        <v>-2.2516729599013203E-2</v>
      </c>
      <c r="K447" s="8">
        <f t="shared" si="58"/>
        <v>-6.8565232699748957E-2</v>
      </c>
      <c r="L447">
        <f t="shared" si="59"/>
        <v>0</v>
      </c>
      <c r="M447">
        <f t="shared" si="62"/>
        <v>0</v>
      </c>
      <c r="N447">
        <f t="shared" si="63"/>
        <v>0</v>
      </c>
    </row>
    <row r="448" spans="1:14" x14ac:dyDescent="0.55000000000000004">
      <c r="A448" s="1">
        <v>40659</v>
      </c>
      <c r="B448">
        <v>6069.36</v>
      </c>
      <c r="F448" s="6">
        <f t="shared" si="55"/>
        <v>8.4483355252539284E-3</v>
      </c>
      <c r="G448" s="8">
        <f t="shared" si="60"/>
        <v>-2.070936116230503E-2</v>
      </c>
      <c r="H448" s="9">
        <f t="shared" si="56"/>
        <v>9.5182951965236164E-3</v>
      </c>
      <c r="I448" s="10">
        <f t="shared" si="61"/>
        <v>3.0099492262854625E-2</v>
      </c>
      <c r="J448" s="6">
        <f t="shared" si="57"/>
        <v>-2.1791692527098967E-2</v>
      </c>
      <c r="K448" s="8">
        <f t="shared" si="58"/>
        <v>-6.6272464164440686E-2</v>
      </c>
      <c r="L448">
        <f t="shared" si="59"/>
        <v>0</v>
      </c>
      <c r="M448">
        <f t="shared" si="62"/>
        <v>0</v>
      </c>
      <c r="N448">
        <f t="shared" si="63"/>
        <v>0</v>
      </c>
    </row>
    <row r="449" spans="1:14" x14ac:dyDescent="0.55000000000000004">
      <c r="A449" s="1">
        <v>40660</v>
      </c>
      <c r="B449">
        <v>6068.16</v>
      </c>
      <c r="F449" s="6">
        <f t="shared" si="55"/>
        <v>-1.9773396936276675E-4</v>
      </c>
      <c r="G449" s="8">
        <f t="shared" si="60"/>
        <v>-2.3727917284942175E-2</v>
      </c>
      <c r="H449" s="9">
        <f t="shared" si="56"/>
        <v>9.5150625092871189E-3</v>
      </c>
      <c r="I449" s="10">
        <f t="shared" si="61"/>
        <v>3.0089269608224337E-2</v>
      </c>
      <c r="J449" s="6">
        <f t="shared" si="57"/>
        <v>-2.1784160365837926E-2</v>
      </c>
      <c r="K449" s="8">
        <f t="shared" si="58"/>
        <v>-6.6248645379152107E-2</v>
      </c>
      <c r="L449">
        <f t="shared" si="59"/>
        <v>0</v>
      </c>
      <c r="M449">
        <f t="shared" si="62"/>
        <v>0</v>
      </c>
      <c r="N449">
        <f t="shared" si="63"/>
        <v>0</v>
      </c>
    </row>
    <row r="450" spans="1:14" x14ac:dyDescent="0.55000000000000004">
      <c r="A450" s="1">
        <v>40661</v>
      </c>
      <c r="B450">
        <v>6069.9</v>
      </c>
      <c r="F450" s="6">
        <f t="shared" si="55"/>
        <v>2.8670150121490226E-4</v>
      </c>
      <c r="G450" s="8">
        <f t="shared" si="60"/>
        <v>-2.4382564941895436E-2</v>
      </c>
      <c r="H450" s="9">
        <f t="shared" si="56"/>
        <v>9.5166307872937769E-3</v>
      </c>
      <c r="I450" s="10">
        <f t="shared" si="61"/>
        <v>3.0094228938729727E-2</v>
      </c>
      <c r="J450" s="6">
        <f t="shared" si="57"/>
        <v>-2.178781445359344E-2</v>
      </c>
      <c r="K450" s="8">
        <f t="shared" si="58"/>
        <v>-6.6260200619229659E-2</v>
      </c>
      <c r="L450">
        <f t="shared" si="59"/>
        <v>0</v>
      </c>
      <c r="M450">
        <f t="shared" si="62"/>
        <v>0</v>
      </c>
      <c r="N450">
        <f t="shared" si="63"/>
        <v>0</v>
      </c>
    </row>
    <row r="451" spans="1:14" x14ac:dyDescent="0.55000000000000004">
      <c r="A451" s="1">
        <v>40666</v>
      </c>
      <c r="B451">
        <v>6082.88</v>
      </c>
      <c r="F451" s="6">
        <f t="shared" si="55"/>
        <v>2.1361375645301542E-3</v>
      </c>
      <c r="G451" s="8">
        <f t="shared" si="60"/>
        <v>-3.7158030541359473E-2</v>
      </c>
      <c r="H451" s="9">
        <f t="shared" si="56"/>
        <v>9.4878669933341261E-3</v>
      </c>
      <c r="I451" s="10">
        <f t="shared" si="61"/>
        <v>3.0003269835669436E-2</v>
      </c>
      <c r="J451" s="6">
        <f t="shared" si="57"/>
        <v>-2.1720794813667454E-2</v>
      </c>
      <c r="K451" s="8">
        <f t="shared" si="58"/>
        <v>-6.6048265909099194E-2</v>
      </c>
      <c r="L451">
        <f t="shared" si="59"/>
        <v>0</v>
      </c>
      <c r="M451">
        <f t="shared" si="62"/>
        <v>0</v>
      </c>
      <c r="N451">
        <f t="shared" si="63"/>
        <v>0</v>
      </c>
    </row>
    <row r="452" spans="1:14" x14ac:dyDescent="0.55000000000000004">
      <c r="A452" s="1">
        <v>40667</v>
      </c>
      <c r="B452">
        <v>5984.07</v>
      </c>
      <c r="F452" s="6">
        <f t="shared" si="55"/>
        <v>-1.6377329570932495E-2</v>
      </c>
      <c r="G452" s="8">
        <f t="shared" si="60"/>
        <v>-1.0175136244570738E-2</v>
      </c>
      <c r="H452" s="9">
        <f t="shared" si="56"/>
        <v>1.022129288567492E-2</v>
      </c>
      <c r="I452" s="10">
        <f t="shared" si="61"/>
        <v>3.2322566150407787E-2</v>
      </c>
      <c r="J452" s="6">
        <f t="shared" si="57"/>
        <v>-2.3429677142821504E-2</v>
      </c>
      <c r="K452" s="8">
        <f t="shared" si="58"/>
        <v>-7.1452226322439541E-2</v>
      </c>
      <c r="L452">
        <f t="shared" si="59"/>
        <v>0</v>
      </c>
      <c r="M452">
        <f t="shared" si="62"/>
        <v>0</v>
      </c>
      <c r="N452">
        <f t="shared" si="63"/>
        <v>0</v>
      </c>
    </row>
    <row r="453" spans="1:14" x14ac:dyDescent="0.55000000000000004">
      <c r="A453" s="1">
        <v>40668</v>
      </c>
      <c r="B453">
        <v>5919.98</v>
      </c>
      <c r="F453" s="6">
        <f t="shared" ref="F453:F516" si="64">LN(B453/B452)</f>
        <v>-1.076786795289009E-2</v>
      </c>
      <c r="G453" s="8">
        <f t="shared" si="60"/>
        <v>6.0643653293431608E-3</v>
      </c>
      <c r="H453" s="9">
        <f t="shared" si="56"/>
        <v>1.0398322110379428E-2</v>
      </c>
      <c r="I453" s="10">
        <f t="shared" si="61"/>
        <v>3.2882381712887779E-2</v>
      </c>
      <c r="J453" s="6">
        <f t="shared" si="57"/>
        <v>-2.3842155236383007E-2</v>
      </c>
      <c r="K453" s="8">
        <f t="shared" si="58"/>
        <v>-7.2756596583017932E-2</v>
      </c>
      <c r="L453">
        <f t="shared" si="59"/>
        <v>0</v>
      </c>
      <c r="M453">
        <f t="shared" si="62"/>
        <v>0</v>
      </c>
      <c r="N453">
        <f t="shared" si="63"/>
        <v>0</v>
      </c>
    </row>
    <row r="454" spans="1:14" x14ac:dyDescent="0.55000000000000004">
      <c r="A454" s="1">
        <v>40669</v>
      </c>
      <c r="B454">
        <v>5976.77</v>
      </c>
      <c r="F454" s="6">
        <f t="shared" si="64"/>
        <v>9.5472177466489755E-3</v>
      </c>
      <c r="G454" s="8">
        <f t="shared" si="60"/>
        <v>-4.7428824215221856E-3</v>
      </c>
      <c r="H454" s="9">
        <f t="shared" si="56"/>
        <v>9.9100967063270526E-3</v>
      </c>
      <c r="I454" s="10">
        <f t="shared" si="61"/>
        <v>3.1338477424526279E-2</v>
      </c>
      <c r="J454" s="6">
        <f t="shared" si="57"/>
        <v>-2.2704590044940975E-2</v>
      </c>
      <c r="K454" s="8">
        <f t="shared" si="58"/>
        <v>-6.9159299591135634E-2</v>
      </c>
      <c r="L454">
        <f t="shared" si="59"/>
        <v>0</v>
      </c>
      <c r="M454">
        <f t="shared" si="62"/>
        <v>0</v>
      </c>
      <c r="N454">
        <f t="shared" si="63"/>
        <v>0</v>
      </c>
    </row>
    <row r="455" spans="1:14" x14ac:dyDescent="0.55000000000000004">
      <c r="A455" s="1">
        <v>40672</v>
      </c>
      <c r="B455">
        <v>5942.69</v>
      </c>
      <c r="F455" s="6">
        <f t="shared" si="64"/>
        <v>-5.718395442089198E-3</v>
      </c>
      <c r="G455" s="8">
        <f t="shared" si="60"/>
        <v>-1.813511085987338E-2</v>
      </c>
      <c r="H455" s="9">
        <f t="shared" si="56"/>
        <v>9.9740390110239809E-3</v>
      </c>
      <c r="I455" s="10">
        <f t="shared" si="61"/>
        <v>3.1540680746209047E-2</v>
      </c>
      <c r="J455" s="6">
        <f t="shared" si="57"/>
        <v>-2.2853575614884818E-2</v>
      </c>
      <c r="K455" s="8">
        <f t="shared" si="58"/>
        <v>-6.963043333065648E-2</v>
      </c>
      <c r="L455">
        <f t="shared" si="59"/>
        <v>0</v>
      </c>
      <c r="M455">
        <f t="shared" si="62"/>
        <v>0</v>
      </c>
      <c r="N455">
        <f t="shared" si="63"/>
        <v>0</v>
      </c>
    </row>
    <row r="456" spans="1:14" x14ac:dyDescent="0.55000000000000004">
      <c r="A456" s="1">
        <v>40673</v>
      </c>
      <c r="B456">
        <v>6018.89</v>
      </c>
      <c r="F456" s="6">
        <f t="shared" si="64"/>
        <v>1.2740964121206481E-2</v>
      </c>
      <c r="G456" s="8">
        <f t="shared" si="60"/>
        <v>-2.7024621223626175E-2</v>
      </c>
      <c r="H456" s="9">
        <f t="shared" si="56"/>
        <v>1.0383650888636586E-2</v>
      </c>
      <c r="I456" s="10">
        <f t="shared" si="61"/>
        <v>3.2835987236123014E-2</v>
      </c>
      <c r="J456" s="6">
        <f t="shared" si="57"/>
        <v>-2.3807971289722184E-2</v>
      </c>
      <c r="K456" s="8">
        <f t="shared" si="58"/>
        <v>-7.2648497452156027E-2</v>
      </c>
      <c r="L456">
        <f t="shared" si="59"/>
        <v>0</v>
      </c>
      <c r="M456">
        <f t="shared" si="62"/>
        <v>0</v>
      </c>
      <c r="N456">
        <f t="shared" si="63"/>
        <v>0</v>
      </c>
    </row>
    <row r="457" spans="1:14" x14ac:dyDescent="0.55000000000000004">
      <c r="A457" s="1">
        <v>40674</v>
      </c>
      <c r="B457">
        <v>5976</v>
      </c>
      <c r="F457" s="6">
        <f t="shared" si="64"/>
        <v>-7.1514091070792865E-3</v>
      </c>
      <c r="G457" s="8">
        <f t="shared" si="60"/>
        <v>-1.7872964189740933E-2</v>
      </c>
      <c r="H457" s="9">
        <f t="shared" si="56"/>
        <v>1.0416692706956908E-2</v>
      </c>
      <c r="I457" s="10">
        <f t="shared" si="61"/>
        <v>3.2940474640048713E-2</v>
      </c>
      <c r="J457" s="6">
        <f t="shared" si="57"/>
        <v>-2.3884958726408535E-2</v>
      </c>
      <c r="K457" s="8">
        <f t="shared" si="58"/>
        <v>-7.2891953103302903E-2</v>
      </c>
      <c r="L457">
        <f t="shared" si="59"/>
        <v>0</v>
      </c>
      <c r="M457">
        <f t="shared" si="62"/>
        <v>0</v>
      </c>
      <c r="N457">
        <f t="shared" si="63"/>
        <v>0</v>
      </c>
    </row>
    <row r="458" spans="1:14" x14ac:dyDescent="0.55000000000000004">
      <c r="A458" s="1">
        <v>40675</v>
      </c>
      <c r="B458">
        <v>5944.96</v>
      </c>
      <c r="F458" s="6">
        <f t="shared" si="64"/>
        <v>-5.2076460535519786E-3</v>
      </c>
      <c r="G458" s="8">
        <f t="shared" si="60"/>
        <v>-1.0818686691680957E-2</v>
      </c>
      <c r="H458" s="9">
        <f t="shared" si="56"/>
        <v>1.0407367269491534E-2</v>
      </c>
      <c r="I458" s="10">
        <f t="shared" si="61"/>
        <v>3.2910985017480666E-2</v>
      </c>
      <c r="J458" s="6">
        <f t="shared" si="57"/>
        <v>-2.3863230457114214E-2</v>
      </c>
      <c r="K458" s="8">
        <f t="shared" si="58"/>
        <v>-7.2823242282719358E-2</v>
      </c>
      <c r="L458">
        <f t="shared" si="59"/>
        <v>0</v>
      </c>
      <c r="M458">
        <f t="shared" si="62"/>
        <v>0</v>
      </c>
      <c r="N458">
        <f t="shared" si="63"/>
        <v>0</v>
      </c>
    </row>
    <row r="459" spans="1:14" x14ac:dyDescent="0.55000000000000004">
      <c r="A459" s="1">
        <v>40676</v>
      </c>
      <c r="B459">
        <v>5925.87</v>
      </c>
      <c r="F459" s="6">
        <f t="shared" si="64"/>
        <v>-3.2162900919999017E-3</v>
      </c>
      <c r="G459" s="8">
        <f t="shared" si="60"/>
        <v>2.1913679022493517E-3</v>
      </c>
      <c r="H459" s="9">
        <f t="shared" si="56"/>
        <v>1.0234942283077928E-2</v>
      </c>
      <c r="I459" s="10">
        <f t="shared" si="61"/>
        <v>3.2365729334890077E-2</v>
      </c>
      <c r="J459" s="6">
        <f t="shared" si="57"/>
        <v>-2.3461480238770514E-2</v>
      </c>
      <c r="K459" s="8">
        <f t="shared" si="58"/>
        <v>-7.1552796542283276E-2</v>
      </c>
      <c r="L459">
        <f t="shared" si="59"/>
        <v>0</v>
      </c>
      <c r="M459">
        <f t="shared" si="62"/>
        <v>0</v>
      </c>
      <c r="N459">
        <f t="shared" si="63"/>
        <v>0</v>
      </c>
    </row>
    <row r="460" spans="1:14" x14ac:dyDescent="0.55000000000000004">
      <c r="A460" s="1">
        <v>40679</v>
      </c>
      <c r="B460">
        <v>5923.69</v>
      </c>
      <c r="F460" s="6">
        <f t="shared" si="64"/>
        <v>-3.679461557383208E-4</v>
      </c>
      <c r="G460" s="8">
        <f t="shared" si="60"/>
        <v>1.1130177147656493E-2</v>
      </c>
      <c r="H460" s="9">
        <f t="shared" si="56"/>
        <v>1.023498590004069E-2</v>
      </c>
      <c r="I460" s="10">
        <f t="shared" si="61"/>
        <v>3.2365867263837028E-2</v>
      </c>
      <c r="J460" s="6">
        <f t="shared" si="57"/>
        <v>-2.3461581866293747E-2</v>
      </c>
      <c r="K460" s="8">
        <f t="shared" si="58"/>
        <v>-7.1553117916729678E-2</v>
      </c>
      <c r="L460">
        <f t="shared" si="59"/>
        <v>0</v>
      </c>
      <c r="M460">
        <f t="shared" si="62"/>
        <v>0</v>
      </c>
      <c r="N460">
        <f t="shared" si="63"/>
        <v>0</v>
      </c>
    </row>
    <row r="461" spans="1:14" x14ac:dyDescent="0.55000000000000004">
      <c r="A461" s="1">
        <v>40680</v>
      </c>
      <c r="B461">
        <v>5861</v>
      </c>
      <c r="F461" s="6">
        <f t="shared" si="64"/>
        <v>-1.0639328034933834E-2</v>
      </c>
      <c r="G461" s="8">
        <f t="shared" si="60"/>
        <v>1.1469546689979402E-2</v>
      </c>
      <c r="H461" s="9">
        <f t="shared" si="56"/>
        <v>9.9920809289384387E-3</v>
      </c>
      <c r="I461" s="10">
        <f t="shared" si="61"/>
        <v>3.1597734300176532E-2</v>
      </c>
      <c r="J461" s="6">
        <f t="shared" si="57"/>
        <v>-2.2895613283625504E-2</v>
      </c>
      <c r="K461" s="8">
        <f t="shared" si="58"/>
        <v>-6.9763368111400728E-2</v>
      </c>
      <c r="L461">
        <f t="shared" si="59"/>
        <v>0</v>
      </c>
      <c r="M461">
        <f t="shared" si="62"/>
        <v>0</v>
      </c>
      <c r="N461">
        <f t="shared" si="63"/>
        <v>0</v>
      </c>
    </row>
    <row r="462" spans="1:14" x14ac:dyDescent="0.55000000000000004">
      <c r="A462" s="1">
        <v>40681</v>
      </c>
      <c r="B462">
        <v>5923.49</v>
      </c>
      <c r="F462" s="6">
        <f t="shared" si="64"/>
        <v>1.0605564725856248E-2</v>
      </c>
      <c r="G462" s="8">
        <f t="shared" si="60"/>
        <v>-1.2839759756802516E-2</v>
      </c>
      <c r="H462" s="9">
        <f t="shared" si="56"/>
        <v>1.0136160882373502E-2</v>
      </c>
      <c r="I462" s="10">
        <f t="shared" si="61"/>
        <v>3.2053355118202335E-2</v>
      </c>
      <c r="J462" s="6">
        <f t="shared" si="57"/>
        <v>-2.3231319575129201E-2</v>
      </c>
      <c r="K462" s="8">
        <f t="shared" si="58"/>
        <v>-7.0824964617400843E-2</v>
      </c>
      <c r="L462">
        <f t="shared" si="59"/>
        <v>0</v>
      </c>
      <c r="M462">
        <f t="shared" si="62"/>
        <v>0</v>
      </c>
      <c r="N462">
        <f t="shared" si="63"/>
        <v>0</v>
      </c>
    </row>
    <row r="463" spans="1:14" x14ac:dyDescent="0.55000000000000004">
      <c r="A463" s="1">
        <v>40682</v>
      </c>
      <c r="B463">
        <v>5955.99</v>
      </c>
      <c r="F463" s="6">
        <f t="shared" si="64"/>
        <v>5.4716336210239329E-3</v>
      </c>
      <c r="G463" s="8">
        <f t="shared" si="60"/>
        <v>-1.7099730851020248E-2</v>
      </c>
      <c r="H463" s="9">
        <f t="shared" si="56"/>
        <v>1.008493520092227E-2</v>
      </c>
      <c r="I463" s="10">
        <f t="shared" si="61"/>
        <v>3.1891365290122195E-2</v>
      </c>
      <c r="J463" s="6">
        <f t="shared" si="57"/>
        <v>-2.3111963737347828E-2</v>
      </c>
      <c r="K463" s="8">
        <f t="shared" si="58"/>
        <v>-7.0447528317974115E-2</v>
      </c>
      <c r="L463">
        <f t="shared" si="59"/>
        <v>0</v>
      </c>
      <c r="M463">
        <f t="shared" si="62"/>
        <v>0</v>
      </c>
      <c r="N463">
        <f t="shared" si="63"/>
        <v>0</v>
      </c>
    </row>
    <row r="464" spans="1:14" x14ac:dyDescent="0.55000000000000004">
      <c r="A464" s="1">
        <v>40683</v>
      </c>
      <c r="B464">
        <v>5948.49</v>
      </c>
      <c r="F464" s="6">
        <f t="shared" si="64"/>
        <v>-1.2600300042164283E-3</v>
      </c>
      <c r="G464" s="8">
        <f t="shared" si="60"/>
        <v>-1.4448698443849918E-2</v>
      </c>
      <c r="H464" s="9">
        <f t="shared" si="56"/>
        <v>1.0009395151218395E-2</v>
      </c>
      <c r="I464" s="10">
        <f t="shared" si="61"/>
        <v>3.1652486678495628E-2</v>
      </c>
      <c r="J464" s="6">
        <f t="shared" si="57"/>
        <v>-2.2935955421537799E-2</v>
      </c>
      <c r="K464" s="8">
        <f t="shared" si="58"/>
        <v>-6.9890941152884217E-2</v>
      </c>
      <c r="L464">
        <f t="shared" si="59"/>
        <v>0</v>
      </c>
      <c r="M464">
        <f t="shared" si="62"/>
        <v>0</v>
      </c>
      <c r="N464">
        <f t="shared" si="63"/>
        <v>0</v>
      </c>
    </row>
    <row r="465" spans="1:14" x14ac:dyDescent="0.55000000000000004">
      <c r="A465" s="1">
        <v>40686</v>
      </c>
      <c r="B465">
        <v>5835.89</v>
      </c>
      <c r="F465" s="6">
        <f t="shared" si="64"/>
        <v>-1.9110623880440276E-2</v>
      </c>
      <c r="G465" s="8">
        <f t="shared" si="60"/>
        <v>4.916022323906419E-3</v>
      </c>
      <c r="H465" s="9">
        <f t="shared" si="56"/>
        <v>9.7975079230625609E-3</v>
      </c>
      <c r="I465" s="10">
        <f t="shared" si="61"/>
        <v>3.0982440430423433E-2</v>
      </c>
      <c r="J465" s="6">
        <f t="shared" si="57"/>
        <v>-2.2442258179934709E-2</v>
      </c>
      <c r="K465" s="8">
        <f t="shared" si="58"/>
        <v>-6.8329733394875997E-2</v>
      </c>
      <c r="L465">
        <f t="shared" si="59"/>
        <v>0</v>
      </c>
      <c r="M465">
        <f t="shared" si="62"/>
        <v>0</v>
      </c>
      <c r="N465">
        <f t="shared" si="63"/>
        <v>0</v>
      </c>
    </row>
    <row r="466" spans="1:14" x14ac:dyDescent="0.55000000000000004">
      <c r="A466" s="1">
        <v>40687</v>
      </c>
      <c r="B466">
        <v>5858.41</v>
      </c>
      <c r="F466" s="6">
        <f t="shared" si="64"/>
        <v>3.8514537574538222E-3</v>
      </c>
      <c r="G466" s="8">
        <f t="shared" si="60"/>
        <v>-8.4887330164504868E-3</v>
      </c>
      <c r="H466" s="9">
        <f t="shared" si="56"/>
        <v>9.7813831181852006E-3</v>
      </c>
      <c r="I466" s="10">
        <f t="shared" si="61"/>
        <v>3.0931449320185184E-2</v>
      </c>
      <c r="J466" s="6">
        <f t="shared" si="57"/>
        <v>-2.2404687384570458E-2</v>
      </c>
      <c r="K466" s="8">
        <f t="shared" si="58"/>
        <v>-6.8210924108020876E-2</v>
      </c>
      <c r="L466">
        <f t="shared" si="59"/>
        <v>0</v>
      </c>
      <c r="M466">
        <f t="shared" si="62"/>
        <v>0</v>
      </c>
      <c r="N466">
        <f t="shared" si="63"/>
        <v>0</v>
      </c>
    </row>
    <row r="467" spans="1:14" x14ac:dyDescent="0.55000000000000004">
      <c r="A467" s="1">
        <v>40688</v>
      </c>
      <c r="B467">
        <v>5870.14</v>
      </c>
      <c r="F467" s="6">
        <f t="shared" si="64"/>
        <v>2.0002479268059108E-3</v>
      </c>
      <c r="G467" s="8">
        <f t="shared" si="60"/>
        <v>-2.3536485578980349E-3</v>
      </c>
      <c r="H467" s="9">
        <f t="shared" si="56"/>
        <v>8.5019424702927442E-3</v>
      </c>
      <c r="I467" s="10">
        <f t="shared" si="61"/>
        <v>2.6885502741843509E-2</v>
      </c>
      <c r="J467" s="6">
        <f t="shared" si="57"/>
        <v>-1.9423590674981034E-2</v>
      </c>
      <c r="K467" s="8">
        <f t="shared" si="58"/>
        <v>-5.8783868580484767E-2</v>
      </c>
      <c r="L467">
        <f t="shared" si="59"/>
        <v>0</v>
      </c>
      <c r="M467">
        <f t="shared" si="62"/>
        <v>0</v>
      </c>
      <c r="N467">
        <f t="shared" si="63"/>
        <v>0</v>
      </c>
    </row>
    <row r="468" spans="1:14" x14ac:dyDescent="0.55000000000000004">
      <c r="A468" s="1">
        <v>40689</v>
      </c>
      <c r="B468">
        <v>5880.99</v>
      </c>
      <c r="F468" s="6">
        <f t="shared" si="64"/>
        <v>1.8466314445080563E-3</v>
      </c>
      <c r="G468" s="8">
        <f t="shared" si="60"/>
        <v>-1.9781202561526698E-2</v>
      </c>
      <c r="H468" s="9">
        <f t="shared" si="56"/>
        <v>8.5277236747127293E-3</v>
      </c>
      <c r="I468" s="10">
        <f t="shared" si="61"/>
        <v>2.6967030068633064E-2</v>
      </c>
      <c r="J468" s="6">
        <f t="shared" si="57"/>
        <v>-1.9483660881279601E-2</v>
      </c>
      <c r="K468" s="8">
        <f t="shared" si="58"/>
        <v>-5.8973827251904441E-2</v>
      </c>
      <c r="L468">
        <f t="shared" si="59"/>
        <v>0</v>
      </c>
      <c r="M468">
        <f t="shared" si="62"/>
        <v>0</v>
      </c>
      <c r="N468">
        <f t="shared" si="63"/>
        <v>0</v>
      </c>
    </row>
    <row r="469" spans="1:14" x14ac:dyDescent="0.55000000000000004">
      <c r="A469" s="1">
        <v>40690</v>
      </c>
      <c r="B469">
        <v>5938.87</v>
      </c>
      <c r="F469" s="6">
        <f t="shared" si="64"/>
        <v>9.793764501930589E-3</v>
      </c>
      <c r="G469" s="8">
        <f t="shared" si="60"/>
        <v>-2.8247325407901036E-2</v>
      </c>
      <c r="H469" s="9">
        <f t="shared" si="56"/>
        <v>8.6077175156269864E-3</v>
      </c>
      <c r="I469" s="10">
        <f t="shared" si="61"/>
        <v>2.7219992804707282E-2</v>
      </c>
      <c r="J469" s="6">
        <f t="shared" si="57"/>
        <v>-1.967004653060982E-2</v>
      </c>
      <c r="K469" s="8">
        <f t="shared" si="58"/>
        <v>-5.956323042695736E-2</v>
      </c>
      <c r="L469">
        <f t="shared" si="59"/>
        <v>0</v>
      </c>
      <c r="M469">
        <f t="shared" si="62"/>
        <v>0</v>
      </c>
      <c r="N469">
        <f t="shared" si="63"/>
        <v>0</v>
      </c>
    </row>
    <row r="470" spans="1:14" x14ac:dyDescent="0.55000000000000004">
      <c r="A470" s="1">
        <v>40694</v>
      </c>
      <c r="B470">
        <v>5989.99</v>
      </c>
      <c r="F470" s="6">
        <f t="shared" si="64"/>
        <v>8.5708630896687964E-3</v>
      </c>
      <c r="G470" s="8">
        <f t="shared" si="60"/>
        <v>-3.1692315513581426E-2</v>
      </c>
      <c r="H470" s="9">
        <f t="shared" si="56"/>
        <v>8.8593613258533526E-3</v>
      </c>
      <c r="I470" s="10">
        <f t="shared" si="61"/>
        <v>2.801576040410577E-2</v>
      </c>
      <c r="J470" s="6">
        <f t="shared" si="57"/>
        <v>-2.0256376608437252E-2</v>
      </c>
      <c r="K470" s="8">
        <f t="shared" si="58"/>
        <v>-6.1417368933555837E-2</v>
      </c>
      <c r="L470">
        <f t="shared" si="59"/>
        <v>0</v>
      </c>
      <c r="M470">
        <f t="shared" si="62"/>
        <v>0</v>
      </c>
      <c r="N470">
        <f t="shared" si="63"/>
        <v>0</v>
      </c>
    </row>
    <row r="471" spans="1:14" x14ac:dyDescent="0.55000000000000004">
      <c r="A471" s="1">
        <v>40695</v>
      </c>
      <c r="B471">
        <v>5928.61</v>
      </c>
      <c r="F471" s="6">
        <f t="shared" si="64"/>
        <v>-1.029995849261104E-2</v>
      </c>
      <c r="G471" s="8">
        <f t="shared" si="60"/>
        <v>-3.1886421631918668E-2</v>
      </c>
      <c r="H471" s="9">
        <f t="shared" si="56"/>
        <v>9.1031942064647084E-3</v>
      </c>
      <c r="I471" s="10">
        <f t="shared" si="61"/>
        <v>2.8786827675277564E-2</v>
      </c>
      <c r="J471" s="6">
        <f t="shared" si="57"/>
        <v>-2.0824507220261711E-2</v>
      </c>
      <c r="K471" s="8">
        <f t="shared" si="58"/>
        <v>-6.3213955675386124E-2</v>
      </c>
      <c r="L471">
        <f t="shared" si="59"/>
        <v>0</v>
      </c>
      <c r="M471">
        <f t="shared" si="62"/>
        <v>0</v>
      </c>
      <c r="N471">
        <f t="shared" si="63"/>
        <v>0</v>
      </c>
    </row>
    <row r="472" spans="1:14" x14ac:dyDescent="0.55000000000000004">
      <c r="A472" s="1">
        <v>40696</v>
      </c>
      <c r="B472">
        <v>5847.92</v>
      </c>
      <c r="F472" s="6">
        <f t="shared" si="64"/>
        <v>-1.3703741720925616E-2</v>
      </c>
      <c r="G472" s="8">
        <f t="shared" si="60"/>
        <v>-2.5828661348558941E-2</v>
      </c>
      <c r="H472" s="9">
        <f t="shared" ref="H472:H535" si="65">STDEVA(F452:F472)</f>
        <v>9.4686707598039231E-3</v>
      </c>
      <c r="I472" s="10">
        <f t="shared" si="61"/>
        <v>2.9942566015217498E-2</v>
      </c>
      <c r="J472" s="6">
        <f t="shared" ref="J472:J535" si="66">$D$4 + RiskFactor*H472</f>
        <v>-2.1676067589542082E-2</v>
      </c>
      <c r="K472" s="8">
        <f t="shared" ref="K472:K535" si="67">$D$5 + RiskFactor*I472</f>
        <v>-6.590682600744617E-2</v>
      </c>
      <c r="L472">
        <f t="shared" ref="L472:L535" si="68">IF(F472&lt;J472,1,0)</f>
        <v>0</v>
      </c>
      <c r="M472">
        <f t="shared" si="62"/>
        <v>0</v>
      </c>
      <c r="N472">
        <f t="shared" si="63"/>
        <v>0</v>
      </c>
    </row>
    <row r="473" spans="1:14" x14ac:dyDescent="0.55000000000000004">
      <c r="A473" s="1">
        <v>40697</v>
      </c>
      <c r="B473">
        <v>5855.01</v>
      </c>
      <c r="F473" s="6">
        <f t="shared" si="64"/>
        <v>1.2116625268062354E-3</v>
      </c>
      <c r="G473" s="8">
        <f t="shared" ref="G473:G536" si="69">LN(B483/B473)</f>
        <v>-2.4213906486153888E-2</v>
      </c>
      <c r="H473" s="9">
        <f t="shared" si="65"/>
        <v>8.8815011861269194E-3</v>
      </c>
      <c r="I473" s="10">
        <f t="shared" ref="I473:I536" si="70">(H473*H473*10)^0.5</f>
        <v>2.808577278964812E-2</v>
      </c>
      <c r="J473" s="6">
        <f t="shared" si="66"/>
        <v>-2.0307962482874663E-2</v>
      </c>
      <c r="K473" s="8">
        <f t="shared" si="67"/>
        <v>-6.1580497791869519E-2</v>
      </c>
      <c r="L473">
        <f t="shared" si="68"/>
        <v>0</v>
      </c>
      <c r="M473">
        <f t="shared" ref="M473:M536" si="71">IF(G473&lt;=K473,1,0)</f>
        <v>0</v>
      </c>
      <c r="N473">
        <f t="shared" si="63"/>
        <v>0</v>
      </c>
    </row>
    <row r="474" spans="1:14" x14ac:dyDescent="0.55000000000000004">
      <c r="A474" s="1">
        <v>40700</v>
      </c>
      <c r="B474">
        <v>5863.16</v>
      </c>
      <c r="F474" s="6">
        <f t="shared" si="64"/>
        <v>1.3910024029539529E-3</v>
      </c>
      <c r="G474" s="8">
        <f t="shared" si="69"/>
        <v>-2.9382854588731713E-2</v>
      </c>
      <c r="H474" s="9">
        <f t="shared" si="65"/>
        <v>8.6076045973964756E-3</v>
      </c>
      <c r="I474" s="10">
        <f t="shared" si="70"/>
        <v>2.7219635725909512E-2</v>
      </c>
      <c r="J474" s="6">
        <f t="shared" si="66"/>
        <v>-1.966978343113273E-2</v>
      </c>
      <c r="K474" s="8">
        <f t="shared" si="67"/>
        <v>-5.9562398433358553E-2</v>
      </c>
      <c r="L474">
        <f t="shared" si="68"/>
        <v>0</v>
      </c>
      <c r="M474">
        <f t="shared" si="71"/>
        <v>0</v>
      </c>
      <c r="N474">
        <f t="shared" ref="N474:N537" si="72">IF(M474+M473=2,1,0)</f>
        <v>0</v>
      </c>
    </row>
    <row r="475" spans="1:14" x14ac:dyDescent="0.55000000000000004">
      <c r="A475" s="1">
        <v>40701</v>
      </c>
      <c r="B475">
        <v>5864.65</v>
      </c>
      <c r="F475" s="6">
        <f t="shared" si="64"/>
        <v>2.5409688731599172E-4</v>
      </c>
      <c r="G475" s="8">
        <f t="shared" si="69"/>
        <v>-1.5350869659586099E-2</v>
      </c>
      <c r="H475" s="9">
        <f t="shared" si="65"/>
        <v>8.3008554507162467E-3</v>
      </c>
      <c r="I475" s="10">
        <f t="shared" si="70"/>
        <v>2.624960975208691E-2</v>
      </c>
      <c r="J475" s="6">
        <f t="shared" si="66"/>
        <v>-1.8955057919367795E-2</v>
      </c>
      <c r="K475" s="8">
        <f t="shared" si="67"/>
        <v>-5.7302237914351899E-2</v>
      </c>
      <c r="L475">
        <f t="shared" si="68"/>
        <v>0</v>
      </c>
      <c r="M475">
        <f t="shared" si="71"/>
        <v>0</v>
      </c>
      <c r="N475">
        <f t="shared" si="72"/>
        <v>0</v>
      </c>
    </row>
    <row r="476" spans="1:14" x14ac:dyDescent="0.55000000000000004">
      <c r="A476" s="1">
        <v>40702</v>
      </c>
      <c r="B476">
        <v>5808.89</v>
      </c>
      <c r="F476" s="6">
        <f t="shared" si="64"/>
        <v>-9.5533015829031113E-3</v>
      </c>
      <c r="G476" s="8">
        <f t="shared" si="69"/>
        <v>-6.19935882185094E-3</v>
      </c>
      <c r="H476" s="9">
        <f t="shared" si="65"/>
        <v>8.4529069494265509E-3</v>
      </c>
      <c r="I476" s="10">
        <f t="shared" si="70"/>
        <v>2.6730438809653628E-2</v>
      </c>
      <c r="J476" s="6">
        <f t="shared" si="66"/>
        <v>-1.9309337911362804E-2</v>
      </c>
      <c r="K476" s="8">
        <f t="shared" si="67"/>
        <v>-5.8422569618482349E-2</v>
      </c>
      <c r="L476">
        <f t="shared" si="68"/>
        <v>0</v>
      </c>
      <c r="M476">
        <f t="shared" si="71"/>
        <v>0</v>
      </c>
      <c r="N476">
        <f t="shared" si="72"/>
        <v>0</v>
      </c>
    </row>
    <row r="477" spans="1:14" x14ac:dyDescent="0.55000000000000004">
      <c r="A477" s="1">
        <v>40703</v>
      </c>
      <c r="B477">
        <v>5856.34</v>
      </c>
      <c r="F477" s="6">
        <f t="shared" si="64"/>
        <v>8.1353323853582769E-3</v>
      </c>
      <c r="G477" s="8">
        <f t="shared" si="69"/>
        <v>-3.1563528785068615E-2</v>
      </c>
      <c r="H477" s="9">
        <f t="shared" si="65"/>
        <v>8.1298382721507641E-3</v>
      </c>
      <c r="I477" s="10">
        <f t="shared" si="70"/>
        <v>2.5708805948804259E-2</v>
      </c>
      <c r="J477" s="6">
        <f t="shared" si="66"/>
        <v>-1.855658789331022E-2</v>
      </c>
      <c r="K477" s="8">
        <f t="shared" si="67"/>
        <v>-5.6042165052703319E-2</v>
      </c>
      <c r="L477">
        <f t="shared" si="68"/>
        <v>0</v>
      </c>
      <c r="M477">
        <f t="shared" si="71"/>
        <v>0</v>
      </c>
      <c r="N477">
        <f t="shared" si="72"/>
        <v>0</v>
      </c>
    </row>
    <row r="478" spans="1:14" x14ac:dyDescent="0.55000000000000004">
      <c r="A478" s="1">
        <v>40704</v>
      </c>
      <c r="B478">
        <v>5765.8</v>
      </c>
      <c r="F478" s="6">
        <f t="shared" si="64"/>
        <v>-1.5580922559120594E-2</v>
      </c>
      <c r="G478" s="8">
        <f t="shared" si="69"/>
        <v>-1.1877817704591811E-2</v>
      </c>
      <c r="H478" s="9">
        <f t="shared" si="65"/>
        <v>8.6259633612711158E-3</v>
      </c>
      <c r="I478" s="10">
        <f t="shared" si="70"/>
        <v>2.7277691234778592E-2</v>
      </c>
      <c r="J478" s="6">
        <f t="shared" si="66"/>
        <v>-1.971255935096064E-2</v>
      </c>
      <c r="K478" s="8">
        <f t="shared" si="67"/>
        <v>-5.9697667769023514E-2</v>
      </c>
      <c r="L478">
        <f t="shared" si="68"/>
        <v>0</v>
      </c>
      <c r="M478">
        <f t="shared" si="71"/>
        <v>0</v>
      </c>
      <c r="N478">
        <f t="shared" si="72"/>
        <v>0</v>
      </c>
    </row>
    <row r="479" spans="1:14" x14ac:dyDescent="0.55000000000000004">
      <c r="A479" s="1">
        <v>40707</v>
      </c>
      <c r="B479">
        <v>5773.46</v>
      </c>
      <c r="F479" s="6">
        <f t="shared" si="64"/>
        <v>1.3276416555561897E-3</v>
      </c>
      <c r="G479" s="8">
        <f t="shared" si="69"/>
        <v>-8.8937415333870829E-3</v>
      </c>
      <c r="H479" s="9">
        <f t="shared" si="65"/>
        <v>8.6111585556183281E-3</v>
      </c>
      <c r="I479" s="10">
        <f t="shared" si="70"/>
        <v>2.723087432859965E-2</v>
      </c>
      <c r="J479" s="6">
        <f t="shared" si="66"/>
        <v>-1.9678064153789646E-2</v>
      </c>
      <c r="K479" s="8">
        <f t="shared" si="67"/>
        <v>-5.9588584377626576E-2</v>
      </c>
      <c r="L479">
        <f t="shared" si="68"/>
        <v>0</v>
      </c>
      <c r="M479">
        <f t="shared" si="71"/>
        <v>0</v>
      </c>
      <c r="N479">
        <f t="shared" si="72"/>
        <v>0</v>
      </c>
    </row>
    <row r="480" spans="1:14" x14ac:dyDescent="0.55000000000000004">
      <c r="A480" s="1">
        <v>40708</v>
      </c>
      <c r="B480">
        <v>5803.13</v>
      </c>
      <c r="F480" s="6">
        <f t="shared" si="64"/>
        <v>5.1258729839884463E-3</v>
      </c>
      <c r="G480" s="8">
        <f t="shared" si="69"/>
        <v>-6.266220792293678E-3</v>
      </c>
      <c r="H480" s="9">
        <f t="shared" si="65"/>
        <v>8.7146823061056682E-3</v>
      </c>
      <c r="I480" s="10">
        <f t="shared" si="70"/>
        <v>2.7558245172062609E-2</v>
      </c>
      <c r="J480" s="6">
        <f t="shared" si="66"/>
        <v>-1.9919274492425146E-2</v>
      </c>
      <c r="K480" s="8">
        <f t="shared" si="67"/>
        <v>-6.0351358442895277E-2</v>
      </c>
      <c r="L480">
        <f t="shared" si="68"/>
        <v>0</v>
      </c>
      <c r="M480">
        <f t="shared" si="71"/>
        <v>0</v>
      </c>
      <c r="N480">
        <f t="shared" si="72"/>
        <v>0</v>
      </c>
    </row>
    <row r="481" spans="1:14" x14ac:dyDescent="0.55000000000000004">
      <c r="A481" s="1">
        <v>40709</v>
      </c>
      <c r="B481">
        <v>5742.55</v>
      </c>
      <c r="F481" s="6">
        <f t="shared" si="64"/>
        <v>-1.0494064610948381E-2</v>
      </c>
      <c r="G481" s="8">
        <f t="shared" si="69"/>
        <v>1.9554875818840311E-2</v>
      </c>
      <c r="H481" s="9">
        <f t="shared" si="65"/>
        <v>8.9549879275397475E-3</v>
      </c>
      <c r="I481" s="10">
        <f t="shared" si="70"/>
        <v>2.8318158270336478E-2</v>
      </c>
      <c r="J481" s="6">
        <f t="shared" si="66"/>
        <v>-2.0479186590366551E-2</v>
      </c>
      <c r="K481" s="8">
        <f t="shared" si="67"/>
        <v>-6.2121955961873386E-2</v>
      </c>
      <c r="L481">
        <f t="shared" si="68"/>
        <v>0</v>
      </c>
      <c r="M481">
        <f t="shared" si="71"/>
        <v>0</v>
      </c>
      <c r="N481">
        <f t="shared" si="72"/>
        <v>0</v>
      </c>
    </row>
    <row r="482" spans="1:14" x14ac:dyDescent="0.55000000000000004">
      <c r="A482" s="1">
        <v>40710</v>
      </c>
      <c r="B482">
        <v>5698.81</v>
      </c>
      <c r="F482" s="6">
        <f t="shared" si="64"/>
        <v>-7.6459814375658694E-3</v>
      </c>
      <c r="G482" s="8">
        <f t="shared" si="69"/>
        <v>4.2412569987824028E-2</v>
      </c>
      <c r="H482" s="9">
        <f t="shared" si="65"/>
        <v>8.8247627618249589E-3</v>
      </c>
      <c r="I482" s="10">
        <f t="shared" si="70"/>
        <v>2.7906350138004875E-2</v>
      </c>
      <c r="J482" s="6">
        <f t="shared" si="66"/>
        <v>-2.0175761954251095E-2</v>
      </c>
      <c r="K482" s="8">
        <f t="shared" si="67"/>
        <v>-6.1162443013540756E-2</v>
      </c>
      <c r="L482">
        <f t="shared" si="68"/>
        <v>0</v>
      </c>
      <c r="M482">
        <f t="shared" si="71"/>
        <v>0</v>
      </c>
      <c r="N482">
        <f t="shared" si="72"/>
        <v>0</v>
      </c>
    </row>
    <row r="483" spans="1:14" x14ac:dyDescent="0.55000000000000004">
      <c r="A483" s="1">
        <v>40711</v>
      </c>
      <c r="B483">
        <v>5714.94</v>
      </c>
      <c r="F483" s="6">
        <f t="shared" si="64"/>
        <v>2.826417389211354E-3</v>
      </c>
      <c r="G483" s="8">
        <f t="shared" si="69"/>
        <v>4.6967546042701619E-2</v>
      </c>
      <c r="H483" s="9">
        <f t="shared" si="65"/>
        <v>8.4538948235784259E-3</v>
      </c>
      <c r="I483" s="10">
        <f t="shared" si="70"/>
        <v>2.673356274201516E-2</v>
      </c>
      <c r="J483" s="6">
        <f t="shared" si="66"/>
        <v>-1.9311639658136672E-2</v>
      </c>
      <c r="K483" s="8">
        <f t="shared" si="67"/>
        <v>-5.8429848380884719E-2</v>
      </c>
      <c r="L483">
        <f t="shared" si="68"/>
        <v>0</v>
      </c>
      <c r="M483">
        <f t="shared" si="71"/>
        <v>0</v>
      </c>
      <c r="N483">
        <f t="shared" si="72"/>
        <v>0</v>
      </c>
    </row>
    <row r="484" spans="1:14" x14ac:dyDescent="0.55000000000000004">
      <c r="A484" s="1">
        <v>40714</v>
      </c>
      <c r="B484">
        <v>5693.39</v>
      </c>
      <c r="F484" s="6">
        <f t="shared" si="64"/>
        <v>-3.7779456996239261E-3</v>
      </c>
      <c r="G484" s="8">
        <f t="shared" si="69"/>
        <v>5.5372685127392914E-2</v>
      </c>
      <c r="H484" s="9">
        <f t="shared" si="65"/>
        <v>8.3007624839665853E-3</v>
      </c>
      <c r="I484" s="10">
        <f t="shared" si="70"/>
        <v>2.624931576541132E-2</v>
      </c>
      <c r="J484" s="6">
        <f t="shared" si="66"/>
        <v>-1.8954841306841084E-2</v>
      </c>
      <c r="K484" s="8">
        <f t="shared" si="67"/>
        <v>-5.7301552925397771E-2</v>
      </c>
      <c r="L484">
        <f t="shared" si="68"/>
        <v>0</v>
      </c>
      <c r="M484">
        <f t="shared" si="71"/>
        <v>0</v>
      </c>
      <c r="N484">
        <f t="shared" si="72"/>
        <v>0</v>
      </c>
    </row>
    <row r="485" spans="1:14" x14ac:dyDescent="0.55000000000000004">
      <c r="A485" s="1">
        <v>40715</v>
      </c>
      <c r="B485">
        <v>5775.31</v>
      </c>
      <c r="F485" s="6">
        <f t="shared" si="64"/>
        <v>1.4286081816461557E-2</v>
      </c>
      <c r="G485" s="8">
        <f t="shared" si="69"/>
        <v>4.2164535944037192E-2</v>
      </c>
      <c r="H485" s="9">
        <f t="shared" si="65"/>
        <v>9.0438121298664909E-3</v>
      </c>
      <c r="I485" s="10">
        <f t="shared" si="70"/>
        <v>2.8599045061036613E-2</v>
      </c>
      <c r="J485" s="6">
        <f t="shared" si="66"/>
        <v>-2.0686146981787865E-2</v>
      </c>
      <c r="K485" s="8">
        <f t="shared" si="67"/>
        <v>-6.2776422184204705E-2</v>
      </c>
      <c r="L485">
        <f t="shared" si="68"/>
        <v>0</v>
      </c>
      <c r="M485">
        <f t="shared" si="71"/>
        <v>0</v>
      </c>
      <c r="N485">
        <f t="shared" si="72"/>
        <v>0</v>
      </c>
    </row>
    <row r="486" spans="1:14" x14ac:dyDescent="0.55000000000000004">
      <c r="A486" s="1">
        <v>40716</v>
      </c>
      <c r="B486">
        <v>5772.99</v>
      </c>
      <c r="F486" s="6">
        <f t="shared" si="64"/>
        <v>-4.0179074516795492E-4</v>
      </c>
      <c r="G486" s="8">
        <f t="shared" si="69"/>
        <v>3.9055873635238998E-2</v>
      </c>
      <c r="H486" s="9">
        <f t="shared" si="65"/>
        <v>8.0831075091956032E-3</v>
      </c>
      <c r="I486" s="10">
        <f t="shared" si="70"/>
        <v>2.556103030106853E-2</v>
      </c>
      <c r="J486" s="6">
        <f t="shared" si="66"/>
        <v>-1.8447705215624697E-2</v>
      </c>
      <c r="K486" s="8">
        <f t="shared" si="67"/>
        <v>-5.5697847793479069E-2</v>
      </c>
      <c r="L486">
        <f t="shared" si="68"/>
        <v>0</v>
      </c>
      <c r="M486">
        <f t="shared" si="71"/>
        <v>0</v>
      </c>
      <c r="N486">
        <f t="shared" si="72"/>
        <v>0</v>
      </c>
    </row>
    <row r="487" spans="1:14" x14ac:dyDescent="0.55000000000000004">
      <c r="A487" s="1">
        <v>40717</v>
      </c>
      <c r="B487">
        <v>5674.38</v>
      </c>
      <c r="F487" s="6">
        <f t="shared" si="64"/>
        <v>-1.7228837577859459E-2</v>
      </c>
      <c r="G487" s="8">
        <f t="shared" si="69"/>
        <v>6.4848749200633271E-2</v>
      </c>
      <c r="H487" s="9">
        <f t="shared" si="65"/>
        <v>8.7915148210859044E-3</v>
      </c>
      <c r="I487" s="10">
        <f t="shared" si="70"/>
        <v>2.780121091775916E-2</v>
      </c>
      <c r="J487" s="6">
        <f t="shared" si="66"/>
        <v>-2.0098294252329098E-2</v>
      </c>
      <c r="K487" s="8">
        <f t="shared" si="67"/>
        <v>-6.0917468630368239E-2</v>
      </c>
      <c r="L487">
        <f t="shared" si="68"/>
        <v>0</v>
      </c>
      <c r="M487">
        <f t="shared" si="71"/>
        <v>0</v>
      </c>
      <c r="N487">
        <f t="shared" si="72"/>
        <v>0</v>
      </c>
    </row>
    <row r="488" spans="1:14" x14ac:dyDescent="0.55000000000000004">
      <c r="A488" s="1">
        <v>40718</v>
      </c>
      <c r="B488">
        <v>5697.72</v>
      </c>
      <c r="F488" s="6">
        <f t="shared" si="64"/>
        <v>4.1047885213562939E-3</v>
      </c>
      <c r="G488" s="8">
        <f t="shared" si="69"/>
        <v>5.0122140667405127E-2</v>
      </c>
      <c r="H488" s="9">
        <f t="shared" si="65"/>
        <v>8.8454769031578711E-3</v>
      </c>
      <c r="I488" s="10">
        <f t="shared" si="70"/>
        <v>2.7971854004391516E-2</v>
      </c>
      <c r="J488" s="6">
        <f t="shared" si="66"/>
        <v>-2.0224025903556781E-2</v>
      </c>
      <c r="K488" s="8">
        <f t="shared" si="67"/>
        <v>-6.1315067022221621E-2</v>
      </c>
      <c r="L488">
        <f t="shared" si="68"/>
        <v>0</v>
      </c>
      <c r="M488">
        <f t="shared" si="71"/>
        <v>0</v>
      </c>
      <c r="N488">
        <f t="shared" si="72"/>
        <v>0</v>
      </c>
    </row>
    <row r="489" spans="1:14" x14ac:dyDescent="0.55000000000000004">
      <c r="A489" s="1">
        <v>40721</v>
      </c>
      <c r="B489">
        <v>5722.34</v>
      </c>
      <c r="F489" s="6">
        <f t="shared" si="64"/>
        <v>4.311717826760938E-3</v>
      </c>
      <c r="G489" s="8">
        <f t="shared" si="69"/>
        <v>3.5504737716201239E-2</v>
      </c>
      <c r="H489" s="9">
        <f t="shared" si="65"/>
        <v>8.9071313842694552E-3</v>
      </c>
      <c r="I489" s="10">
        <f t="shared" si="70"/>
        <v>2.816682259265995E-2</v>
      </c>
      <c r="J489" s="6">
        <f t="shared" si="66"/>
        <v>-2.0367680844546772E-2</v>
      </c>
      <c r="K489" s="8">
        <f t="shared" si="67"/>
        <v>-6.1769343832887076E-2</v>
      </c>
      <c r="L489">
        <f t="shared" si="68"/>
        <v>0</v>
      </c>
      <c r="M489">
        <f t="shared" si="71"/>
        <v>0</v>
      </c>
      <c r="N489">
        <f t="shared" si="72"/>
        <v>0</v>
      </c>
    </row>
    <row r="490" spans="1:14" x14ac:dyDescent="0.55000000000000004">
      <c r="A490" s="1">
        <v>40722</v>
      </c>
      <c r="B490">
        <v>5766.88</v>
      </c>
      <c r="F490" s="6">
        <f t="shared" si="64"/>
        <v>7.753393725081742E-3</v>
      </c>
      <c r="G490" s="8">
        <f t="shared" si="69"/>
        <v>1.7546239710845162E-2</v>
      </c>
      <c r="H490" s="9">
        <f t="shared" si="65"/>
        <v>8.790405797571248E-3</v>
      </c>
      <c r="I490" s="10">
        <f t="shared" si="70"/>
        <v>2.7797703877474163E-2</v>
      </c>
      <c r="J490" s="6">
        <f t="shared" si="66"/>
        <v>-2.0095710227539948E-2</v>
      </c>
      <c r="K490" s="8">
        <f t="shared" si="67"/>
        <v>-6.0909297226504198E-2</v>
      </c>
      <c r="L490">
        <f t="shared" si="68"/>
        <v>0</v>
      </c>
      <c r="M490">
        <f t="shared" si="71"/>
        <v>0</v>
      </c>
      <c r="N490">
        <f t="shared" si="72"/>
        <v>0</v>
      </c>
    </row>
    <row r="491" spans="1:14" x14ac:dyDescent="0.55000000000000004">
      <c r="A491" s="1">
        <v>40723</v>
      </c>
      <c r="B491">
        <v>5855.95</v>
      </c>
      <c r="F491" s="6">
        <f t="shared" si="64"/>
        <v>1.5327032000185698E-2</v>
      </c>
      <c r="G491" s="8">
        <f t="shared" si="69"/>
        <v>8.5833496148093134E-3</v>
      </c>
      <c r="H491" s="9">
        <f t="shared" si="65"/>
        <v>9.283368538685513E-3</v>
      </c>
      <c r="I491" s="10">
        <f t="shared" si="70"/>
        <v>2.935658894099517E-2</v>
      </c>
      <c r="J491" s="6">
        <f t="shared" si="66"/>
        <v>-2.1244313414336188E-2</v>
      </c>
      <c r="K491" s="8">
        <f t="shared" si="67"/>
        <v>-6.4541499424508153E-2</v>
      </c>
      <c r="L491">
        <f t="shared" si="68"/>
        <v>0</v>
      </c>
      <c r="M491">
        <f t="shared" si="71"/>
        <v>0</v>
      </c>
      <c r="N491">
        <f t="shared" si="72"/>
        <v>0</v>
      </c>
    </row>
    <row r="492" spans="1:14" x14ac:dyDescent="0.55000000000000004">
      <c r="A492" s="1">
        <v>40724</v>
      </c>
      <c r="B492">
        <v>5945.71</v>
      </c>
      <c r="F492" s="6">
        <f t="shared" si="64"/>
        <v>1.5211712731417913E-2</v>
      </c>
      <c r="G492" s="8">
        <f t="shared" si="69"/>
        <v>-1.6749793339518239E-2</v>
      </c>
      <c r="H492" s="9">
        <f t="shared" si="65"/>
        <v>9.6770874540170488E-3</v>
      </c>
      <c r="I492" s="10">
        <f t="shared" si="70"/>
        <v>3.0601637471333813E-2</v>
      </c>
      <c r="J492" s="6">
        <f t="shared" si="66"/>
        <v>-2.2161678487058665E-2</v>
      </c>
      <c r="K492" s="8">
        <f t="shared" si="67"/>
        <v>-6.7442462500197184E-2</v>
      </c>
      <c r="L492">
        <f t="shared" si="68"/>
        <v>0</v>
      </c>
      <c r="M492">
        <f t="shared" si="71"/>
        <v>0</v>
      </c>
      <c r="N492">
        <f t="shared" si="72"/>
        <v>0</v>
      </c>
    </row>
    <row r="493" spans="1:14" x14ac:dyDescent="0.55000000000000004">
      <c r="A493" s="1">
        <v>40725</v>
      </c>
      <c r="B493">
        <v>5989.76</v>
      </c>
      <c r="F493" s="6">
        <f t="shared" si="64"/>
        <v>7.3813934440888932E-3</v>
      </c>
      <c r="G493" s="8">
        <f t="shared" si="69"/>
        <v>-2.4694031679956277E-2</v>
      </c>
      <c r="H493" s="9">
        <f t="shared" si="65"/>
        <v>9.2538061408648353E-3</v>
      </c>
      <c r="I493" s="10">
        <f t="shared" si="70"/>
        <v>2.9263104430785829E-2</v>
      </c>
      <c r="J493" s="6">
        <f t="shared" si="66"/>
        <v>-2.1175433027414006E-2</v>
      </c>
      <c r="K493" s="8">
        <f t="shared" si="67"/>
        <v>-6.4323680515720377E-2</v>
      </c>
      <c r="L493">
        <f t="shared" si="68"/>
        <v>0</v>
      </c>
      <c r="M493">
        <f t="shared" si="71"/>
        <v>0</v>
      </c>
      <c r="N493">
        <f t="shared" si="72"/>
        <v>0</v>
      </c>
    </row>
    <row r="494" spans="1:14" x14ac:dyDescent="0.55000000000000004">
      <c r="A494" s="1">
        <v>40728</v>
      </c>
      <c r="B494">
        <v>6017.54</v>
      </c>
      <c r="F494" s="6">
        <f t="shared" si="64"/>
        <v>4.627193385067156E-3</v>
      </c>
      <c r="G494" s="8">
        <f t="shared" si="69"/>
        <v>-4.4990106843164644E-2</v>
      </c>
      <c r="H494" s="9">
        <f t="shared" si="65"/>
        <v>9.2850691888759704E-3</v>
      </c>
      <c r="I494" s="10">
        <f t="shared" si="70"/>
        <v>2.9361966869100215E-2</v>
      </c>
      <c r="J494" s="6">
        <f t="shared" si="66"/>
        <v>-2.1248275929279952E-2</v>
      </c>
      <c r="K494" s="8">
        <f t="shared" si="67"/>
        <v>-6.4554029996992904E-2</v>
      </c>
      <c r="L494">
        <f t="shared" si="68"/>
        <v>0</v>
      </c>
      <c r="M494">
        <f t="shared" si="71"/>
        <v>0</v>
      </c>
      <c r="N494">
        <f t="shared" si="72"/>
        <v>0</v>
      </c>
    </row>
    <row r="495" spans="1:14" x14ac:dyDescent="0.55000000000000004">
      <c r="A495" s="1">
        <v>40729</v>
      </c>
      <c r="B495">
        <v>6024.03</v>
      </c>
      <c r="F495" s="6">
        <f t="shared" si="64"/>
        <v>1.0779326331060062E-3</v>
      </c>
      <c r="G495" s="8">
        <f t="shared" si="69"/>
        <v>-3.962590609717756E-2</v>
      </c>
      <c r="H495" s="9">
        <f t="shared" si="65"/>
        <v>9.2851735906779673E-3</v>
      </c>
      <c r="I495" s="10">
        <f t="shared" si="70"/>
        <v>2.9362297016586349E-2</v>
      </c>
      <c r="J495" s="6">
        <f t="shared" si="66"/>
        <v>-2.1248519185478605E-2</v>
      </c>
      <c r="K495" s="8">
        <f t="shared" si="67"/>
        <v>-6.4554799240635591E-2</v>
      </c>
      <c r="L495">
        <f t="shared" si="68"/>
        <v>0</v>
      </c>
      <c r="M495">
        <f t="shared" si="71"/>
        <v>0</v>
      </c>
      <c r="N495">
        <f t="shared" si="72"/>
        <v>0</v>
      </c>
    </row>
    <row r="496" spans="1:14" x14ac:dyDescent="0.55000000000000004">
      <c r="A496" s="1">
        <v>40730</v>
      </c>
      <c r="B496">
        <v>6002.92</v>
      </c>
      <c r="F496" s="6">
        <f t="shared" si="64"/>
        <v>-3.5104530539662219E-3</v>
      </c>
      <c r="G496" s="8">
        <f t="shared" si="69"/>
        <v>-2.5151577920303231E-2</v>
      </c>
      <c r="H496" s="9">
        <f t="shared" si="65"/>
        <v>9.3423161061940846E-3</v>
      </c>
      <c r="I496" s="10">
        <f t="shared" si="70"/>
        <v>2.9542997516848794E-2</v>
      </c>
      <c r="J496" s="6">
        <f t="shared" si="66"/>
        <v>-2.1381661246631156E-2</v>
      </c>
      <c r="K496" s="8">
        <f t="shared" si="67"/>
        <v>-6.4975831406247089E-2</v>
      </c>
      <c r="L496">
        <f t="shared" si="68"/>
        <v>0</v>
      </c>
      <c r="M496">
        <f t="shared" si="71"/>
        <v>0</v>
      </c>
      <c r="N496">
        <f t="shared" si="72"/>
        <v>0</v>
      </c>
    </row>
    <row r="497" spans="1:14" x14ac:dyDescent="0.55000000000000004">
      <c r="A497" s="1">
        <v>40731</v>
      </c>
      <c r="B497">
        <v>6054.55</v>
      </c>
      <c r="F497" s="6">
        <f t="shared" si="64"/>
        <v>8.564037987534967E-3</v>
      </c>
      <c r="G497" s="8">
        <f t="shared" si="69"/>
        <v>-2.5876348828367486E-2</v>
      </c>
      <c r="H497" s="9">
        <f t="shared" si="65"/>
        <v>9.1427988491324125E-3</v>
      </c>
      <c r="I497" s="10">
        <f t="shared" si="70"/>
        <v>2.8912068552024595E-2</v>
      </c>
      <c r="J497" s="6">
        <f t="shared" si="66"/>
        <v>-2.0916786037677462E-2</v>
      </c>
      <c r="K497" s="8">
        <f t="shared" si="67"/>
        <v>-6.350576691820671E-2</v>
      </c>
      <c r="L497">
        <f t="shared" si="68"/>
        <v>0</v>
      </c>
      <c r="M497">
        <f t="shared" si="71"/>
        <v>0</v>
      </c>
      <c r="N497">
        <f t="shared" si="72"/>
        <v>0</v>
      </c>
    </row>
    <row r="498" spans="1:14" x14ac:dyDescent="0.55000000000000004">
      <c r="A498" s="1">
        <v>40732</v>
      </c>
      <c r="B498">
        <v>5990.58</v>
      </c>
      <c r="F498" s="6">
        <f t="shared" si="64"/>
        <v>-1.0621820011872115E-2</v>
      </c>
      <c r="G498" s="8">
        <f t="shared" si="69"/>
        <v>-9.3178375906836381E-3</v>
      </c>
      <c r="H498" s="9">
        <f t="shared" si="65"/>
        <v>9.4225646322942183E-3</v>
      </c>
      <c r="I498" s="10">
        <f t="shared" si="70"/>
        <v>2.9796765638196689E-2</v>
      </c>
      <c r="J498" s="6">
        <f t="shared" si="66"/>
        <v>-2.156864031244447E-2</v>
      </c>
      <c r="K498" s="8">
        <f t="shared" si="67"/>
        <v>-6.5567111128987693E-2</v>
      </c>
      <c r="L498">
        <f t="shared" si="68"/>
        <v>0</v>
      </c>
      <c r="M498">
        <f t="shared" si="71"/>
        <v>0</v>
      </c>
      <c r="N498">
        <f t="shared" si="72"/>
        <v>0</v>
      </c>
    </row>
    <row r="499" spans="1:14" x14ac:dyDescent="0.55000000000000004">
      <c r="A499" s="1">
        <v>40735</v>
      </c>
      <c r="B499">
        <v>5929.16</v>
      </c>
      <c r="F499" s="6">
        <f t="shared" si="64"/>
        <v>-1.0305685124442757E-2</v>
      </c>
      <c r="G499" s="8">
        <f t="shared" si="69"/>
        <v>-6.5798244717249141E-4</v>
      </c>
      <c r="H499" s="9">
        <f t="shared" si="65"/>
        <v>9.017830007480453E-3</v>
      </c>
      <c r="I499" s="10">
        <f t="shared" si="70"/>
        <v>2.8516882375851486E-2</v>
      </c>
      <c r="J499" s="6">
        <f t="shared" si="66"/>
        <v>-2.0625608636628396E-2</v>
      </c>
      <c r="K499" s="8">
        <f t="shared" si="67"/>
        <v>-6.258498312772337E-2</v>
      </c>
      <c r="L499">
        <f t="shared" si="68"/>
        <v>0</v>
      </c>
      <c r="M499">
        <f t="shared" si="71"/>
        <v>0</v>
      </c>
      <c r="N499">
        <f t="shared" si="72"/>
        <v>0</v>
      </c>
    </row>
    <row r="500" spans="1:14" x14ac:dyDescent="0.55000000000000004">
      <c r="A500" s="1">
        <v>40736</v>
      </c>
      <c r="B500">
        <v>5868.96</v>
      </c>
      <c r="F500" s="6">
        <f t="shared" si="64"/>
        <v>-1.0205104280274402E-2</v>
      </c>
      <c r="G500" s="8">
        <f t="shared" si="69"/>
        <v>1.0301234693903183E-2</v>
      </c>
      <c r="H500" s="9">
        <f t="shared" si="65"/>
        <v>9.3625844156240041E-3</v>
      </c>
      <c r="I500" s="10">
        <f t="shared" si="70"/>
        <v>2.9607091538968407E-2</v>
      </c>
      <c r="J500" s="6">
        <f t="shared" si="66"/>
        <v>-2.1428886407602869E-2</v>
      </c>
      <c r="K500" s="8">
        <f t="shared" si="67"/>
        <v>-6.5125170477785793E-2</v>
      </c>
      <c r="L500">
        <f t="shared" si="68"/>
        <v>0</v>
      </c>
      <c r="M500">
        <f t="shared" si="71"/>
        <v>0</v>
      </c>
      <c r="N500">
        <f t="shared" si="72"/>
        <v>0</v>
      </c>
    </row>
    <row r="501" spans="1:14" x14ac:dyDescent="0.55000000000000004">
      <c r="A501" s="1">
        <v>40737</v>
      </c>
      <c r="B501">
        <v>5906.43</v>
      </c>
      <c r="F501" s="6">
        <f t="shared" si="64"/>
        <v>6.3641419041499106E-3</v>
      </c>
      <c r="G501" s="8">
        <f t="shared" si="69"/>
        <v>-8.4757725156499493E-3</v>
      </c>
      <c r="H501" s="9">
        <f t="shared" si="65"/>
        <v>9.3951575277018869E-3</v>
      </c>
      <c r="I501" s="10">
        <f t="shared" si="70"/>
        <v>2.9710096763614458E-2</v>
      </c>
      <c r="J501" s="6">
        <f t="shared" si="66"/>
        <v>-2.1504781758744339E-2</v>
      </c>
      <c r="K501" s="8">
        <f t="shared" si="67"/>
        <v>-6.5365172651211084E-2</v>
      </c>
      <c r="L501">
        <f t="shared" si="68"/>
        <v>0</v>
      </c>
      <c r="M501">
        <f t="shared" si="71"/>
        <v>0</v>
      </c>
      <c r="N501">
        <f t="shared" si="72"/>
        <v>0</v>
      </c>
    </row>
    <row r="502" spans="1:14" x14ac:dyDescent="0.55000000000000004">
      <c r="A502" s="1">
        <v>40738</v>
      </c>
      <c r="B502">
        <v>5846.95</v>
      </c>
      <c r="F502" s="6">
        <f t="shared" si="64"/>
        <v>-1.0121430222909582E-2</v>
      </c>
      <c r="G502" s="8">
        <f t="shared" si="69"/>
        <v>4.4811749914254904E-3</v>
      </c>
      <c r="H502" s="9">
        <f t="shared" si="65"/>
        <v>9.3730061118643456E-3</v>
      </c>
      <c r="I502" s="10">
        <f t="shared" si="70"/>
        <v>2.9640047836170302E-2</v>
      </c>
      <c r="J502" s="6">
        <f t="shared" si="66"/>
        <v>-2.1453168959842867E-2</v>
      </c>
      <c r="K502" s="8">
        <f t="shared" si="67"/>
        <v>-6.5201958650266206E-2</v>
      </c>
      <c r="L502">
        <f t="shared" si="68"/>
        <v>0</v>
      </c>
      <c r="M502">
        <f t="shared" si="71"/>
        <v>0</v>
      </c>
      <c r="N502">
        <f t="shared" si="72"/>
        <v>0</v>
      </c>
    </row>
    <row r="503" spans="1:14" x14ac:dyDescent="0.55000000000000004">
      <c r="A503" s="1">
        <v>40739</v>
      </c>
      <c r="B503">
        <v>5843.66</v>
      </c>
      <c r="F503" s="6">
        <f t="shared" si="64"/>
        <v>-5.6284489634920586E-4</v>
      </c>
      <c r="G503" s="8">
        <f t="shared" si="69"/>
        <v>-4.8838533112446885E-3</v>
      </c>
      <c r="H503" s="9">
        <f t="shared" si="65"/>
        <v>9.1770847694135592E-3</v>
      </c>
      <c r="I503" s="10">
        <f t="shared" si="70"/>
        <v>2.9020490151787981E-2</v>
      </c>
      <c r="J503" s="6">
        <f t="shared" si="66"/>
        <v>-2.0996672231932533E-2</v>
      </c>
      <c r="K503" s="8">
        <f t="shared" si="67"/>
        <v>-6.3758389245655397E-2</v>
      </c>
      <c r="L503">
        <f t="shared" si="68"/>
        <v>0</v>
      </c>
      <c r="M503">
        <f t="shared" si="71"/>
        <v>0</v>
      </c>
      <c r="N503">
        <f t="shared" si="72"/>
        <v>0</v>
      </c>
    </row>
    <row r="504" spans="1:14" x14ac:dyDescent="0.55000000000000004">
      <c r="A504" s="1">
        <v>40742</v>
      </c>
      <c r="B504">
        <v>5752.81</v>
      </c>
      <c r="F504" s="6">
        <f t="shared" si="64"/>
        <v>-1.5668881778141099E-2</v>
      </c>
      <c r="G504" s="8">
        <f t="shared" si="69"/>
        <v>3.7511191492596661E-3</v>
      </c>
      <c r="H504" s="9">
        <f t="shared" si="65"/>
        <v>9.8737683602011725E-3</v>
      </c>
      <c r="I504" s="10">
        <f t="shared" si="70"/>
        <v>3.1223597107141541E-2</v>
      </c>
      <c r="J504" s="6">
        <f t="shared" si="66"/>
        <v>-2.2619944998467673E-2</v>
      </c>
      <c r="K504" s="8">
        <f t="shared" si="67"/>
        <v>-6.8891628451629189E-2</v>
      </c>
      <c r="L504">
        <f t="shared" si="68"/>
        <v>0</v>
      </c>
      <c r="M504">
        <f t="shared" si="71"/>
        <v>0</v>
      </c>
      <c r="N504">
        <f t="shared" si="72"/>
        <v>0</v>
      </c>
    </row>
    <row r="505" spans="1:14" x14ac:dyDescent="0.55000000000000004">
      <c r="A505" s="1">
        <v>40743</v>
      </c>
      <c r="B505">
        <v>5789.99</v>
      </c>
      <c r="F505" s="6">
        <f t="shared" si="64"/>
        <v>6.4421333790929715E-3</v>
      </c>
      <c r="G505" s="8">
        <f t="shared" si="69"/>
        <v>-1.2443267227159303E-2</v>
      </c>
      <c r="H505" s="9">
        <f t="shared" si="65"/>
        <v>9.9137577948243301E-3</v>
      </c>
      <c r="I505" s="10">
        <f t="shared" si="70"/>
        <v>3.1350054802893115E-2</v>
      </c>
      <c r="J505" s="6">
        <f t="shared" si="66"/>
        <v>-2.271312038113963E-2</v>
      </c>
      <c r="K505" s="8">
        <f t="shared" si="67"/>
        <v>-6.9186274882730367E-2</v>
      </c>
      <c r="L505">
        <f t="shared" si="68"/>
        <v>0</v>
      </c>
      <c r="M505">
        <f t="shared" si="71"/>
        <v>0</v>
      </c>
      <c r="N505">
        <f t="shared" si="72"/>
        <v>0</v>
      </c>
    </row>
    <row r="506" spans="1:14" x14ac:dyDescent="0.55000000000000004">
      <c r="A506" s="1">
        <v>40744</v>
      </c>
      <c r="B506">
        <v>5853.82</v>
      </c>
      <c r="F506" s="6">
        <f t="shared" si="64"/>
        <v>1.0963875122908123E-2</v>
      </c>
      <c r="G506" s="8">
        <f t="shared" si="69"/>
        <v>-4.7097745922856434E-2</v>
      </c>
      <c r="H506" s="9">
        <f t="shared" si="65"/>
        <v>9.7122707737963224E-3</v>
      </c>
      <c r="I506" s="10">
        <f t="shared" si="70"/>
        <v>3.071289689748237E-2</v>
      </c>
      <c r="J506" s="6">
        <f t="shared" si="66"/>
        <v>-2.2243655622144372E-2</v>
      </c>
      <c r="K506" s="8">
        <f t="shared" si="67"/>
        <v>-6.7701696963123323E-2</v>
      </c>
      <c r="L506">
        <f t="shared" si="68"/>
        <v>0</v>
      </c>
      <c r="M506">
        <f t="shared" si="71"/>
        <v>0</v>
      </c>
      <c r="N506">
        <f t="shared" si="72"/>
        <v>0</v>
      </c>
    </row>
    <row r="507" spans="1:14" x14ac:dyDescent="0.55000000000000004">
      <c r="A507" s="1">
        <v>40745</v>
      </c>
      <c r="B507">
        <v>5899.89</v>
      </c>
      <c r="F507" s="6">
        <f t="shared" si="64"/>
        <v>7.8392670794706978E-3</v>
      </c>
      <c r="G507" s="8">
        <f t="shared" si="69"/>
        <v>-8.9805931074698669E-2</v>
      </c>
      <c r="H507" s="9">
        <f t="shared" si="65"/>
        <v>9.8336795838028165E-3</v>
      </c>
      <c r="I507" s="10">
        <f t="shared" si="70"/>
        <v>3.1096825265113533E-2</v>
      </c>
      <c r="J507" s="6">
        <f t="shared" si="66"/>
        <v>-2.2526538149459503E-2</v>
      </c>
      <c r="K507" s="8">
        <f t="shared" si="67"/>
        <v>-6.8596250059703934E-2</v>
      </c>
      <c r="L507">
        <f t="shared" si="68"/>
        <v>0</v>
      </c>
      <c r="M507">
        <f t="shared" si="71"/>
        <v>1</v>
      </c>
      <c r="N507">
        <f t="shared" si="72"/>
        <v>0</v>
      </c>
    </row>
    <row r="508" spans="1:14" x14ac:dyDescent="0.55000000000000004">
      <c r="A508" s="1">
        <v>40746</v>
      </c>
      <c r="B508">
        <v>5935.02</v>
      </c>
      <c r="F508" s="6">
        <f t="shared" si="64"/>
        <v>5.9366912258117539E-3</v>
      </c>
      <c r="G508" s="8">
        <f t="shared" si="69"/>
        <v>-0.12321581904409008</v>
      </c>
      <c r="H508" s="9">
        <f t="shared" si="65"/>
        <v>8.9412265308196088E-3</v>
      </c>
      <c r="I508" s="10">
        <f t="shared" si="70"/>
        <v>2.827464091291567E-2</v>
      </c>
      <c r="J508" s="6">
        <f t="shared" si="66"/>
        <v>-2.0447122536008628E-2</v>
      </c>
      <c r="K508" s="8">
        <f t="shared" si="67"/>
        <v>-6.2020560519082911E-2</v>
      </c>
      <c r="L508">
        <f t="shared" si="68"/>
        <v>0</v>
      </c>
      <c r="M508">
        <f t="shared" si="71"/>
        <v>1</v>
      </c>
      <c r="N508">
        <f t="shared" si="72"/>
        <v>1</v>
      </c>
    </row>
    <row r="509" spans="1:14" x14ac:dyDescent="0.55000000000000004">
      <c r="A509" s="1">
        <v>40749</v>
      </c>
      <c r="B509">
        <v>5925.26</v>
      </c>
      <c r="F509" s="6">
        <f t="shared" si="64"/>
        <v>-1.64582998093166E-3</v>
      </c>
      <c r="G509" s="8">
        <f t="shared" si="69"/>
        <v>-0.15609087235186755</v>
      </c>
      <c r="H509" s="9">
        <f t="shared" si="65"/>
        <v>8.966022197400246E-3</v>
      </c>
      <c r="I509" s="10">
        <f t="shared" si="70"/>
        <v>2.83530516954126E-2</v>
      </c>
      <c r="J509" s="6">
        <f t="shared" si="66"/>
        <v>-2.0504896439141513E-2</v>
      </c>
      <c r="K509" s="8">
        <f t="shared" si="67"/>
        <v>-6.2203257642300759E-2</v>
      </c>
      <c r="L509">
        <f t="shared" si="68"/>
        <v>0</v>
      </c>
      <c r="M509">
        <f t="shared" si="71"/>
        <v>1</v>
      </c>
      <c r="N509">
        <f t="shared" si="72"/>
        <v>1</v>
      </c>
    </row>
    <row r="510" spans="1:14" x14ac:dyDescent="0.55000000000000004">
      <c r="A510" s="1">
        <v>40750</v>
      </c>
      <c r="B510">
        <v>5929.73</v>
      </c>
      <c r="F510" s="6">
        <f t="shared" si="64"/>
        <v>7.5411286080112746E-4</v>
      </c>
      <c r="G510" s="8">
        <f t="shared" si="69"/>
        <v>-0.13808906719148417</v>
      </c>
      <c r="H510" s="9">
        <f t="shared" si="65"/>
        <v>8.9510720546499434E-3</v>
      </c>
      <c r="I510" s="10">
        <f t="shared" si="70"/>
        <v>2.830577519297699E-2</v>
      </c>
      <c r="J510" s="6">
        <f t="shared" si="66"/>
        <v>-2.047006260653331E-2</v>
      </c>
      <c r="K510" s="8">
        <f t="shared" si="67"/>
        <v>-6.2093103391625777E-2</v>
      </c>
      <c r="L510">
        <f t="shared" si="68"/>
        <v>0</v>
      </c>
      <c r="M510">
        <f t="shared" si="71"/>
        <v>1</v>
      </c>
      <c r="N510">
        <f t="shared" si="72"/>
        <v>1</v>
      </c>
    </row>
    <row r="511" spans="1:14" x14ac:dyDescent="0.55000000000000004">
      <c r="A511" s="1">
        <v>40751</v>
      </c>
      <c r="B511">
        <v>5856.58</v>
      </c>
      <c r="F511" s="6">
        <f t="shared" si="64"/>
        <v>-1.2412865305403292E-2</v>
      </c>
      <c r="G511" s="8">
        <f t="shared" si="69"/>
        <v>-0.156696927370471</v>
      </c>
      <c r="H511" s="9">
        <f t="shared" si="65"/>
        <v>9.3418606246326013E-3</v>
      </c>
      <c r="I511" s="10">
        <f t="shared" si="70"/>
        <v>2.9541557157682294E-2</v>
      </c>
      <c r="J511" s="6">
        <f t="shared" si="66"/>
        <v>-2.1380599974592903E-2</v>
      </c>
      <c r="K511" s="8">
        <f t="shared" si="67"/>
        <v>-6.4972475369389146E-2</v>
      </c>
      <c r="L511">
        <f t="shared" si="68"/>
        <v>0</v>
      </c>
      <c r="M511">
        <f t="shared" si="71"/>
        <v>1</v>
      </c>
      <c r="N511">
        <f t="shared" si="72"/>
        <v>1</v>
      </c>
    </row>
    <row r="512" spans="1:14" x14ac:dyDescent="0.55000000000000004">
      <c r="A512" s="1">
        <v>40752</v>
      </c>
      <c r="B512">
        <v>5873.21</v>
      </c>
      <c r="F512" s="6">
        <f t="shared" si="64"/>
        <v>2.8355172841658142E-3</v>
      </c>
      <c r="G512" s="8">
        <f t="shared" si="69"/>
        <v>-0.12891645399216448</v>
      </c>
      <c r="H512" s="9">
        <f t="shared" si="65"/>
        <v>8.7448874504916507E-3</v>
      </c>
      <c r="I512" s="10">
        <f t="shared" si="70"/>
        <v>2.765376222537656E-2</v>
      </c>
      <c r="J512" s="6">
        <f t="shared" si="66"/>
        <v>-1.9989652478844488E-2</v>
      </c>
      <c r="K512" s="8">
        <f t="shared" si="67"/>
        <v>-6.057391317711678E-2</v>
      </c>
      <c r="L512">
        <f t="shared" si="68"/>
        <v>0</v>
      </c>
      <c r="M512">
        <f t="shared" si="71"/>
        <v>1</v>
      </c>
      <c r="N512">
        <f t="shared" si="72"/>
        <v>1</v>
      </c>
    </row>
    <row r="513" spans="1:14" x14ac:dyDescent="0.55000000000000004">
      <c r="A513" s="1">
        <v>40753</v>
      </c>
      <c r="B513">
        <v>5815.19</v>
      </c>
      <c r="F513" s="6">
        <f t="shared" si="64"/>
        <v>-9.9278731990193412E-3</v>
      </c>
      <c r="G513" s="8">
        <f t="shared" si="69"/>
        <v>-8.8994517120101202E-2</v>
      </c>
      <c r="H513" s="9">
        <f t="shared" si="65"/>
        <v>8.2872761062014171E-3</v>
      </c>
      <c r="I513" s="10">
        <f t="shared" si="70"/>
        <v>2.6206668094287934E-2</v>
      </c>
      <c r="J513" s="6">
        <f t="shared" si="66"/>
        <v>-1.8923418046648242E-2</v>
      </c>
      <c r="K513" s="8">
        <f t="shared" si="67"/>
        <v>-5.7202183851680279E-2</v>
      </c>
      <c r="L513">
        <f t="shared" si="68"/>
        <v>0</v>
      </c>
      <c r="M513">
        <f t="shared" si="71"/>
        <v>1</v>
      </c>
      <c r="N513">
        <f t="shared" si="72"/>
        <v>1</v>
      </c>
    </row>
    <row r="514" spans="1:14" x14ac:dyDescent="0.55000000000000004">
      <c r="A514" s="1">
        <v>40756</v>
      </c>
      <c r="B514">
        <v>5774.43</v>
      </c>
      <c r="F514" s="6">
        <f t="shared" si="64"/>
        <v>-7.0339093176366631E-3</v>
      </c>
      <c r="G514" s="8">
        <f t="shared" si="69"/>
        <v>-7.6234583991064905E-2</v>
      </c>
      <c r="H514" s="9">
        <f t="shared" si="65"/>
        <v>8.149237022016486E-3</v>
      </c>
      <c r="I514" s="10">
        <f t="shared" si="70"/>
        <v>2.5770150182139826E-2</v>
      </c>
      <c r="J514" s="6">
        <f t="shared" si="66"/>
        <v>-1.8601786980497352E-2</v>
      </c>
      <c r="K514" s="8">
        <f t="shared" si="67"/>
        <v>-5.6185097116375191E-2</v>
      </c>
      <c r="L514">
        <f t="shared" si="68"/>
        <v>0</v>
      </c>
      <c r="M514">
        <f t="shared" si="71"/>
        <v>1</v>
      </c>
      <c r="N514">
        <f t="shared" si="72"/>
        <v>1</v>
      </c>
    </row>
    <row r="515" spans="1:14" x14ac:dyDescent="0.55000000000000004">
      <c r="A515" s="1">
        <v>40757</v>
      </c>
      <c r="B515">
        <v>5718.39</v>
      </c>
      <c r="F515" s="6">
        <f t="shared" si="64"/>
        <v>-9.7522529973259556E-3</v>
      </c>
      <c r="G515" s="8">
        <f t="shared" si="69"/>
        <v>-6.5165584120336073E-2</v>
      </c>
      <c r="H515" s="9">
        <f t="shared" si="65"/>
        <v>8.191190051109392E-3</v>
      </c>
      <c r="I515" s="10">
        <f t="shared" si="70"/>
        <v>2.5902817308816717E-2</v>
      </c>
      <c r="J515" s="6">
        <f t="shared" si="66"/>
        <v>-1.8699537538283822E-2</v>
      </c>
      <c r="K515" s="8">
        <f t="shared" si="67"/>
        <v>-5.6494211521532348E-2</v>
      </c>
      <c r="L515">
        <f t="shared" si="68"/>
        <v>0</v>
      </c>
      <c r="M515">
        <f t="shared" si="71"/>
        <v>1</v>
      </c>
      <c r="N515">
        <f t="shared" si="72"/>
        <v>1</v>
      </c>
    </row>
    <row r="516" spans="1:14" x14ac:dyDescent="0.55000000000000004">
      <c r="A516" s="1">
        <v>40758</v>
      </c>
      <c r="B516">
        <v>5584.51</v>
      </c>
      <c r="F516" s="6">
        <f t="shared" si="64"/>
        <v>-2.369060357278913E-2</v>
      </c>
      <c r="G516" s="8">
        <f t="shared" si="69"/>
        <v>-4.6345312920021087E-2</v>
      </c>
      <c r="H516" s="9">
        <f t="shared" si="65"/>
        <v>9.3608163103879091E-3</v>
      </c>
      <c r="I516" s="10">
        <f t="shared" si="70"/>
        <v>2.9601500299279479E-2</v>
      </c>
      <c r="J516" s="6">
        <f t="shared" si="66"/>
        <v>-2.1424766722402767E-2</v>
      </c>
      <c r="K516" s="8">
        <f t="shared" si="67"/>
        <v>-6.5112142889310595E-2</v>
      </c>
      <c r="L516">
        <f t="shared" si="68"/>
        <v>1</v>
      </c>
      <c r="M516">
        <f t="shared" si="71"/>
        <v>0</v>
      </c>
      <c r="N516">
        <f t="shared" si="72"/>
        <v>0</v>
      </c>
    </row>
    <row r="517" spans="1:14" x14ac:dyDescent="0.55000000000000004">
      <c r="A517" s="1">
        <v>40759</v>
      </c>
      <c r="B517">
        <v>5393.14</v>
      </c>
      <c r="F517" s="6">
        <f t="shared" ref="F517:F580" si="73">LN(B517/B516)</f>
        <v>-3.486891807237142E-2</v>
      </c>
      <c r="G517" s="8">
        <f t="shared" si="69"/>
        <v>-5.7411927027919286E-2</v>
      </c>
      <c r="H517" s="9">
        <f t="shared" si="65"/>
        <v>1.1582165887163076E-2</v>
      </c>
      <c r="I517" s="10">
        <f t="shared" si="70"/>
        <v>3.6626024441340069E-2</v>
      </c>
      <c r="J517" s="6">
        <f t="shared" si="66"/>
        <v>-2.6600511236288909E-2</v>
      </c>
      <c r="K517" s="8">
        <f t="shared" si="67"/>
        <v>-8.1479284140311761E-2</v>
      </c>
      <c r="L517">
        <f t="shared" si="68"/>
        <v>1</v>
      </c>
      <c r="M517">
        <f t="shared" si="71"/>
        <v>0</v>
      </c>
      <c r="N517">
        <f t="shared" si="72"/>
        <v>0</v>
      </c>
    </row>
    <row r="518" spans="1:14" x14ac:dyDescent="0.55000000000000004">
      <c r="A518" s="1">
        <v>40760</v>
      </c>
      <c r="B518">
        <v>5246.99</v>
      </c>
      <c r="F518" s="6">
        <f t="shared" si="73"/>
        <v>-2.7473196743579707E-2</v>
      </c>
      <c r="G518" s="8">
        <f t="shared" si="69"/>
        <v>-4.009771448594493E-2</v>
      </c>
      <c r="H518" s="9">
        <f t="shared" si="65"/>
        <v>1.2113795253941663E-2</v>
      </c>
      <c r="I518" s="10">
        <f t="shared" si="70"/>
        <v>3.8307184111393458E-2</v>
      </c>
      <c r="J518" s="6">
        <f t="shared" si="66"/>
        <v>-2.7839207660883016E-2</v>
      </c>
      <c r="K518" s="8">
        <f t="shared" si="67"/>
        <v>-8.5396386171536165E-2</v>
      </c>
      <c r="L518">
        <f t="shared" si="68"/>
        <v>0</v>
      </c>
      <c r="M518">
        <f t="shared" si="71"/>
        <v>0</v>
      </c>
      <c r="N518">
        <f t="shared" si="72"/>
        <v>0</v>
      </c>
    </row>
    <row r="519" spans="1:14" x14ac:dyDescent="0.55000000000000004">
      <c r="A519" s="1">
        <v>40763</v>
      </c>
      <c r="B519">
        <v>5068.95</v>
      </c>
      <c r="F519" s="6">
        <f t="shared" si="73"/>
        <v>-3.4520883288709177E-2</v>
      </c>
      <c r="G519" s="8">
        <f t="shared" si="69"/>
        <v>5.1848506343015622E-3</v>
      </c>
      <c r="H519" s="9">
        <f t="shared" si="65"/>
        <v>1.3529069307004539E-2</v>
      </c>
      <c r="I519" s="10">
        <f t="shared" si="70"/>
        <v>4.2782673632410152E-2</v>
      </c>
      <c r="J519" s="6">
        <f t="shared" si="66"/>
        <v>-3.1136796204519521E-2</v>
      </c>
      <c r="K519" s="8">
        <f t="shared" si="67"/>
        <v>-9.5824276755505061E-2</v>
      </c>
      <c r="L519">
        <f t="shared" si="68"/>
        <v>1</v>
      </c>
      <c r="M519">
        <f t="shared" si="71"/>
        <v>0</v>
      </c>
      <c r="N519">
        <f t="shared" si="72"/>
        <v>0</v>
      </c>
    </row>
    <row r="520" spans="1:14" x14ac:dyDescent="0.55000000000000004">
      <c r="A520" s="1">
        <v>40764</v>
      </c>
      <c r="B520">
        <v>5164.92</v>
      </c>
      <c r="F520" s="6">
        <f t="shared" si="73"/>
        <v>1.8755918021184786E-2</v>
      </c>
      <c r="G520" s="8">
        <f t="shared" si="69"/>
        <v>-6.8970212222554022E-3</v>
      </c>
      <c r="H520" s="9">
        <f t="shared" si="65"/>
        <v>1.4711292485854843E-2</v>
      </c>
      <c r="I520" s="10">
        <f t="shared" si="70"/>
        <v>4.6521191580221714E-2</v>
      </c>
      <c r="J520" s="6">
        <f t="shared" si="66"/>
        <v>-3.3891376211240727E-2</v>
      </c>
      <c r="K520" s="8">
        <f t="shared" si="67"/>
        <v>-0.104535023573906</v>
      </c>
      <c r="L520">
        <f t="shared" si="68"/>
        <v>0</v>
      </c>
      <c r="M520">
        <f t="shared" si="71"/>
        <v>0</v>
      </c>
      <c r="N520">
        <f t="shared" si="72"/>
        <v>0</v>
      </c>
    </row>
    <row r="521" spans="1:14" x14ac:dyDescent="0.55000000000000004">
      <c r="A521" s="1">
        <v>40765</v>
      </c>
      <c r="B521">
        <v>5007.16</v>
      </c>
      <c r="F521" s="6">
        <f t="shared" si="73"/>
        <v>-3.1020725484390131E-2</v>
      </c>
      <c r="G521" s="8">
        <f t="shared" si="69"/>
        <v>3.8914105149209462E-2</v>
      </c>
      <c r="H521" s="9">
        <f t="shared" si="65"/>
        <v>1.5640313605615311E-2</v>
      </c>
      <c r="I521" s="10">
        <f t="shared" si="70"/>
        <v>4.9459014313064854E-2</v>
      </c>
      <c r="J521" s="6">
        <f t="shared" si="66"/>
        <v>-3.6055995420282615E-2</v>
      </c>
      <c r="K521" s="8">
        <f t="shared" si="67"/>
        <v>-0.11138015054143051</v>
      </c>
      <c r="L521">
        <f t="shared" si="68"/>
        <v>0</v>
      </c>
      <c r="M521">
        <f t="shared" si="71"/>
        <v>0</v>
      </c>
      <c r="N521">
        <f t="shared" si="72"/>
        <v>0</v>
      </c>
    </row>
    <row r="522" spans="1:14" x14ac:dyDescent="0.55000000000000004">
      <c r="A522" s="1">
        <v>40766</v>
      </c>
      <c r="B522">
        <v>5162.83</v>
      </c>
      <c r="F522" s="6">
        <f t="shared" si="73"/>
        <v>3.0615990662472354E-2</v>
      </c>
      <c r="G522" s="8">
        <f t="shared" si="69"/>
        <v>-6.1648176141525938E-3</v>
      </c>
      <c r="H522" s="9">
        <f t="shared" si="65"/>
        <v>1.7504310379439118E-2</v>
      </c>
      <c r="I522" s="10">
        <f t="shared" si="70"/>
        <v>5.5353489669553807E-2</v>
      </c>
      <c r="J522" s="6">
        <f t="shared" si="66"/>
        <v>-4.0399107903292084E-2</v>
      </c>
      <c r="K522" s="8">
        <f t="shared" si="67"/>
        <v>-0.12511427812204975</v>
      </c>
      <c r="L522">
        <f t="shared" si="68"/>
        <v>0</v>
      </c>
      <c r="M522">
        <f t="shared" si="71"/>
        <v>0</v>
      </c>
      <c r="N522">
        <f t="shared" si="72"/>
        <v>0</v>
      </c>
    </row>
    <row r="523" spans="1:14" x14ac:dyDescent="0.55000000000000004">
      <c r="A523" s="1">
        <v>40767</v>
      </c>
      <c r="B523">
        <v>5320.03</v>
      </c>
      <c r="F523" s="6">
        <f t="shared" si="73"/>
        <v>2.9994063673043775E-2</v>
      </c>
      <c r="G523" s="8">
        <f t="shared" si="69"/>
        <v>-3.6388877916226005E-2</v>
      </c>
      <c r="H523" s="9">
        <f t="shared" si="65"/>
        <v>1.9186797658855916E-2</v>
      </c>
      <c r="I523" s="10">
        <f t="shared" si="70"/>
        <v>6.0673981606771024E-2</v>
      </c>
      <c r="J523" s="6">
        <f t="shared" si="66"/>
        <v>-4.4319303264333226E-2</v>
      </c>
      <c r="K523" s="8">
        <f t="shared" si="67"/>
        <v>-0.13751102433576587</v>
      </c>
      <c r="L523">
        <f t="shared" si="68"/>
        <v>0</v>
      </c>
      <c r="M523">
        <f t="shared" si="71"/>
        <v>0</v>
      </c>
      <c r="N523">
        <f t="shared" si="72"/>
        <v>0</v>
      </c>
    </row>
    <row r="524" spans="1:14" x14ac:dyDescent="0.55000000000000004">
      <c r="A524" s="1">
        <v>40770</v>
      </c>
      <c r="B524">
        <v>5350.58</v>
      </c>
      <c r="F524" s="6">
        <f t="shared" si="73"/>
        <v>5.7260238113996656E-3</v>
      </c>
      <c r="G524" s="8">
        <f t="shared" si="69"/>
        <v>-1.5428905475199184E-2</v>
      </c>
      <c r="H524" s="9">
        <f t="shared" si="65"/>
        <v>1.9300020628368993E-2</v>
      </c>
      <c r="I524" s="10">
        <f t="shared" si="70"/>
        <v>6.1032024073880156E-2</v>
      </c>
      <c r="J524" s="6">
        <f t="shared" si="66"/>
        <v>-4.4583112783298698E-2</v>
      </c>
      <c r="K524" s="8">
        <f t="shared" si="67"/>
        <v>-0.13834526328413016</v>
      </c>
      <c r="L524">
        <f t="shared" si="68"/>
        <v>0</v>
      </c>
      <c r="M524">
        <f t="shared" si="71"/>
        <v>0</v>
      </c>
      <c r="N524">
        <f t="shared" si="72"/>
        <v>0</v>
      </c>
    </row>
    <row r="525" spans="1:14" x14ac:dyDescent="0.55000000000000004">
      <c r="A525" s="1">
        <v>40771</v>
      </c>
      <c r="B525">
        <v>5357.63</v>
      </c>
      <c r="F525" s="6">
        <f t="shared" si="73"/>
        <v>1.3167468734029293E-3</v>
      </c>
      <c r="G525" s="8">
        <f t="shared" si="69"/>
        <v>6.8637640933547819E-3</v>
      </c>
      <c r="H525" s="9">
        <f t="shared" si="65"/>
        <v>1.9150586723865434E-2</v>
      </c>
      <c r="I525" s="10">
        <f t="shared" si="70"/>
        <v>6.0559472575996809E-2</v>
      </c>
      <c r="J525" s="6">
        <f t="shared" si="66"/>
        <v>-4.4234931785805405E-2</v>
      </c>
      <c r="K525" s="8">
        <f t="shared" si="67"/>
        <v>-0.13724421829406194</v>
      </c>
      <c r="L525">
        <f t="shared" si="68"/>
        <v>0</v>
      </c>
      <c r="M525">
        <f t="shared" si="71"/>
        <v>0</v>
      </c>
      <c r="N525">
        <f t="shared" si="72"/>
        <v>0</v>
      </c>
    </row>
    <row r="526" spans="1:14" x14ac:dyDescent="0.55000000000000004">
      <c r="A526" s="1">
        <v>40772</v>
      </c>
      <c r="B526">
        <v>5331.6</v>
      </c>
      <c r="F526" s="6">
        <f t="shared" si="73"/>
        <v>-4.8703323724741772E-3</v>
      </c>
      <c r="G526" s="8">
        <f t="shared" si="69"/>
        <v>1.6195326188103706E-2</v>
      </c>
      <c r="H526" s="9">
        <f t="shared" si="65"/>
        <v>1.9018873729722569E-2</v>
      </c>
      <c r="I526" s="10">
        <f t="shared" si="70"/>
        <v>6.0142959517064942E-2</v>
      </c>
      <c r="J526" s="6">
        <f t="shared" si="66"/>
        <v>-4.392804050945253E-2</v>
      </c>
      <c r="K526" s="8">
        <f t="shared" si="67"/>
        <v>-0.1362737428667507</v>
      </c>
      <c r="L526">
        <f t="shared" si="68"/>
        <v>0</v>
      </c>
      <c r="M526">
        <f t="shared" si="71"/>
        <v>0</v>
      </c>
      <c r="N526">
        <f t="shared" si="72"/>
        <v>0</v>
      </c>
    </row>
    <row r="527" spans="1:14" x14ac:dyDescent="0.55000000000000004">
      <c r="A527" s="1">
        <v>40773</v>
      </c>
      <c r="B527">
        <v>5092.2299999999996</v>
      </c>
      <c r="F527" s="6">
        <f t="shared" si="73"/>
        <v>-4.593553218026962E-2</v>
      </c>
      <c r="G527" s="8">
        <f t="shared" si="69"/>
        <v>3.8486066603424678E-2</v>
      </c>
      <c r="H527" s="9">
        <f t="shared" si="65"/>
        <v>2.07642662482449E-2</v>
      </c>
      <c r="I527" s="10">
        <f t="shared" si="70"/>
        <v>6.5662375286613131E-2</v>
      </c>
      <c r="J527" s="6">
        <f t="shared" si="66"/>
        <v>-4.7994805077609559E-2</v>
      </c>
      <c r="K527" s="8">
        <f t="shared" si="67"/>
        <v>-0.14913398160979799</v>
      </c>
      <c r="L527">
        <f t="shared" si="68"/>
        <v>0</v>
      </c>
      <c r="M527">
        <f t="shared" si="71"/>
        <v>0</v>
      </c>
      <c r="N527">
        <f t="shared" si="72"/>
        <v>0</v>
      </c>
    </row>
    <row r="528" spans="1:14" x14ac:dyDescent="0.55000000000000004">
      <c r="A528" s="1">
        <v>40774</v>
      </c>
      <c r="B528">
        <v>5040.76</v>
      </c>
      <c r="F528" s="6">
        <f t="shared" si="73"/>
        <v>-1.0158984201605263E-2</v>
      </c>
      <c r="G528" s="8">
        <f t="shared" si="69"/>
        <v>1.2189429802030867E-2</v>
      </c>
      <c r="H528" s="9">
        <f t="shared" si="65"/>
        <v>2.0506716972429596E-2</v>
      </c>
      <c r="I528" s="10">
        <f t="shared" si="70"/>
        <v>6.4847932965309857E-2</v>
      </c>
      <c r="J528" s="6">
        <f t="shared" si="66"/>
        <v>-4.7394715264959898E-2</v>
      </c>
      <c r="K528" s="8">
        <f t="shared" si="67"/>
        <v>-0.14723633100116135</v>
      </c>
      <c r="L528">
        <f t="shared" si="68"/>
        <v>0</v>
      </c>
      <c r="M528">
        <f t="shared" si="71"/>
        <v>0</v>
      </c>
      <c r="N528">
        <f t="shared" si="72"/>
        <v>0</v>
      </c>
    </row>
    <row r="529" spans="1:14" x14ac:dyDescent="0.55000000000000004">
      <c r="A529" s="1">
        <v>40777</v>
      </c>
      <c r="B529">
        <v>5095.3</v>
      </c>
      <c r="F529" s="6">
        <f t="shared" si="73"/>
        <v>1.0761681831537346E-2</v>
      </c>
      <c r="G529" s="8">
        <f t="shared" si="69"/>
        <v>1.200544259993548E-2</v>
      </c>
      <c r="H529" s="9">
        <f t="shared" si="65"/>
        <v>2.0690925524620932E-2</v>
      </c>
      <c r="I529" s="10">
        <f t="shared" si="70"/>
        <v>6.5430451554716482E-2</v>
      </c>
      <c r="J529" s="6">
        <f t="shared" si="66"/>
        <v>-4.7823921191565713E-2</v>
      </c>
      <c r="K529" s="8">
        <f t="shared" si="67"/>
        <v>-0.1485935993144788</v>
      </c>
      <c r="L529">
        <f t="shared" si="68"/>
        <v>0</v>
      </c>
      <c r="M529">
        <f t="shared" si="71"/>
        <v>0</v>
      </c>
      <c r="N529">
        <f t="shared" si="72"/>
        <v>0</v>
      </c>
    </row>
    <row r="530" spans="1:14" x14ac:dyDescent="0.55000000000000004">
      <c r="A530" s="1">
        <v>40778</v>
      </c>
      <c r="B530">
        <v>5129.42</v>
      </c>
      <c r="F530" s="6">
        <f t="shared" si="73"/>
        <v>6.6740461646276079E-3</v>
      </c>
      <c r="G530" s="8">
        <f t="shared" si="69"/>
        <v>3.6215638268881564E-2</v>
      </c>
      <c r="H530" s="9">
        <f t="shared" si="65"/>
        <v>2.0882652241338159E-2</v>
      </c>
      <c r="I530" s="10">
        <f t="shared" si="70"/>
        <v>6.6036744667848798E-2</v>
      </c>
      <c r="J530" s="6">
        <f t="shared" si="66"/>
        <v>-4.8270644441516852E-2</v>
      </c>
      <c r="K530" s="8">
        <f t="shared" si="67"/>
        <v>-0.15000626226807709</v>
      </c>
      <c r="L530">
        <f t="shared" si="68"/>
        <v>0</v>
      </c>
      <c r="M530">
        <f t="shared" si="71"/>
        <v>0</v>
      </c>
      <c r="N530">
        <f t="shared" si="72"/>
        <v>0</v>
      </c>
    </row>
    <row r="531" spans="1:14" x14ac:dyDescent="0.55000000000000004">
      <c r="A531" s="1">
        <v>40779</v>
      </c>
      <c r="B531">
        <v>5205.8500000000004</v>
      </c>
      <c r="F531" s="6">
        <f t="shared" si="73"/>
        <v>1.4790400887074888E-2</v>
      </c>
      <c r="G531" s="8">
        <f t="shared" si="69"/>
        <v>2.5513818239874336E-2</v>
      </c>
      <c r="H531" s="9">
        <f t="shared" si="65"/>
        <v>2.1358038945065185E-2</v>
      </c>
      <c r="I531" s="10">
        <f t="shared" si="70"/>
        <v>6.7540049420985848E-2</v>
      </c>
      <c r="J531" s="6">
        <f t="shared" si="66"/>
        <v>-4.9378295461200823E-2</v>
      </c>
      <c r="K531" s="8">
        <f t="shared" si="67"/>
        <v>-0.15350896234288641</v>
      </c>
      <c r="L531">
        <f t="shared" si="68"/>
        <v>0</v>
      </c>
      <c r="M531">
        <f t="shared" si="71"/>
        <v>0</v>
      </c>
      <c r="N531">
        <f t="shared" si="72"/>
        <v>0</v>
      </c>
    </row>
    <row r="532" spans="1:14" x14ac:dyDescent="0.55000000000000004">
      <c r="A532" s="1">
        <v>40780</v>
      </c>
      <c r="B532">
        <v>5131.1000000000004</v>
      </c>
      <c r="F532" s="6">
        <f t="shared" si="73"/>
        <v>-1.4462932100889836E-2</v>
      </c>
      <c r="G532" s="8">
        <f t="shared" si="69"/>
        <v>1.6151910958323131E-2</v>
      </c>
      <c r="H532" s="9">
        <f t="shared" si="65"/>
        <v>2.1392514593984641E-2</v>
      </c>
      <c r="I532" s="10">
        <f t="shared" si="70"/>
        <v>6.7649070995383656E-2</v>
      </c>
      <c r="J532" s="6">
        <f t="shared" si="66"/>
        <v>-4.9458623723183152E-2</v>
      </c>
      <c r="K532" s="8">
        <f t="shared" si="67"/>
        <v>-0.15376298261123331</v>
      </c>
      <c r="L532">
        <f t="shared" si="68"/>
        <v>0</v>
      </c>
      <c r="M532">
        <f t="shared" si="71"/>
        <v>0</v>
      </c>
      <c r="N532">
        <f t="shared" si="72"/>
        <v>0</v>
      </c>
    </row>
    <row r="533" spans="1:14" x14ac:dyDescent="0.55000000000000004">
      <c r="A533" s="1">
        <v>40781</v>
      </c>
      <c r="B533">
        <v>5129.92</v>
      </c>
      <c r="F533" s="6">
        <f t="shared" si="73"/>
        <v>-2.2999662902951665E-4</v>
      </c>
      <c r="G533" s="8">
        <f t="shared" si="69"/>
        <v>-5.8482154187318112E-5</v>
      </c>
      <c r="H533" s="9">
        <f t="shared" si="65"/>
        <v>2.1337466134834279E-2</v>
      </c>
      <c r="I533" s="10">
        <f t="shared" si="70"/>
        <v>6.7474992482785781E-2</v>
      </c>
      <c r="J533" s="6">
        <f t="shared" si="66"/>
        <v>-4.9330360813362811E-2</v>
      </c>
      <c r="K533" s="8">
        <f t="shared" si="67"/>
        <v>-0.15335737967688026</v>
      </c>
      <c r="L533">
        <f t="shared" si="68"/>
        <v>0</v>
      </c>
      <c r="M533">
        <f t="shared" si="71"/>
        <v>0</v>
      </c>
      <c r="N533">
        <f t="shared" si="72"/>
        <v>0</v>
      </c>
    </row>
    <row r="534" spans="1:14" x14ac:dyDescent="0.55000000000000004">
      <c r="A534" s="1">
        <v>40785</v>
      </c>
      <c r="B534">
        <v>5268.66</v>
      </c>
      <c r="F534" s="6">
        <f t="shared" si="73"/>
        <v>2.6685996252426576E-2</v>
      </c>
      <c r="G534" s="8">
        <f t="shared" si="69"/>
        <v>-1.8081659659407563E-2</v>
      </c>
      <c r="H534" s="9">
        <f t="shared" si="65"/>
        <v>2.2502585605523127E-2</v>
      </c>
      <c r="I534" s="10">
        <f t="shared" si="70"/>
        <v>7.1159423756372325E-2</v>
      </c>
      <c r="J534" s="6">
        <f t="shared" si="66"/>
        <v>-5.2045089180067824E-2</v>
      </c>
      <c r="K534" s="8">
        <f t="shared" si="67"/>
        <v>-0.16194210454433691</v>
      </c>
      <c r="L534">
        <f t="shared" si="68"/>
        <v>0</v>
      </c>
      <c r="M534">
        <f t="shared" si="71"/>
        <v>0</v>
      </c>
      <c r="N534">
        <f t="shared" si="72"/>
        <v>0</v>
      </c>
    </row>
    <row r="535" spans="1:14" x14ac:dyDescent="0.55000000000000004">
      <c r="A535" s="1">
        <v>40786</v>
      </c>
      <c r="B535">
        <v>5394.53</v>
      </c>
      <c r="F535" s="6">
        <f t="shared" si="73"/>
        <v>2.3609416441956889E-2</v>
      </c>
      <c r="G535" s="8">
        <f t="shared" si="69"/>
        <v>-3.1544151203501555E-2</v>
      </c>
      <c r="H535" s="9">
        <f t="shared" si="65"/>
        <v>2.3322286111551488E-2</v>
      </c>
      <c r="I535" s="10">
        <f t="shared" si="70"/>
        <v>7.3751544354614534E-2</v>
      </c>
      <c r="J535" s="6">
        <f t="shared" si="66"/>
        <v>-5.3954991359113906E-2</v>
      </c>
      <c r="K535" s="8">
        <f t="shared" si="67"/>
        <v>-0.16798174553824124</v>
      </c>
      <c r="L535">
        <f t="shared" si="68"/>
        <v>0</v>
      </c>
      <c r="M535">
        <f t="shared" si="71"/>
        <v>0</v>
      </c>
      <c r="N535">
        <f t="shared" si="72"/>
        <v>0</v>
      </c>
    </row>
    <row r="536" spans="1:14" x14ac:dyDescent="0.55000000000000004">
      <c r="A536" s="1">
        <v>40787</v>
      </c>
      <c r="B536">
        <v>5418.65</v>
      </c>
      <c r="F536" s="6">
        <f t="shared" si="73"/>
        <v>4.4612297222746773E-3</v>
      </c>
      <c r="G536" s="8">
        <f t="shared" si="69"/>
        <v>-1.5081834263968806E-2</v>
      </c>
      <c r="H536" s="9">
        <f t="shared" ref="H536:H599" si="74">STDEVA(F516:F536)</f>
        <v>2.3330108221442859E-2</v>
      </c>
      <c r="I536" s="10">
        <f t="shared" si="70"/>
        <v>7.3776280037979397E-2</v>
      </c>
      <c r="J536" s="6">
        <f t="shared" ref="J536:J599" si="75">$D$4 + RiskFactor*H536</f>
        <v>-5.3973216875160802E-2</v>
      </c>
      <c r="K536" s="8">
        <f t="shared" ref="K536:K599" si="76">$D$5 + RiskFactor*I536</f>
        <v>-0.16803937968048138</v>
      </c>
      <c r="L536">
        <f t="shared" ref="L536:L599" si="77">IF(F536&lt;J536,1,0)</f>
        <v>0</v>
      </c>
      <c r="M536">
        <f t="shared" si="71"/>
        <v>0</v>
      </c>
      <c r="N536">
        <f t="shared" si="72"/>
        <v>0</v>
      </c>
    </row>
    <row r="537" spans="1:14" x14ac:dyDescent="0.55000000000000004">
      <c r="A537" s="1">
        <v>40788</v>
      </c>
      <c r="B537">
        <v>5292.03</v>
      </c>
      <c r="F537" s="6">
        <f t="shared" si="73"/>
        <v>-2.3644791764948589E-2</v>
      </c>
      <c r="G537" s="8">
        <f t="shared" ref="G537:G600" si="78">LN(B547/B537)</f>
        <v>1.432986012130061E-2</v>
      </c>
      <c r="H537" s="9">
        <f t="shared" si="74"/>
        <v>2.3328036008828861E-2</v>
      </c>
      <c r="I537" s="10">
        <f t="shared" ref="I537:I600" si="79">(H537*H537*10)^0.5</f>
        <v>7.3769727126323029E-2</v>
      </c>
      <c r="J537" s="6">
        <f t="shared" si="75"/>
        <v>-5.3968388619770186E-2</v>
      </c>
      <c r="K537" s="8">
        <f t="shared" si="76"/>
        <v>-0.16802411139632206</v>
      </c>
      <c r="L537">
        <f t="shared" si="77"/>
        <v>0</v>
      </c>
      <c r="M537">
        <f t="shared" ref="M537:M600" si="80">IF(G537&lt;=K537,1,0)</f>
        <v>0</v>
      </c>
      <c r="N537">
        <f t="shared" si="72"/>
        <v>0</v>
      </c>
    </row>
    <row r="538" spans="1:14" x14ac:dyDescent="0.55000000000000004">
      <c r="A538" s="1">
        <v>40791</v>
      </c>
      <c r="B538">
        <v>5102.58</v>
      </c>
      <c r="F538" s="6">
        <f t="shared" si="73"/>
        <v>-3.6455621002999226E-2</v>
      </c>
      <c r="G538" s="8">
        <f t="shared" si="78"/>
        <v>3.0301078892750289E-2</v>
      </c>
      <c r="H538" s="9">
        <f t="shared" si="74"/>
        <v>2.344020805609159E-2</v>
      </c>
      <c r="I538" s="10">
        <f t="shared" si="79"/>
        <v>7.4124446285477319E-2</v>
      </c>
      <c r="J538" s="6">
        <f t="shared" si="75"/>
        <v>-5.422974948989235E-2</v>
      </c>
      <c r="K538" s="8">
        <f t="shared" si="76"/>
        <v>-0.16885060703715155</v>
      </c>
      <c r="L538">
        <f t="shared" si="77"/>
        <v>0</v>
      </c>
      <c r="M538">
        <f t="shared" si="80"/>
        <v>0</v>
      </c>
      <c r="N538">
        <f t="shared" ref="N538:N601" si="81">IF(M538+M537=2,1,0)</f>
        <v>0</v>
      </c>
    </row>
    <row r="539" spans="1:14" x14ac:dyDescent="0.55000000000000004">
      <c r="A539" s="1">
        <v>40792</v>
      </c>
      <c r="B539">
        <v>5156.84</v>
      </c>
      <c r="F539" s="6">
        <f t="shared" si="73"/>
        <v>1.0577694629441962E-2</v>
      </c>
      <c r="G539" s="8">
        <f t="shared" si="78"/>
        <v>3.933191102934492E-2</v>
      </c>
      <c r="H539" s="9">
        <f t="shared" si="74"/>
        <v>2.2888565478800259E-2</v>
      </c>
      <c r="I539" s="10">
        <f t="shared" si="79"/>
        <v>7.2379999286911217E-2</v>
      </c>
      <c r="J539" s="6">
        <f t="shared" si="75"/>
        <v>-5.2944422284803547E-2</v>
      </c>
      <c r="K539" s="8">
        <f t="shared" si="76"/>
        <v>-0.16478604553049253</v>
      </c>
      <c r="L539">
        <f t="shared" si="77"/>
        <v>0</v>
      </c>
      <c r="M539">
        <f t="shared" si="80"/>
        <v>0</v>
      </c>
      <c r="N539">
        <f t="shared" si="81"/>
        <v>0</v>
      </c>
    </row>
    <row r="540" spans="1:14" x14ac:dyDescent="0.55000000000000004">
      <c r="A540" s="1">
        <v>40793</v>
      </c>
      <c r="B540">
        <v>5318.59</v>
      </c>
      <c r="F540" s="6">
        <f t="shared" si="73"/>
        <v>3.0884241833573859E-2</v>
      </c>
      <c r="G540" s="8">
        <f t="shared" si="78"/>
        <v>-5.6905970477866708E-3</v>
      </c>
      <c r="H540" s="9">
        <f t="shared" si="74"/>
        <v>2.2521235170641838E-2</v>
      </c>
      <c r="I540" s="10">
        <f t="shared" si="79"/>
        <v>7.1218398859519083E-2</v>
      </c>
      <c r="J540" s="6">
        <f t="shared" si="75"/>
        <v>-5.2088542666794427E-2</v>
      </c>
      <c r="K540" s="8">
        <f t="shared" si="76"/>
        <v>-0.16207951653466884</v>
      </c>
      <c r="L540">
        <f t="shared" si="77"/>
        <v>0</v>
      </c>
      <c r="M540">
        <f t="shared" si="80"/>
        <v>0</v>
      </c>
      <c r="N540">
        <f t="shared" si="81"/>
        <v>0</v>
      </c>
    </row>
    <row r="541" spans="1:14" x14ac:dyDescent="0.55000000000000004">
      <c r="A541" s="1">
        <v>40794</v>
      </c>
      <c r="B541">
        <v>5340.38</v>
      </c>
      <c r="F541" s="6">
        <f t="shared" si="73"/>
        <v>4.088580858067529E-3</v>
      </c>
      <c r="G541" s="8">
        <f t="shared" si="78"/>
        <v>-5.7571335972756911E-2</v>
      </c>
      <c r="H541" s="9">
        <f t="shared" si="74"/>
        <v>2.2210316503171314E-2</v>
      </c>
      <c r="I541" s="10">
        <f t="shared" si="79"/>
        <v>7.0235187703247728E-2</v>
      </c>
      <c r="J541" s="6">
        <f t="shared" si="75"/>
        <v>-5.1364102171588107E-2</v>
      </c>
      <c r="K541" s="8">
        <f t="shared" si="76"/>
        <v>-0.15978863454055661</v>
      </c>
      <c r="L541">
        <f t="shared" si="77"/>
        <v>0</v>
      </c>
      <c r="M541">
        <f t="shared" si="80"/>
        <v>0</v>
      </c>
      <c r="N541">
        <f t="shared" si="81"/>
        <v>0</v>
      </c>
    </row>
    <row r="542" spans="1:14" x14ac:dyDescent="0.55000000000000004">
      <c r="A542" s="1">
        <v>40795</v>
      </c>
      <c r="B542">
        <v>5214.6499999999996</v>
      </c>
      <c r="F542" s="6">
        <f t="shared" si="73"/>
        <v>-2.3824839382440913E-2</v>
      </c>
      <c r="G542" s="8">
        <f t="shared" si="78"/>
        <v>-2.8760543848858684E-2</v>
      </c>
      <c r="H542" s="9">
        <f t="shared" si="74"/>
        <v>2.1732395507917762E-2</v>
      </c>
      <c r="I542" s="10">
        <f t="shared" si="79"/>
        <v>6.8723868816631978E-2</v>
      </c>
      <c r="J542" s="6">
        <f t="shared" si="75"/>
        <v>-5.0250546252647327E-2</v>
      </c>
      <c r="K542" s="8">
        <f t="shared" si="76"/>
        <v>-0.15626726153474191</v>
      </c>
      <c r="L542">
        <f t="shared" si="77"/>
        <v>0</v>
      </c>
      <c r="M542">
        <f t="shared" si="80"/>
        <v>0</v>
      </c>
      <c r="N542">
        <f t="shared" si="81"/>
        <v>0</v>
      </c>
    </row>
    <row r="543" spans="1:14" x14ac:dyDescent="0.55000000000000004">
      <c r="A543" s="1">
        <v>40798</v>
      </c>
      <c r="B543">
        <v>5129.62</v>
      </c>
      <c r="F543" s="6">
        <f t="shared" si="73"/>
        <v>-1.6440389741539978E-2</v>
      </c>
      <c r="G543" s="8">
        <f t="shared" si="78"/>
        <v>-7.8775315651128351E-3</v>
      </c>
      <c r="H543" s="9">
        <f t="shared" si="74"/>
        <v>2.1042112515853209E-2</v>
      </c>
      <c r="I543" s="10">
        <f t="shared" si="79"/>
        <v>6.6541002331632057E-2</v>
      </c>
      <c r="J543" s="6">
        <f t="shared" si="75"/>
        <v>-4.8642186881136917E-2</v>
      </c>
      <c r="K543" s="8">
        <f t="shared" si="76"/>
        <v>-0.15118118262469207</v>
      </c>
      <c r="L543">
        <f t="shared" si="77"/>
        <v>0</v>
      </c>
      <c r="M543">
        <f t="shared" si="80"/>
        <v>0</v>
      </c>
      <c r="N543">
        <f t="shared" si="81"/>
        <v>0</v>
      </c>
    </row>
    <row r="544" spans="1:14" x14ac:dyDescent="0.55000000000000004">
      <c r="A544" s="1">
        <v>40799</v>
      </c>
      <c r="B544">
        <v>5174.25</v>
      </c>
      <c r="F544" s="6">
        <f t="shared" si="73"/>
        <v>8.6628187472064435E-3</v>
      </c>
      <c r="G544" s="8">
        <f t="shared" si="78"/>
        <v>2.2889147302443933E-2</v>
      </c>
      <c r="H544" s="9">
        <f t="shared" si="74"/>
        <v>1.9995040216316602E-2</v>
      </c>
      <c r="I544" s="10">
        <f t="shared" si="79"/>
        <v>6.3229868990226312E-2</v>
      </c>
      <c r="J544" s="6">
        <f t="shared" si="75"/>
        <v>-4.6202508423216625E-2</v>
      </c>
      <c r="K544" s="8">
        <f t="shared" si="76"/>
        <v>-0.1434662419392167</v>
      </c>
      <c r="L544">
        <f t="shared" si="77"/>
        <v>0</v>
      </c>
      <c r="M544">
        <f t="shared" si="80"/>
        <v>0</v>
      </c>
      <c r="N544">
        <f t="shared" si="81"/>
        <v>0</v>
      </c>
    </row>
    <row r="545" spans="1:14" x14ac:dyDescent="0.55000000000000004">
      <c r="A545" s="1">
        <v>40800</v>
      </c>
      <c r="B545">
        <v>5227.0200000000004</v>
      </c>
      <c r="F545" s="6">
        <f t="shared" si="73"/>
        <v>1.0146924897862796E-2</v>
      </c>
      <c r="G545" s="8">
        <f t="shared" si="78"/>
        <v>-1.7980502036565444E-3</v>
      </c>
      <c r="H545" s="9">
        <f t="shared" si="74"/>
        <v>2.00959860051108E-2</v>
      </c>
      <c r="I545" s="10">
        <f t="shared" si="79"/>
        <v>6.3549087603018278E-2</v>
      </c>
      <c r="J545" s="6">
        <f t="shared" si="75"/>
        <v>-4.6437712111107109E-2</v>
      </c>
      <c r="K545" s="8">
        <f t="shared" si="76"/>
        <v>-0.14421002130702198</v>
      </c>
      <c r="L545">
        <f t="shared" si="77"/>
        <v>0</v>
      </c>
      <c r="M545">
        <f t="shared" si="80"/>
        <v>0</v>
      </c>
      <c r="N545">
        <f t="shared" si="81"/>
        <v>0</v>
      </c>
    </row>
    <row r="546" spans="1:14" x14ac:dyDescent="0.55000000000000004">
      <c r="A546" s="1">
        <v>40801</v>
      </c>
      <c r="B546">
        <v>5337.54</v>
      </c>
      <c r="F546" s="6">
        <f t="shared" si="73"/>
        <v>2.0923546661807419E-2</v>
      </c>
      <c r="G546" s="8">
        <f t="shared" si="78"/>
        <v>-2.671412411198101E-2</v>
      </c>
      <c r="H546" s="9">
        <f t="shared" si="74"/>
        <v>2.0661988388304357E-2</v>
      </c>
      <c r="I546" s="10">
        <f t="shared" si="79"/>
        <v>6.5338944294993317E-2</v>
      </c>
      <c r="J546" s="6">
        <f t="shared" si="75"/>
        <v>-4.7756497663948093E-2</v>
      </c>
      <c r="K546" s="8">
        <f t="shared" si="76"/>
        <v>-0.14838038739932383</v>
      </c>
      <c r="L546">
        <f t="shared" si="77"/>
        <v>0</v>
      </c>
      <c r="M546">
        <f t="shared" si="80"/>
        <v>0</v>
      </c>
      <c r="N546">
        <f t="shared" si="81"/>
        <v>0</v>
      </c>
    </row>
    <row r="547" spans="1:14" x14ac:dyDescent="0.55000000000000004">
      <c r="A547" s="1">
        <v>40802</v>
      </c>
      <c r="B547">
        <v>5368.41</v>
      </c>
      <c r="F547" s="6">
        <f t="shared" si="73"/>
        <v>5.7669026203206923E-3</v>
      </c>
      <c r="G547" s="8">
        <f t="shared" si="78"/>
        <v>-4.5722456310220337E-2</v>
      </c>
      <c r="H547" s="9">
        <f t="shared" si="74"/>
        <v>2.0671611115379185E-2</v>
      </c>
      <c r="I547" s="10">
        <f t="shared" si="79"/>
        <v>6.5369374029851948E-2</v>
      </c>
      <c r="J547" s="6">
        <f t="shared" si="75"/>
        <v>-4.7778918618032441E-2</v>
      </c>
      <c r="K547" s="8">
        <f t="shared" si="76"/>
        <v>-0.14845128868154442</v>
      </c>
      <c r="L547">
        <f t="shared" si="77"/>
        <v>0</v>
      </c>
      <c r="M547">
        <f t="shared" si="80"/>
        <v>0</v>
      </c>
      <c r="N547">
        <f t="shared" si="81"/>
        <v>0</v>
      </c>
    </row>
    <row r="548" spans="1:14" x14ac:dyDescent="0.55000000000000004">
      <c r="A548" s="1">
        <v>40805</v>
      </c>
      <c r="B548">
        <v>5259.56</v>
      </c>
      <c r="F548" s="6">
        <f t="shared" si="73"/>
        <v>-2.0484402231549625E-2</v>
      </c>
      <c r="G548" s="8">
        <f t="shared" si="78"/>
        <v>-3.5622330818283456E-2</v>
      </c>
      <c r="H548" s="9">
        <f t="shared" si="74"/>
        <v>1.8450371973112938E-2</v>
      </c>
      <c r="I548" s="10">
        <f t="shared" si="79"/>
        <v>5.8345199112371827E-2</v>
      </c>
      <c r="J548" s="6">
        <f t="shared" si="75"/>
        <v>-4.2603431416552089E-2</v>
      </c>
      <c r="K548" s="8">
        <f t="shared" si="76"/>
        <v>-0.13208496112381574</v>
      </c>
      <c r="L548">
        <f t="shared" si="77"/>
        <v>0</v>
      </c>
      <c r="M548">
        <f t="shared" si="80"/>
        <v>0</v>
      </c>
      <c r="N548">
        <f t="shared" si="81"/>
        <v>0</v>
      </c>
    </row>
    <row r="549" spans="1:14" x14ac:dyDescent="0.55000000000000004">
      <c r="A549" s="1">
        <v>40806</v>
      </c>
      <c r="B549">
        <v>5363.71</v>
      </c>
      <c r="F549" s="6">
        <f t="shared" si="73"/>
        <v>1.9608526766036718E-2</v>
      </c>
      <c r="G549" s="8">
        <f t="shared" si="78"/>
        <v>-8.1392186867502353E-2</v>
      </c>
      <c r="H549" s="9">
        <f t="shared" si="74"/>
        <v>1.8649073050419469E-2</v>
      </c>
      <c r="I549" s="10">
        <f t="shared" si="79"/>
        <v>5.8973547090189662E-2</v>
      </c>
      <c r="J549" s="6">
        <f t="shared" si="75"/>
        <v>-4.3066404926676308E-2</v>
      </c>
      <c r="K549" s="8">
        <f t="shared" si="76"/>
        <v>-0.13354901191213131</v>
      </c>
      <c r="L549">
        <f t="shared" si="77"/>
        <v>0</v>
      </c>
      <c r="M549">
        <f t="shared" si="80"/>
        <v>0</v>
      </c>
      <c r="N549">
        <f t="shared" si="81"/>
        <v>0</v>
      </c>
    </row>
    <row r="550" spans="1:14" x14ac:dyDescent="0.55000000000000004">
      <c r="A550" s="1">
        <v>40807</v>
      </c>
      <c r="B550">
        <v>5288.41</v>
      </c>
      <c r="F550" s="6">
        <f t="shared" si="73"/>
        <v>-1.413826624355769E-2</v>
      </c>
      <c r="G550" s="8">
        <f t="shared" si="78"/>
        <v>-3.5851694152037109E-2</v>
      </c>
      <c r="H550" s="9">
        <f t="shared" si="74"/>
        <v>1.8917682530645619E-2</v>
      </c>
      <c r="I550" s="10">
        <f t="shared" si="79"/>
        <v>5.9822964848818251E-2</v>
      </c>
      <c r="J550" s="6">
        <f t="shared" si="75"/>
        <v>-4.3692265015603235E-2</v>
      </c>
      <c r="K550" s="8">
        <f t="shared" si="76"/>
        <v>-0.13552815528973591</v>
      </c>
      <c r="L550">
        <f t="shared" si="77"/>
        <v>0</v>
      </c>
      <c r="M550">
        <f t="shared" si="80"/>
        <v>0</v>
      </c>
      <c r="N550">
        <f t="shared" si="81"/>
        <v>0</v>
      </c>
    </row>
    <row r="551" spans="1:14" x14ac:dyDescent="0.55000000000000004">
      <c r="A551" s="1">
        <v>40808</v>
      </c>
      <c r="B551">
        <v>5041.6099999999997</v>
      </c>
      <c r="F551" s="6">
        <f t="shared" si="73"/>
        <v>-4.779215806690288E-2</v>
      </c>
      <c r="G551" s="8">
        <f t="shared" si="78"/>
        <v>4.8330927247593802E-2</v>
      </c>
      <c r="H551" s="9">
        <f t="shared" si="74"/>
        <v>2.1735705485886186E-2</v>
      </c>
      <c r="I551" s="10">
        <f t="shared" si="79"/>
        <v>6.8734335886017184E-2</v>
      </c>
      <c r="J551" s="6">
        <f t="shared" si="75"/>
        <v>-5.0258258501313754E-2</v>
      </c>
      <c r="K551" s="8">
        <f t="shared" si="76"/>
        <v>-0.15629164980640942</v>
      </c>
      <c r="L551">
        <f t="shared" si="77"/>
        <v>0</v>
      </c>
      <c r="M551">
        <f t="shared" si="80"/>
        <v>0</v>
      </c>
      <c r="N551">
        <f t="shared" si="81"/>
        <v>0</v>
      </c>
    </row>
    <row r="552" spans="1:14" x14ac:dyDescent="0.55000000000000004">
      <c r="A552" s="1">
        <v>40809</v>
      </c>
      <c r="B552">
        <v>5066.8100000000004</v>
      </c>
      <c r="F552" s="6">
        <f t="shared" si="73"/>
        <v>4.9859527414573158E-3</v>
      </c>
      <c r="G552" s="8">
        <f t="shared" si="78"/>
        <v>4.5636696055154469E-2</v>
      </c>
      <c r="H552" s="9">
        <f t="shared" si="74"/>
        <v>2.1487462448138685E-2</v>
      </c>
      <c r="I552" s="10">
        <f t="shared" si="79"/>
        <v>6.794932247345592E-2</v>
      </c>
      <c r="J552" s="6">
        <f t="shared" si="75"/>
        <v>-4.9679852223362075E-2</v>
      </c>
      <c r="K552" s="8">
        <f t="shared" si="76"/>
        <v>-0.15446256855514168</v>
      </c>
      <c r="L552">
        <f t="shared" si="77"/>
        <v>0</v>
      </c>
      <c r="M552">
        <f t="shared" si="80"/>
        <v>0</v>
      </c>
      <c r="N552">
        <f t="shared" si="81"/>
        <v>0</v>
      </c>
    </row>
    <row r="553" spans="1:14" x14ac:dyDescent="0.55000000000000004">
      <c r="A553" s="1">
        <v>40812</v>
      </c>
      <c r="B553">
        <v>5089.37</v>
      </c>
      <c r="F553" s="6">
        <f t="shared" si="73"/>
        <v>4.4426225422058542E-3</v>
      </c>
      <c r="G553" s="8">
        <f t="shared" si="78"/>
        <v>5.9059700436278478E-2</v>
      </c>
      <c r="H553" s="9">
        <f t="shared" si="74"/>
        <v>2.1303174033093678E-2</v>
      </c>
      <c r="I553" s="10">
        <f t="shared" si="79"/>
        <v>6.7366551335531252E-2</v>
      </c>
      <c r="J553" s="6">
        <f t="shared" si="75"/>
        <v>-4.9250460216307211E-2</v>
      </c>
      <c r="K553" s="8">
        <f t="shared" si="76"/>
        <v>-0.15310471180377722</v>
      </c>
      <c r="L553">
        <f t="shared" si="77"/>
        <v>0</v>
      </c>
      <c r="M553">
        <f t="shared" si="80"/>
        <v>0</v>
      </c>
      <c r="N553">
        <f t="shared" si="81"/>
        <v>0</v>
      </c>
    </row>
    <row r="554" spans="1:14" x14ac:dyDescent="0.55000000000000004">
      <c r="A554" s="1">
        <v>40813</v>
      </c>
      <c r="B554">
        <v>5294.05</v>
      </c>
      <c r="F554" s="6">
        <f t="shared" si="73"/>
        <v>3.9429497614763283E-2</v>
      </c>
      <c r="G554" s="8">
        <f t="shared" si="78"/>
        <v>1.9018791646993976E-2</v>
      </c>
      <c r="H554" s="9">
        <f t="shared" si="74"/>
        <v>2.300769634617636E-2</v>
      </c>
      <c r="I554" s="10">
        <f t="shared" si="79"/>
        <v>7.2756724167451145E-2</v>
      </c>
      <c r="J554" s="6">
        <f t="shared" si="75"/>
        <v>-5.3221997205789857E-2</v>
      </c>
      <c r="K554" s="8">
        <f t="shared" si="76"/>
        <v>-0.16566381450215056</v>
      </c>
      <c r="L554">
        <f t="shared" si="77"/>
        <v>0</v>
      </c>
      <c r="M554">
        <f t="shared" si="80"/>
        <v>0</v>
      </c>
      <c r="N554">
        <f t="shared" si="81"/>
        <v>0</v>
      </c>
    </row>
    <row r="555" spans="1:14" x14ac:dyDescent="0.55000000000000004">
      <c r="A555" s="1">
        <v>40814</v>
      </c>
      <c r="B555">
        <v>5217.63</v>
      </c>
      <c r="F555" s="6">
        <f t="shared" si="73"/>
        <v>-1.4540272608237731E-2</v>
      </c>
      <c r="G555" s="8">
        <f t="shared" si="78"/>
        <v>4.2066612684902117E-2</v>
      </c>
      <c r="H555" s="9">
        <f t="shared" si="74"/>
        <v>2.2504531314788218E-2</v>
      </c>
      <c r="I555" s="10">
        <f t="shared" si="79"/>
        <v>7.1165576629314511E-2</v>
      </c>
      <c r="J555" s="6">
        <f t="shared" si="75"/>
        <v>-5.2049622682655491E-2</v>
      </c>
      <c r="K555" s="8">
        <f t="shared" si="76"/>
        <v>-0.16195644073829221</v>
      </c>
      <c r="L555">
        <f t="shared" si="77"/>
        <v>0</v>
      </c>
      <c r="M555">
        <f t="shared" si="80"/>
        <v>0</v>
      </c>
      <c r="N555">
        <f t="shared" si="81"/>
        <v>0</v>
      </c>
    </row>
    <row r="556" spans="1:14" x14ac:dyDescent="0.55000000000000004">
      <c r="A556" s="1">
        <v>40815</v>
      </c>
      <c r="B556">
        <v>5196.84</v>
      </c>
      <c r="F556" s="6">
        <f t="shared" si="73"/>
        <v>-3.9925272465169666E-3</v>
      </c>
      <c r="G556" s="8">
        <f t="shared" si="78"/>
        <v>3.8973935126346421E-2</v>
      </c>
      <c r="H556" s="9">
        <f t="shared" si="74"/>
        <v>2.1824011782764781E-2</v>
      </c>
      <c r="I556" s="10">
        <f t="shared" si="79"/>
        <v>6.9013584915888548E-2</v>
      </c>
      <c r="J556" s="6">
        <f t="shared" si="75"/>
        <v>-5.0464012173040883E-2</v>
      </c>
      <c r="K556" s="8">
        <f t="shared" si="76"/>
        <v>-0.1569423000460097</v>
      </c>
      <c r="L556">
        <f t="shared" si="77"/>
        <v>0</v>
      </c>
      <c r="M556">
        <f t="shared" si="80"/>
        <v>0</v>
      </c>
      <c r="N556">
        <f t="shared" si="81"/>
        <v>0</v>
      </c>
    </row>
    <row r="557" spans="1:14" x14ac:dyDescent="0.55000000000000004">
      <c r="A557" s="1">
        <v>40816</v>
      </c>
      <c r="B557">
        <v>5128.4799999999996</v>
      </c>
      <c r="F557" s="6">
        <f t="shared" si="73"/>
        <v>-1.324142957791845E-2</v>
      </c>
      <c r="G557" s="8">
        <f t="shared" si="78"/>
        <v>6.3803628045578778E-2</v>
      </c>
      <c r="H557" s="9">
        <f t="shared" si="74"/>
        <v>2.1912684108574883E-2</v>
      </c>
      <c r="I557" s="10">
        <f t="shared" si="79"/>
        <v>6.9293991430873003E-2</v>
      </c>
      <c r="J557" s="6">
        <f t="shared" si="75"/>
        <v>-5.0670618692178419E-2</v>
      </c>
      <c r="K557" s="8">
        <f t="shared" si="76"/>
        <v>-0.15759564722592348</v>
      </c>
      <c r="L557">
        <f t="shared" si="77"/>
        <v>0</v>
      </c>
      <c r="M557">
        <f t="shared" si="80"/>
        <v>0</v>
      </c>
      <c r="N557">
        <f t="shared" si="81"/>
        <v>0</v>
      </c>
    </row>
    <row r="558" spans="1:14" x14ac:dyDescent="0.55000000000000004">
      <c r="A558" s="1">
        <v>40819</v>
      </c>
      <c r="B558">
        <v>5075.5</v>
      </c>
      <c r="F558" s="6">
        <f t="shared" si="73"/>
        <v>-1.0384276739612733E-2</v>
      </c>
      <c r="G558" s="8">
        <f t="shared" si="78"/>
        <v>6.8747216911516223E-2</v>
      </c>
      <c r="H558" s="9">
        <f t="shared" si="74"/>
        <v>2.1462997446133975E-2</v>
      </c>
      <c r="I558" s="10">
        <f t="shared" si="79"/>
        <v>6.7871957344160447E-2</v>
      </c>
      <c r="J558" s="6">
        <f t="shared" si="75"/>
        <v>-4.9622848768691101E-2</v>
      </c>
      <c r="K558" s="8">
        <f t="shared" si="76"/>
        <v>-0.15428230780388325</v>
      </c>
      <c r="L558">
        <f t="shared" si="77"/>
        <v>0</v>
      </c>
      <c r="M558">
        <f t="shared" si="80"/>
        <v>0</v>
      </c>
      <c r="N558">
        <f t="shared" si="81"/>
        <v>0</v>
      </c>
    </row>
    <row r="559" spans="1:14" x14ac:dyDescent="0.55000000000000004">
      <c r="A559" s="1">
        <v>40820</v>
      </c>
      <c r="B559">
        <v>4944.4399999999996</v>
      </c>
      <c r="F559" s="6">
        <f t="shared" si="73"/>
        <v>-2.6161329283182152E-2</v>
      </c>
      <c r="G559" s="8">
        <f t="shared" si="78"/>
        <v>9.0050072815833909E-2</v>
      </c>
      <c r="H559" s="9">
        <f t="shared" si="74"/>
        <v>2.0741890148912014E-2</v>
      </c>
      <c r="I559" s="10">
        <f t="shared" si="79"/>
        <v>6.5591615847571047E-2</v>
      </c>
      <c r="J559" s="6">
        <f t="shared" si="75"/>
        <v>-4.7942668766163932E-2</v>
      </c>
      <c r="K559" s="8">
        <f t="shared" si="76"/>
        <v>-0.14896911211682992</v>
      </c>
      <c r="L559">
        <f t="shared" si="77"/>
        <v>0</v>
      </c>
      <c r="M559">
        <f t="shared" si="80"/>
        <v>0</v>
      </c>
      <c r="N559">
        <f t="shared" si="81"/>
        <v>0</v>
      </c>
    </row>
    <row r="560" spans="1:14" x14ac:dyDescent="0.55000000000000004">
      <c r="A560" s="1">
        <v>40821</v>
      </c>
      <c r="B560">
        <v>5102.17</v>
      </c>
      <c r="F560" s="6">
        <f t="shared" si="73"/>
        <v>3.1402226471907456E-2</v>
      </c>
      <c r="G560" s="8">
        <f t="shared" si="78"/>
        <v>6.6039573459454312E-2</v>
      </c>
      <c r="H560" s="9">
        <f t="shared" si="74"/>
        <v>2.1818021062774272E-2</v>
      </c>
      <c r="I560" s="10">
        <f t="shared" si="79"/>
        <v>6.8994640595894233E-2</v>
      </c>
      <c r="J560" s="6">
        <f t="shared" si="75"/>
        <v>-5.0450053795462996E-2</v>
      </c>
      <c r="K560" s="8">
        <f t="shared" si="76"/>
        <v>-0.15689815978042296</v>
      </c>
      <c r="L560">
        <f t="shared" si="77"/>
        <v>0</v>
      </c>
      <c r="M560">
        <f t="shared" si="80"/>
        <v>0</v>
      </c>
      <c r="N560">
        <f t="shared" si="81"/>
        <v>0</v>
      </c>
    </row>
    <row r="561" spans="1:14" x14ac:dyDescent="0.55000000000000004">
      <c r="A561" s="1">
        <v>40822</v>
      </c>
      <c r="B561">
        <v>5291.26</v>
      </c>
      <c r="F561" s="6">
        <f t="shared" si="73"/>
        <v>3.6390463332727996E-2</v>
      </c>
      <c r="G561" s="8">
        <f t="shared" si="78"/>
        <v>1.7501481752020747E-2</v>
      </c>
      <c r="H561" s="9">
        <f t="shared" si="74"/>
        <v>2.2243083931691474E-2</v>
      </c>
      <c r="I561" s="10">
        <f t="shared" si="79"/>
        <v>7.0338807410438187E-2</v>
      </c>
      <c r="J561" s="6">
        <f t="shared" si="75"/>
        <v>-5.144045028004008E-2</v>
      </c>
      <c r="K561" s="8">
        <f t="shared" si="76"/>
        <v>-0.16003006845831036</v>
      </c>
      <c r="L561">
        <f t="shared" si="77"/>
        <v>0</v>
      </c>
      <c r="M561">
        <f t="shared" si="80"/>
        <v>0</v>
      </c>
      <c r="N561">
        <f t="shared" si="81"/>
        <v>0</v>
      </c>
    </row>
    <row r="562" spans="1:14" x14ac:dyDescent="0.55000000000000004">
      <c r="A562" s="1">
        <v>40823</v>
      </c>
      <c r="B562">
        <v>5303.4</v>
      </c>
      <c r="F562" s="6">
        <f t="shared" si="73"/>
        <v>2.291721549018009E-3</v>
      </c>
      <c r="G562" s="8">
        <f t="shared" si="78"/>
        <v>3.4334199330509317E-2</v>
      </c>
      <c r="H562" s="9">
        <f t="shared" si="74"/>
        <v>2.2229030312611753E-2</v>
      </c>
      <c r="I562" s="10">
        <f t="shared" si="79"/>
        <v>7.0294365964777866E-2</v>
      </c>
      <c r="J562" s="6">
        <f t="shared" si="75"/>
        <v>-5.1407705347584327E-2</v>
      </c>
      <c r="K562" s="8">
        <f t="shared" si="76"/>
        <v>-0.15992651988992182</v>
      </c>
      <c r="L562">
        <f t="shared" si="77"/>
        <v>0</v>
      </c>
      <c r="M562">
        <f t="shared" si="80"/>
        <v>0</v>
      </c>
      <c r="N562">
        <f t="shared" si="81"/>
        <v>0</v>
      </c>
    </row>
    <row r="563" spans="1:14" x14ac:dyDescent="0.55000000000000004">
      <c r="A563" s="1">
        <v>40826</v>
      </c>
      <c r="B563">
        <v>5399</v>
      </c>
      <c r="F563" s="6">
        <f t="shared" si="73"/>
        <v>1.7865626923329801E-2</v>
      </c>
      <c r="G563" s="8">
        <f t="shared" si="78"/>
        <v>2.723456586595966E-2</v>
      </c>
      <c r="H563" s="9">
        <f t="shared" si="74"/>
        <v>2.1884899936334655E-2</v>
      </c>
      <c r="I563" s="10">
        <f t="shared" si="79"/>
        <v>6.9206130163691468E-2</v>
      </c>
      <c r="J563" s="6">
        <f t="shared" si="75"/>
        <v>-5.0605881570858685E-2</v>
      </c>
      <c r="K563" s="8">
        <f t="shared" si="76"/>
        <v>-0.15739093047339051</v>
      </c>
      <c r="L563">
        <f t="shared" si="77"/>
        <v>0</v>
      </c>
      <c r="M563">
        <f t="shared" si="80"/>
        <v>0</v>
      </c>
      <c r="N563">
        <f t="shared" si="81"/>
        <v>0</v>
      </c>
    </row>
    <row r="564" spans="1:14" x14ac:dyDescent="0.55000000000000004">
      <c r="A564" s="1">
        <v>40827</v>
      </c>
      <c r="B564">
        <v>5395.7</v>
      </c>
      <c r="F564" s="6">
        <f t="shared" si="73"/>
        <v>-6.1141117452118328E-4</v>
      </c>
      <c r="G564" s="8">
        <f t="shared" si="78"/>
        <v>2.3778640122745096E-2</v>
      </c>
      <c r="H564" s="9">
        <f t="shared" si="74"/>
        <v>2.1499719835443777E-2</v>
      </c>
      <c r="I564" s="10">
        <f t="shared" si="79"/>
        <v>6.7988083735502844E-2</v>
      </c>
      <c r="J564" s="6">
        <f t="shared" si="75"/>
        <v>-4.9708411935782945E-2</v>
      </c>
      <c r="K564" s="8">
        <f t="shared" si="76"/>
        <v>-0.15455288229571101</v>
      </c>
      <c r="L564">
        <f t="shared" si="77"/>
        <v>0</v>
      </c>
      <c r="M564">
        <f t="shared" si="80"/>
        <v>0</v>
      </c>
      <c r="N564">
        <f t="shared" si="81"/>
        <v>0</v>
      </c>
    </row>
    <row r="565" spans="1:14" x14ac:dyDescent="0.55000000000000004">
      <c r="A565" s="1">
        <v>40828</v>
      </c>
      <c r="B565">
        <v>5441.8</v>
      </c>
      <c r="F565" s="6">
        <f t="shared" si="73"/>
        <v>8.5075484296703204E-3</v>
      </c>
      <c r="G565" s="8">
        <f t="shared" si="78"/>
        <v>2.0271652715364262E-2</v>
      </c>
      <c r="H565" s="9">
        <f t="shared" si="74"/>
        <v>2.1497487860533071E-2</v>
      </c>
      <c r="I565" s="10">
        <f t="shared" si="79"/>
        <v>6.7981025611104653E-2</v>
      </c>
      <c r="J565" s="6">
        <f t="shared" si="75"/>
        <v>-4.9703211434240994E-2</v>
      </c>
      <c r="K565" s="8">
        <f t="shared" si="76"/>
        <v>-0.15453643686586324</v>
      </c>
      <c r="L565">
        <f t="shared" si="77"/>
        <v>0</v>
      </c>
      <c r="M565">
        <f t="shared" si="80"/>
        <v>0</v>
      </c>
      <c r="N565">
        <f t="shared" si="81"/>
        <v>0</v>
      </c>
    </row>
    <row r="566" spans="1:14" x14ac:dyDescent="0.55000000000000004">
      <c r="A566" s="1">
        <v>40829</v>
      </c>
      <c r="B566">
        <v>5403.38</v>
      </c>
      <c r="F566" s="6">
        <f t="shared" si="73"/>
        <v>-7.0852048050727276E-3</v>
      </c>
      <c r="G566" s="8">
        <f t="shared" si="78"/>
        <v>5.5863118051091176E-2</v>
      </c>
      <c r="H566" s="9">
        <f t="shared" si="74"/>
        <v>2.1515900014373441E-2</v>
      </c>
      <c r="I566" s="10">
        <f t="shared" si="79"/>
        <v>6.8039249953869646E-2</v>
      </c>
      <c r="J566" s="6">
        <f t="shared" si="75"/>
        <v>-4.9746111752689059E-2</v>
      </c>
      <c r="K566" s="8">
        <f t="shared" si="76"/>
        <v>-0.15467209958450567</v>
      </c>
      <c r="L566">
        <f t="shared" si="77"/>
        <v>0</v>
      </c>
      <c r="M566">
        <f t="shared" si="80"/>
        <v>0</v>
      </c>
      <c r="N566">
        <f t="shared" si="81"/>
        <v>0</v>
      </c>
    </row>
    <row r="567" spans="1:14" x14ac:dyDescent="0.55000000000000004">
      <c r="A567" s="1">
        <v>40830</v>
      </c>
      <c r="B567">
        <v>5466.36</v>
      </c>
      <c r="F567" s="6">
        <f t="shared" si="73"/>
        <v>1.158826334131394E-2</v>
      </c>
      <c r="G567" s="8">
        <f t="shared" si="78"/>
        <v>4.2246133071723257E-2</v>
      </c>
      <c r="H567" s="9">
        <f t="shared" si="74"/>
        <v>2.1190239156030469E-2</v>
      </c>
      <c r="I567" s="10">
        <f t="shared" si="79"/>
        <v>6.7009419896740405E-2</v>
      </c>
      <c r="J567" s="6">
        <f t="shared" si="75"/>
        <v>-4.8987321952749935E-2</v>
      </c>
      <c r="K567" s="8">
        <f t="shared" si="76"/>
        <v>-0.15227259555139452</v>
      </c>
      <c r="L567">
        <f t="shared" si="77"/>
        <v>0</v>
      </c>
      <c r="M567">
        <f t="shared" si="80"/>
        <v>0</v>
      </c>
      <c r="N567">
        <f t="shared" si="81"/>
        <v>0</v>
      </c>
    </row>
    <row r="568" spans="1:14" x14ac:dyDescent="0.55000000000000004">
      <c r="A568" s="1">
        <v>40833</v>
      </c>
      <c r="B568">
        <v>5436.7</v>
      </c>
      <c r="F568" s="6">
        <f t="shared" si="73"/>
        <v>-5.4406878736753617E-3</v>
      </c>
      <c r="G568" s="8">
        <f t="shared" si="78"/>
        <v>1.9583684486088514E-2</v>
      </c>
      <c r="H568" s="9">
        <f t="shared" si="74"/>
        <v>2.1208892453108249E-2</v>
      </c>
      <c r="I568" s="10">
        <f t="shared" si="79"/>
        <v>6.7068406801377947E-2</v>
      </c>
      <c r="J568" s="6">
        <f t="shared" si="75"/>
        <v>-4.9030784134941163E-2</v>
      </c>
      <c r="K568" s="8">
        <f t="shared" si="76"/>
        <v>-0.1524100350392</v>
      </c>
      <c r="L568">
        <f t="shared" si="77"/>
        <v>0</v>
      </c>
      <c r="M568">
        <f t="shared" si="80"/>
        <v>0</v>
      </c>
      <c r="N568">
        <f t="shared" si="81"/>
        <v>0</v>
      </c>
    </row>
    <row r="569" spans="1:14" x14ac:dyDescent="0.55000000000000004">
      <c r="A569" s="1">
        <v>40834</v>
      </c>
      <c r="B569">
        <v>5410.35</v>
      </c>
      <c r="F569" s="6">
        <f t="shared" si="73"/>
        <v>-4.8584733788644618E-3</v>
      </c>
      <c r="G569" s="8">
        <f t="shared" si="78"/>
        <v>2.0716556275880761E-3</v>
      </c>
      <c r="H569" s="9">
        <f t="shared" si="74"/>
        <v>2.0700118263168445E-2</v>
      </c>
      <c r="I569" s="10">
        <f t="shared" si="79"/>
        <v>6.545952154646105E-2</v>
      </c>
      <c r="J569" s="6">
        <f t="shared" si="75"/>
        <v>-4.7845340272381416E-2</v>
      </c>
      <c r="K569" s="8">
        <f t="shared" si="76"/>
        <v>-0.14866133239524365</v>
      </c>
      <c r="L569">
        <f t="shared" si="77"/>
        <v>0</v>
      </c>
      <c r="M569">
        <f t="shared" si="80"/>
        <v>0</v>
      </c>
      <c r="N569">
        <f t="shared" si="81"/>
        <v>0</v>
      </c>
    </row>
    <row r="570" spans="1:14" x14ac:dyDescent="0.55000000000000004">
      <c r="A570" s="1">
        <v>40835</v>
      </c>
      <c r="B570">
        <v>5450.49</v>
      </c>
      <c r="F570" s="6">
        <f t="shared" si="73"/>
        <v>7.3917271155278961E-3</v>
      </c>
      <c r="G570" s="8">
        <f t="shared" si="78"/>
        <v>6.1474835083485122E-3</v>
      </c>
      <c r="H570" s="9">
        <f t="shared" si="74"/>
        <v>2.0329562443363793E-2</v>
      </c>
      <c r="I570" s="10">
        <f t="shared" si="79"/>
        <v>6.4287721155647418E-2</v>
      </c>
      <c r="J570" s="6">
        <f t="shared" si="75"/>
        <v>-4.698194521223658E-2</v>
      </c>
      <c r="K570" s="8">
        <f t="shared" si="76"/>
        <v>-0.14593103748464786</v>
      </c>
      <c r="L570">
        <f t="shared" si="77"/>
        <v>0</v>
      </c>
      <c r="M570">
        <f t="shared" si="80"/>
        <v>0</v>
      </c>
      <c r="N570">
        <f t="shared" si="81"/>
        <v>0</v>
      </c>
    </row>
    <row r="571" spans="1:14" x14ac:dyDescent="0.55000000000000004">
      <c r="A571" s="1">
        <v>40836</v>
      </c>
      <c r="B571">
        <v>5384.68</v>
      </c>
      <c r="F571" s="6">
        <f t="shared" si="73"/>
        <v>-1.2147628374705396E-2</v>
      </c>
      <c r="G571" s="8">
        <f t="shared" si="78"/>
        <v>2.945414892287658E-2</v>
      </c>
      <c r="H571" s="9">
        <f t="shared" si="74"/>
        <v>2.026112660936423E-2</v>
      </c>
      <c r="I571" s="10">
        <f t="shared" si="79"/>
        <v>6.4071308046635606E-2</v>
      </c>
      <c r="J571" s="6">
        <f t="shared" si="75"/>
        <v>-4.6822489719017597E-2</v>
      </c>
      <c r="K571" s="8">
        <f t="shared" si="76"/>
        <v>-0.14542679494065036</v>
      </c>
      <c r="L571">
        <f t="shared" si="77"/>
        <v>0</v>
      </c>
      <c r="M571">
        <f t="shared" si="80"/>
        <v>0</v>
      </c>
      <c r="N571">
        <f t="shared" si="81"/>
        <v>0</v>
      </c>
    </row>
    <row r="572" spans="1:14" x14ac:dyDescent="0.55000000000000004">
      <c r="A572" s="1">
        <v>40837</v>
      </c>
      <c r="B572">
        <v>5488.65</v>
      </c>
      <c r="F572" s="6">
        <f t="shared" si="73"/>
        <v>1.9124439127506651E-2</v>
      </c>
      <c r="G572" s="8">
        <f t="shared" si="78"/>
        <v>6.9917975856036577E-3</v>
      </c>
      <c r="H572" s="9">
        <f t="shared" si="74"/>
        <v>1.7268060250079417E-2</v>
      </c>
      <c r="I572" s="10">
        <f t="shared" si="79"/>
        <v>5.4606401163267738E-2</v>
      </c>
      <c r="J572" s="6">
        <f t="shared" si="75"/>
        <v>-3.9848645101883982E-2</v>
      </c>
      <c r="K572" s="8">
        <f t="shared" si="76"/>
        <v>-0.12337356190240324</v>
      </c>
      <c r="L572">
        <f t="shared" si="77"/>
        <v>0</v>
      </c>
      <c r="M572">
        <f t="shared" si="80"/>
        <v>0</v>
      </c>
      <c r="N572">
        <f t="shared" si="81"/>
        <v>0</v>
      </c>
    </row>
    <row r="573" spans="1:14" x14ac:dyDescent="0.55000000000000004">
      <c r="A573" s="1">
        <v>40840</v>
      </c>
      <c r="B573">
        <v>5548.06</v>
      </c>
      <c r="F573" s="6">
        <f t="shared" si="73"/>
        <v>1.0765993458780078E-2</v>
      </c>
      <c r="G573" s="8">
        <f t="shared" si="78"/>
        <v>-6.7348846832540757E-3</v>
      </c>
      <c r="H573" s="9">
        <f t="shared" si="74"/>
        <v>1.7329753368493829E-2</v>
      </c>
      <c r="I573" s="10">
        <f t="shared" si="79"/>
        <v>5.4801491933415755E-2</v>
      </c>
      <c r="J573" s="6">
        <f t="shared" si="75"/>
        <v>-3.9992390067789561E-2</v>
      </c>
      <c r="K573" s="8">
        <f t="shared" si="76"/>
        <v>-0.12382812339684811</v>
      </c>
      <c r="L573">
        <f t="shared" si="77"/>
        <v>0</v>
      </c>
      <c r="M573">
        <f t="shared" si="80"/>
        <v>0</v>
      </c>
      <c r="N573">
        <f t="shared" si="81"/>
        <v>0</v>
      </c>
    </row>
    <row r="574" spans="1:14" x14ac:dyDescent="0.55000000000000004">
      <c r="A574" s="1">
        <v>40841</v>
      </c>
      <c r="B574">
        <v>5525.54</v>
      </c>
      <c r="F574" s="6">
        <f t="shared" si="73"/>
        <v>-4.0673369177357671E-3</v>
      </c>
      <c r="G574" s="8">
        <f t="shared" si="78"/>
        <v>7.5364013392191899E-3</v>
      </c>
      <c r="H574" s="9">
        <f t="shared" si="74"/>
        <v>1.7425992891579402E-2</v>
      </c>
      <c r="I574" s="10">
        <f t="shared" si="79"/>
        <v>5.5105828027294523E-2</v>
      </c>
      <c r="J574" s="6">
        <f t="shared" si="75"/>
        <v>-4.0216628156578949E-2</v>
      </c>
      <c r="K574" s="8">
        <f t="shared" si="76"/>
        <v>-0.12453722649558564</v>
      </c>
      <c r="L574">
        <f t="shared" si="77"/>
        <v>0</v>
      </c>
      <c r="M574">
        <f t="shared" si="80"/>
        <v>0</v>
      </c>
      <c r="N574">
        <f t="shared" si="81"/>
        <v>0</v>
      </c>
    </row>
    <row r="575" spans="1:14" x14ac:dyDescent="0.55000000000000004">
      <c r="A575" s="1">
        <v>40842</v>
      </c>
      <c r="B575">
        <v>5553.24</v>
      </c>
      <c r="F575" s="6">
        <f t="shared" si="73"/>
        <v>5.0005610222894946E-3</v>
      </c>
      <c r="G575" s="8">
        <f t="shared" si="78"/>
        <v>-1.6863156802016162E-2</v>
      </c>
      <c r="H575" s="9">
        <f t="shared" si="74"/>
        <v>1.542205768536003E-2</v>
      </c>
      <c r="I575" s="10">
        <f t="shared" si="79"/>
        <v>4.8768828492242088E-2</v>
      </c>
      <c r="J575" s="6">
        <f t="shared" si="75"/>
        <v>-3.554745912608781E-2</v>
      </c>
      <c r="K575" s="8">
        <f t="shared" si="76"/>
        <v>-0.10977201757891347</v>
      </c>
      <c r="L575">
        <f t="shared" si="77"/>
        <v>0</v>
      </c>
      <c r="M575">
        <f t="shared" si="80"/>
        <v>0</v>
      </c>
      <c r="N575">
        <f t="shared" si="81"/>
        <v>0</v>
      </c>
    </row>
    <row r="576" spans="1:14" x14ac:dyDescent="0.55000000000000004">
      <c r="A576" s="1">
        <v>40843</v>
      </c>
      <c r="B576">
        <v>5713.82</v>
      </c>
      <c r="F576" s="6">
        <f t="shared" si="73"/>
        <v>2.8506260530654196E-2</v>
      </c>
      <c r="G576" s="8">
        <f t="shared" si="78"/>
        <v>-4.8223103750056243E-2</v>
      </c>
      <c r="H576" s="9">
        <f t="shared" si="74"/>
        <v>1.59276337725535E-2</v>
      </c>
      <c r="I576" s="10">
        <f t="shared" si="79"/>
        <v>5.0367600458289342E-2</v>
      </c>
      <c r="J576" s="6">
        <f t="shared" si="75"/>
        <v>-3.67254514092486E-2</v>
      </c>
      <c r="K576" s="8">
        <f t="shared" si="76"/>
        <v>-0.11349715625980357</v>
      </c>
      <c r="L576">
        <f t="shared" si="77"/>
        <v>0</v>
      </c>
      <c r="M576">
        <f t="shared" si="80"/>
        <v>0</v>
      </c>
      <c r="N576">
        <f t="shared" si="81"/>
        <v>0</v>
      </c>
    </row>
    <row r="577" spans="1:14" x14ac:dyDescent="0.55000000000000004">
      <c r="A577" s="1">
        <v>40844</v>
      </c>
      <c r="B577">
        <v>5702.24</v>
      </c>
      <c r="F577" s="6">
        <f t="shared" si="73"/>
        <v>-2.0287216380539667E-3</v>
      </c>
      <c r="G577" s="8">
        <f t="shared" si="78"/>
        <v>-2.789393143762647E-2</v>
      </c>
      <c r="H577" s="9">
        <f t="shared" si="74"/>
        <v>1.5882052094563275E-2</v>
      </c>
      <c r="I577" s="10">
        <f t="shared" si="79"/>
        <v>5.0223458536267862E-2</v>
      </c>
      <c r="J577" s="6">
        <f t="shared" si="75"/>
        <v>-3.661924609953137E-2</v>
      </c>
      <c r="K577" s="8">
        <f t="shared" si="76"/>
        <v>-0.11316130558149352</v>
      </c>
      <c r="L577">
        <f t="shared" si="77"/>
        <v>0</v>
      </c>
      <c r="M577">
        <f t="shared" si="80"/>
        <v>0</v>
      </c>
      <c r="N577">
        <f t="shared" si="81"/>
        <v>0</v>
      </c>
    </row>
    <row r="578" spans="1:14" x14ac:dyDescent="0.55000000000000004">
      <c r="A578" s="1">
        <v>40847</v>
      </c>
      <c r="B578">
        <v>5544.22</v>
      </c>
      <c r="F578" s="6">
        <f t="shared" si="73"/>
        <v>-2.8103136459309942E-2</v>
      </c>
      <c r="G578" s="8">
        <f t="shared" si="78"/>
        <v>-4.5520115190548494E-3</v>
      </c>
      <c r="H578" s="9">
        <f t="shared" si="74"/>
        <v>1.7000126080013098E-2</v>
      </c>
      <c r="I578" s="10">
        <f t="shared" si="79"/>
        <v>5.375911892287126E-2</v>
      </c>
      <c r="J578" s="6">
        <f t="shared" si="75"/>
        <v>-3.9224358485629461E-2</v>
      </c>
      <c r="K578" s="8">
        <f t="shared" si="76"/>
        <v>-0.12139939428227943</v>
      </c>
      <c r="L578">
        <f t="shared" si="77"/>
        <v>0</v>
      </c>
      <c r="M578">
        <f t="shared" si="80"/>
        <v>0</v>
      </c>
      <c r="N578">
        <f t="shared" si="81"/>
        <v>0</v>
      </c>
    </row>
    <row r="579" spans="1:14" x14ac:dyDescent="0.55000000000000004">
      <c r="A579" s="1">
        <v>40848</v>
      </c>
      <c r="B579">
        <v>5421.57</v>
      </c>
      <c r="F579" s="6">
        <f t="shared" si="73"/>
        <v>-2.2370502237364986E-2</v>
      </c>
      <c r="G579" s="8">
        <f t="shared" si="78"/>
        <v>1.752854319677969E-2</v>
      </c>
      <c r="H579" s="9">
        <f t="shared" si="74"/>
        <v>1.7684498994838607E-2</v>
      </c>
      <c r="I579" s="10">
        <f t="shared" si="79"/>
        <v>5.5923296102648283E-2</v>
      </c>
      <c r="J579" s="6">
        <f t="shared" si="75"/>
        <v>-4.0818947377172898E-2</v>
      </c>
      <c r="K579" s="8">
        <f t="shared" si="76"/>
        <v>-0.1264419271111599</v>
      </c>
      <c r="L579">
        <f t="shared" si="77"/>
        <v>0</v>
      </c>
      <c r="M579">
        <f t="shared" si="80"/>
        <v>0</v>
      </c>
      <c r="N579">
        <f t="shared" si="81"/>
        <v>0</v>
      </c>
    </row>
    <row r="580" spans="1:14" x14ac:dyDescent="0.55000000000000004">
      <c r="A580" s="1">
        <v>40849</v>
      </c>
      <c r="B580">
        <v>5484.1</v>
      </c>
      <c r="F580" s="6">
        <f t="shared" si="73"/>
        <v>1.1467554996288334E-2</v>
      </c>
      <c r="G580" s="8">
        <f t="shared" si="78"/>
        <v>4.5337525080570741E-3</v>
      </c>
      <c r="H580" s="9">
        <f t="shared" si="74"/>
        <v>1.6428803800287238E-2</v>
      </c>
      <c r="I580" s="10">
        <f t="shared" si="79"/>
        <v>5.1952439240937703E-2</v>
      </c>
      <c r="J580" s="6">
        <f t="shared" si="75"/>
        <v>-3.7893177573868203E-2</v>
      </c>
      <c r="K580" s="8">
        <f t="shared" si="76"/>
        <v>-0.11718983062337425</v>
      </c>
      <c r="L580">
        <f t="shared" si="77"/>
        <v>0</v>
      </c>
      <c r="M580">
        <f t="shared" si="80"/>
        <v>0</v>
      </c>
      <c r="N580">
        <f t="shared" si="81"/>
        <v>0</v>
      </c>
    </row>
    <row r="581" spans="1:14" x14ac:dyDescent="0.55000000000000004">
      <c r="A581" s="1">
        <v>40850</v>
      </c>
      <c r="B581">
        <v>5545.64</v>
      </c>
      <c r="F581" s="6">
        <f t="shared" ref="F581:F644" si="82">LN(B581/B580)</f>
        <v>1.1159037039822651E-2</v>
      </c>
      <c r="G581" s="8">
        <f t="shared" si="78"/>
        <v>-2.2337049943981478E-2</v>
      </c>
      <c r="H581" s="9">
        <f t="shared" si="74"/>
        <v>1.5356976679784808E-2</v>
      </c>
      <c r="I581" s="10">
        <f t="shared" si="79"/>
        <v>4.8563024282210265E-2</v>
      </c>
      <c r="J581" s="6">
        <f t="shared" si="75"/>
        <v>-3.5395820383097541E-2</v>
      </c>
      <c r="K581" s="8">
        <f t="shared" si="76"/>
        <v>-0.10929249376953933</v>
      </c>
      <c r="L581">
        <f t="shared" si="77"/>
        <v>0</v>
      </c>
      <c r="M581">
        <f t="shared" si="80"/>
        <v>0</v>
      </c>
      <c r="N581">
        <f t="shared" si="81"/>
        <v>0</v>
      </c>
    </row>
    <row r="582" spans="1:14" x14ac:dyDescent="0.55000000000000004">
      <c r="A582" s="1">
        <v>40851</v>
      </c>
      <c r="B582">
        <v>5527.16</v>
      </c>
      <c r="F582" s="6">
        <f t="shared" si="82"/>
        <v>-3.3379122097663577E-3</v>
      </c>
      <c r="G582" s="8">
        <f t="shared" si="78"/>
        <v>-3.016178905876896E-2</v>
      </c>
      <c r="H582" s="9">
        <f t="shared" si="74"/>
        <v>1.3497785209664038E-2</v>
      </c>
      <c r="I582" s="10">
        <f t="shared" si="79"/>
        <v>4.2683744630271747E-2</v>
      </c>
      <c r="J582" s="6">
        <f t="shared" si="75"/>
        <v>-3.106390425771615E-2</v>
      </c>
      <c r="K582" s="8">
        <f t="shared" si="76"/>
        <v>-9.5593772180522577E-2</v>
      </c>
      <c r="L582">
        <f t="shared" si="77"/>
        <v>0</v>
      </c>
      <c r="M582">
        <f t="shared" si="80"/>
        <v>0</v>
      </c>
      <c r="N582">
        <f t="shared" si="81"/>
        <v>0</v>
      </c>
    </row>
    <row r="583" spans="1:14" x14ac:dyDescent="0.55000000000000004">
      <c r="A583" s="1">
        <v>40854</v>
      </c>
      <c r="B583">
        <v>5510.82</v>
      </c>
      <c r="F583" s="6">
        <f t="shared" si="82"/>
        <v>-2.9606888100775861E-3</v>
      </c>
      <c r="G583" s="8">
        <f t="shared" si="78"/>
        <v>-5.3718070235926757E-2</v>
      </c>
      <c r="H583" s="9">
        <f t="shared" si="74"/>
        <v>1.3542198803128985E-2</v>
      </c>
      <c r="I583" s="10">
        <f t="shared" si="79"/>
        <v>4.2824192744693755E-2</v>
      </c>
      <c r="J583" s="6">
        <f t="shared" si="75"/>
        <v>-3.1167387930489475E-2</v>
      </c>
      <c r="K583" s="8">
        <f t="shared" si="76"/>
        <v>-9.5921016287125849E-2</v>
      </c>
      <c r="L583">
        <f t="shared" si="77"/>
        <v>0</v>
      </c>
      <c r="M583">
        <f t="shared" si="80"/>
        <v>0</v>
      </c>
      <c r="N583">
        <f t="shared" si="81"/>
        <v>0</v>
      </c>
    </row>
    <row r="584" spans="1:14" x14ac:dyDescent="0.55000000000000004">
      <c r="A584" s="1">
        <v>40855</v>
      </c>
      <c r="B584">
        <v>5567.34</v>
      </c>
      <c r="F584" s="6">
        <f t="shared" si="82"/>
        <v>1.0203949104737285E-2</v>
      </c>
      <c r="G584" s="8">
        <f t="shared" si="78"/>
        <v>-6.694807678997293E-2</v>
      </c>
      <c r="H584" s="9">
        <f t="shared" si="74"/>
        <v>1.3187043179398748E-2</v>
      </c>
      <c r="I584" s="10">
        <f t="shared" si="79"/>
        <v>4.1701092049888457E-2</v>
      </c>
      <c r="J584" s="6">
        <f t="shared" si="75"/>
        <v>-3.0339875327198024E-2</v>
      </c>
      <c r="K584" s="8">
        <f t="shared" si="76"/>
        <v>-9.3304191668229508E-2</v>
      </c>
      <c r="L584">
        <f t="shared" si="77"/>
        <v>0</v>
      </c>
      <c r="M584">
        <f t="shared" si="80"/>
        <v>0</v>
      </c>
      <c r="N584">
        <f t="shared" si="81"/>
        <v>0</v>
      </c>
    </row>
    <row r="585" spans="1:14" x14ac:dyDescent="0.55000000000000004">
      <c r="A585" s="1">
        <v>40856</v>
      </c>
      <c r="B585">
        <v>5460.38</v>
      </c>
      <c r="F585" s="6">
        <f t="shared" si="82"/>
        <v>-1.9398997118945872E-2</v>
      </c>
      <c r="G585" s="8">
        <f t="shared" si="78"/>
        <v>-6.0508107410006333E-2</v>
      </c>
      <c r="H585" s="9">
        <f t="shared" si="74"/>
        <v>1.3949980257709868E-2</v>
      </c>
      <c r="I585" s="10">
        <f t="shared" si="79"/>
        <v>4.4113710928745845E-2</v>
      </c>
      <c r="J585" s="6">
        <f t="shared" si="75"/>
        <v>-3.2117518719662931E-2</v>
      </c>
      <c r="K585" s="8">
        <f t="shared" si="76"/>
        <v>-9.8925593655967217E-2</v>
      </c>
      <c r="L585">
        <f t="shared" si="77"/>
        <v>0</v>
      </c>
      <c r="M585">
        <f t="shared" si="80"/>
        <v>0</v>
      </c>
      <c r="N585">
        <f t="shared" si="81"/>
        <v>0</v>
      </c>
    </row>
    <row r="586" spans="1:14" x14ac:dyDescent="0.55000000000000004">
      <c r="A586" s="1">
        <v>40857</v>
      </c>
      <c r="B586">
        <v>5444.82</v>
      </c>
      <c r="F586" s="6">
        <f t="shared" si="82"/>
        <v>-2.8536864173857833E-3</v>
      </c>
      <c r="G586" s="8">
        <f t="shared" si="78"/>
        <v>-6.0032835238915609E-2</v>
      </c>
      <c r="H586" s="9">
        <f t="shared" si="74"/>
        <v>1.3846571779842011E-2</v>
      </c>
      <c r="I586" s="10">
        <f t="shared" si="79"/>
        <v>4.3786704609312305E-2</v>
      </c>
      <c r="J586" s="6">
        <f t="shared" si="75"/>
        <v>-3.1876576966230828E-2</v>
      </c>
      <c r="K586" s="8">
        <f t="shared" si="76"/>
        <v>-9.816366893168707E-2</v>
      </c>
      <c r="L586">
        <f t="shared" si="77"/>
        <v>0</v>
      </c>
      <c r="M586">
        <f t="shared" si="80"/>
        <v>0</v>
      </c>
      <c r="N586">
        <f t="shared" si="81"/>
        <v>0</v>
      </c>
    </row>
    <row r="587" spans="1:14" x14ac:dyDescent="0.55000000000000004">
      <c r="A587" s="1">
        <v>40858</v>
      </c>
      <c r="B587">
        <v>5545.38</v>
      </c>
      <c r="F587" s="6">
        <f t="shared" si="82"/>
        <v>1.8300450674375777E-2</v>
      </c>
      <c r="G587" s="8">
        <f t="shared" si="78"/>
        <v>-7.1127812180877409E-2</v>
      </c>
      <c r="H587" s="9">
        <f t="shared" si="74"/>
        <v>1.4295504191387755E-2</v>
      </c>
      <c r="I587" s="10">
        <f t="shared" si="79"/>
        <v>4.5206353545268932E-2</v>
      </c>
      <c r="J587" s="6">
        <f t="shared" si="75"/>
        <v>-3.2922589485132409E-2</v>
      </c>
      <c r="K587" s="8">
        <f t="shared" si="76"/>
        <v>-0.10147145095246601</v>
      </c>
      <c r="L587">
        <f t="shared" si="77"/>
        <v>0</v>
      </c>
      <c r="M587">
        <f t="shared" si="80"/>
        <v>0</v>
      </c>
      <c r="N587">
        <f t="shared" si="81"/>
        <v>0</v>
      </c>
    </row>
    <row r="588" spans="1:14" x14ac:dyDescent="0.55000000000000004">
      <c r="A588" s="1">
        <v>40861</v>
      </c>
      <c r="B588">
        <v>5519.04</v>
      </c>
      <c r="F588" s="6">
        <f t="shared" si="82"/>
        <v>-4.7612165407382792E-3</v>
      </c>
      <c r="G588" s="8">
        <f t="shared" si="78"/>
        <v>-3.8092457891473183E-2</v>
      </c>
      <c r="H588" s="9">
        <f t="shared" si="74"/>
        <v>1.4147920393494523E-2</v>
      </c>
      <c r="I588" s="10">
        <f t="shared" si="79"/>
        <v>4.4739652598188351E-2</v>
      </c>
      <c r="J588" s="6">
        <f t="shared" si="75"/>
        <v>-3.2578719236041179E-2</v>
      </c>
      <c r="K588" s="8">
        <f t="shared" si="76"/>
        <v>-0.10038403774576826</v>
      </c>
      <c r="L588">
        <f t="shared" si="77"/>
        <v>0</v>
      </c>
      <c r="M588">
        <f t="shared" si="80"/>
        <v>0</v>
      </c>
      <c r="N588">
        <f t="shared" si="81"/>
        <v>0</v>
      </c>
    </row>
    <row r="589" spans="1:14" x14ac:dyDescent="0.55000000000000004">
      <c r="A589" s="1">
        <v>40862</v>
      </c>
      <c r="B589">
        <v>5517.44</v>
      </c>
      <c r="F589" s="6">
        <f t="shared" si="82"/>
        <v>-2.8994752153038223E-4</v>
      </c>
      <c r="G589" s="8">
        <f t="shared" si="78"/>
        <v>-3.3250287247560628E-2</v>
      </c>
      <c r="H589" s="9">
        <f t="shared" si="74"/>
        <v>1.408507694123237E-2</v>
      </c>
      <c r="I589" s="10">
        <f t="shared" si="79"/>
        <v>4.454092415301189E-2</v>
      </c>
      <c r="J589" s="6">
        <f t="shared" si="75"/>
        <v>-3.2432293992270364E-2</v>
      </c>
      <c r="K589" s="8">
        <f t="shared" si="76"/>
        <v>-9.9921000468507104E-2</v>
      </c>
      <c r="L589">
        <f t="shared" si="77"/>
        <v>0</v>
      </c>
      <c r="M589">
        <f t="shared" si="80"/>
        <v>0</v>
      </c>
      <c r="N589">
        <f t="shared" si="81"/>
        <v>0</v>
      </c>
    </row>
    <row r="590" spans="1:14" x14ac:dyDescent="0.55000000000000004">
      <c r="A590" s="1">
        <v>40863</v>
      </c>
      <c r="B590">
        <v>5509.02</v>
      </c>
      <c r="F590" s="6">
        <f t="shared" si="82"/>
        <v>-1.5272356924345221E-3</v>
      </c>
      <c r="G590" s="8">
        <f t="shared" si="78"/>
        <v>-6.53687364621791E-4</v>
      </c>
      <c r="H590" s="9">
        <f t="shared" si="74"/>
        <v>1.4038002222602652E-2</v>
      </c>
      <c r="I590" s="10">
        <f t="shared" si="79"/>
        <v>4.4392060821930424E-2</v>
      </c>
      <c r="J590" s="6">
        <f t="shared" si="75"/>
        <v>-3.2322609897863119E-2</v>
      </c>
      <c r="K590" s="8">
        <f t="shared" si="76"/>
        <v>-9.9574148907087295E-2</v>
      </c>
      <c r="L590">
        <f t="shared" si="77"/>
        <v>0</v>
      </c>
      <c r="M590">
        <f t="shared" si="80"/>
        <v>0</v>
      </c>
      <c r="N590">
        <f t="shared" si="81"/>
        <v>0</v>
      </c>
    </row>
    <row r="591" spans="1:14" x14ac:dyDescent="0.55000000000000004">
      <c r="A591" s="1">
        <v>40864</v>
      </c>
      <c r="B591">
        <v>5423.14</v>
      </c>
      <c r="F591" s="6">
        <f t="shared" si="82"/>
        <v>-1.5711765412215729E-2</v>
      </c>
      <c r="G591" s="8">
        <f t="shared" si="78"/>
        <v>1.2133046220653705E-2</v>
      </c>
      <c r="H591" s="9">
        <f t="shared" si="74"/>
        <v>1.4401182098810359E-2</v>
      </c>
      <c r="I591" s="10">
        <f t="shared" si="79"/>
        <v>4.5540536431084779E-2</v>
      </c>
      <c r="J591" s="6">
        <f t="shared" si="75"/>
        <v>-3.3168819009427079E-2</v>
      </c>
      <c r="K591" s="8">
        <f t="shared" si="76"/>
        <v>-0.10225009707641694</v>
      </c>
      <c r="L591">
        <f t="shared" si="77"/>
        <v>0</v>
      </c>
      <c r="M591">
        <f t="shared" si="80"/>
        <v>0</v>
      </c>
      <c r="N591">
        <f t="shared" si="81"/>
        <v>0</v>
      </c>
    </row>
    <row r="592" spans="1:14" x14ac:dyDescent="0.55000000000000004">
      <c r="A592" s="1">
        <v>40865</v>
      </c>
      <c r="B592">
        <v>5362.94</v>
      </c>
      <c r="F592" s="6">
        <f t="shared" si="82"/>
        <v>-1.1162651324553874E-2</v>
      </c>
      <c r="G592" s="8">
        <f t="shared" si="78"/>
        <v>3.4698123099615917E-2</v>
      </c>
      <c r="H592" s="9">
        <f t="shared" si="74"/>
        <v>1.4362009831252472E-2</v>
      </c>
      <c r="I592" s="10">
        <f t="shared" si="79"/>
        <v>4.541666284448833E-2</v>
      </c>
      <c r="J592" s="6">
        <f t="shared" si="75"/>
        <v>-3.3077547626017202E-2</v>
      </c>
      <c r="K592" s="8">
        <f t="shared" si="76"/>
        <v>-0.10196147161964721</v>
      </c>
      <c r="L592">
        <f t="shared" si="77"/>
        <v>0</v>
      </c>
      <c r="M592">
        <f t="shared" si="80"/>
        <v>0</v>
      </c>
      <c r="N592">
        <f t="shared" si="81"/>
        <v>0</v>
      </c>
    </row>
    <row r="593" spans="1:14" x14ac:dyDescent="0.55000000000000004">
      <c r="A593" s="1">
        <v>40868</v>
      </c>
      <c r="B593">
        <v>5222.6000000000004</v>
      </c>
      <c r="F593" s="6">
        <f t="shared" si="82"/>
        <v>-2.6516969987235448E-2</v>
      </c>
      <c r="G593" s="8">
        <f t="shared" si="78"/>
        <v>6.4033376915339321E-2</v>
      </c>
      <c r="H593" s="9">
        <f t="shared" si="74"/>
        <v>1.4741047765328948E-2</v>
      </c>
      <c r="I593" s="10">
        <f t="shared" si="79"/>
        <v>4.6615286035774743E-2</v>
      </c>
      <c r="J593" s="6">
        <f t="shared" si="75"/>
        <v>-3.3960706012415388E-2</v>
      </c>
      <c r="K593" s="8">
        <f t="shared" si="76"/>
        <v>-0.10475426365534456</v>
      </c>
      <c r="L593">
        <f t="shared" si="77"/>
        <v>0</v>
      </c>
      <c r="M593">
        <f t="shared" si="80"/>
        <v>0</v>
      </c>
      <c r="N593">
        <f t="shared" si="81"/>
        <v>0</v>
      </c>
    </row>
    <row r="594" spans="1:14" x14ac:dyDescent="0.55000000000000004">
      <c r="A594" s="1">
        <v>40869</v>
      </c>
      <c r="B594">
        <v>5206.82</v>
      </c>
      <c r="F594" s="6">
        <f t="shared" si="82"/>
        <v>-3.0260574493088288E-3</v>
      </c>
      <c r="G594" s="8">
        <f t="shared" si="78"/>
        <v>6.7195920283464203E-2</v>
      </c>
      <c r="H594" s="9">
        <f t="shared" si="74"/>
        <v>1.443069093644473E-2</v>
      </c>
      <c r="I594" s="10">
        <f t="shared" si="79"/>
        <v>4.5633851569113482E-2</v>
      </c>
      <c r="J594" s="6">
        <f t="shared" si="75"/>
        <v>-3.3237574601115163E-2</v>
      </c>
      <c r="K594" s="8">
        <f t="shared" si="76"/>
        <v>-0.10246752134802381</v>
      </c>
      <c r="L594">
        <f t="shared" si="77"/>
        <v>0</v>
      </c>
      <c r="M594">
        <f t="shared" si="80"/>
        <v>0</v>
      </c>
      <c r="N594">
        <f t="shared" si="81"/>
        <v>0</v>
      </c>
    </row>
    <row r="595" spans="1:14" x14ac:dyDescent="0.55000000000000004">
      <c r="A595" s="1">
        <v>40870</v>
      </c>
      <c r="B595">
        <v>5139.78</v>
      </c>
      <c r="F595" s="6">
        <f t="shared" si="82"/>
        <v>-1.2959027738979365E-2</v>
      </c>
      <c r="G595" s="8">
        <f t="shared" si="78"/>
        <v>7.6230738960351124E-2</v>
      </c>
      <c r="H595" s="9">
        <f t="shared" si="74"/>
        <v>1.4592411276929415E-2</v>
      </c>
      <c r="I595" s="10">
        <f t="shared" si="79"/>
        <v>4.6145256189023022E-2</v>
      </c>
      <c r="J595" s="6">
        <f t="shared" si="75"/>
        <v>-3.3614382994444476E-2</v>
      </c>
      <c r="K595" s="8">
        <f t="shared" si="76"/>
        <v>-0.10365909411241304</v>
      </c>
      <c r="L595">
        <f t="shared" si="77"/>
        <v>0</v>
      </c>
      <c r="M595">
        <f t="shared" si="80"/>
        <v>0</v>
      </c>
      <c r="N595">
        <f t="shared" si="81"/>
        <v>0</v>
      </c>
    </row>
    <row r="596" spans="1:14" x14ac:dyDescent="0.55000000000000004">
      <c r="A596" s="1">
        <v>40871</v>
      </c>
      <c r="B596">
        <v>5127.57</v>
      </c>
      <c r="F596" s="6">
        <f t="shared" si="82"/>
        <v>-2.3784142462950396E-3</v>
      </c>
      <c r="G596" s="8">
        <f t="shared" si="78"/>
        <v>6.7160957882565389E-2</v>
      </c>
      <c r="H596" s="9">
        <f t="shared" si="74"/>
        <v>1.4467149954052006E-2</v>
      </c>
      <c r="I596" s="10">
        <f t="shared" si="79"/>
        <v>4.5749145106004654E-2</v>
      </c>
      <c r="J596" s="6">
        <f t="shared" si="75"/>
        <v>-3.3322524112140116E-2</v>
      </c>
      <c r="K596" s="8">
        <f t="shared" si="76"/>
        <v>-0.10273615528898025</v>
      </c>
      <c r="L596">
        <f t="shared" si="77"/>
        <v>0</v>
      </c>
      <c r="M596">
        <f t="shared" si="80"/>
        <v>0</v>
      </c>
      <c r="N596">
        <f t="shared" si="81"/>
        <v>0</v>
      </c>
    </row>
    <row r="597" spans="1:14" x14ac:dyDescent="0.55000000000000004">
      <c r="A597" s="1">
        <v>40872</v>
      </c>
      <c r="B597">
        <v>5164.6499999999996</v>
      </c>
      <c r="F597" s="6">
        <f t="shared" si="82"/>
        <v>7.2054737324140257E-3</v>
      </c>
      <c r="G597" s="8">
        <f t="shared" si="78"/>
        <v>6.8207611705573074E-2</v>
      </c>
      <c r="H597" s="9">
        <f t="shared" si="74"/>
        <v>1.2731635286272431E-2</v>
      </c>
      <c r="I597" s="10">
        <f t="shared" si="79"/>
        <v>4.0260965843190756E-2</v>
      </c>
      <c r="J597" s="6">
        <f t="shared" si="75"/>
        <v>-2.9278774936213704E-2</v>
      </c>
      <c r="K597" s="8">
        <f t="shared" si="76"/>
        <v>-8.994869760662387E-2</v>
      </c>
      <c r="L597">
        <f t="shared" si="77"/>
        <v>0</v>
      </c>
      <c r="M597">
        <f t="shared" si="80"/>
        <v>0</v>
      </c>
      <c r="N597">
        <f t="shared" si="81"/>
        <v>0</v>
      </c>
    </row>
    <row r="598" spans="1:14" x14ac:dyDescent="0.55000000000000004">
      <c r="A598" s="1">
        <v>40875</v>
      </c>
      <c r="B598">
        <v>5312.76</v>
      </c>
      <c r="F598" s="6">
        <f t="shared" si="82"/>
        <v>2.8274137748665815E-2</v>
      </c>
      <c r="G598" s="8">
        <f t="shared" si="78"/>
        <v>2.1433475221921378E-2</v>
      </c>
      <c r="H598" s="9">
        <f t="shared" si="74"/>
        <v>1.4637461121206646E-2</v>
      </c>
      <c r="I598" s="10">
        <f t="shared" si="79"/>
        <v>4.6287716305174975E-2</v>
      </c>
      <c r="J598" s="6">
        <f t="shared" si="75"/>
        <v>-3.3719349131610427E-2</v>
      </c>
      <c r="K598" s="8">
        <f t="shared" si="76"/>
        <v>-0.10399102618304709</v>
      </c>
      <c r="L598">
        <f t="shared" si="77"/>
        <v>0</v>
      </c>
      <c r="M598">
        <f t="shared" si="80"/>
        <v>0</v>
      </c>
      <c r="N598">
        <f t="shared" si="81"/>
        <v>0</v>
      </c>
    </row>
    <row r="599" spans="1:14" x14ac:dyDescent="0.55000000000000004">
      <c r="A599" s="1">
        <v>40876</v>
      </c>
      <c r="B599">
        <v>5337</v>
      </c>
      <c r="F599" s="6">
        <f t="shared" si="82"/>
        <v>4.5522231223822374E-3</v>
      </c>
      <c r="G599" s="8">
        <f t="shared" si="78"/>
        <v>2.8291880200752885E-2</v>
      </c>
      <c r="H599" s="9">
        <f t="shared" si="74"/>
        <v>1.3574405423011634E-2</v>
      </c>
      <c r="I599" s="10">
        <f t="shared" si="79"/>
        <v>4.2926039019258191E-2</v>
      </c>
      <c r="J599" s="6">
        <f t="shared" si="75"/>
        <v>-3.1242429354816047E-2</v>
      </c>
      <c r="K599" s="8">
        <f t="shared" si="76"/>
        <v>-9.6158318106860985E-2</v>
      </c>
      <c r="L599">
        <f t="shared" si="77"/>
        <v>0</v>
      </c>
      <c r="M599">
        <f t="shared" si="80"/>
        <v>0</v>
      </c>
      <c r="N599">
        <f t="shared" si="81"/>
        <v>0</v>
      </c>
    </row>
    <row r="600" spans="1:14" x14ac:dyDescent="0.55000000000000004">
      <c r="A600" s="1">
        <v>40877</v>
      </c>
      <c r="B600">
        <v>5505.42</v>
      </c>
      <c r="F600" s="6">
        <f t="shared" si="82"/>
        <v>3.1069364190504319E-2</v>
      </c>
      <c r="G600" s="8">
        <f t="shared" si="78"/>
        <v>-2.550123380813251E-2</v>
      </c>
      <c r="H600" s="9">
        <f t="shared" ref="H600:H663" si="83">STDEVA(F580:F600)</f>
        <v>1.4505232135521979E-2</v>
      </c>
      <c r="I600" s="10">
        <f t="shared" si="79"/>
        <v>4.5869571537717625E-2</v>
      </c>
      <c r="J600" s="6">
        <f t="shared" ref="J600:J663" si="84">$D$4 + RiskFactor*H600</f>
        <v>-3.3411255594965154E-2</v>
      </c>
      <c r="K600" s="8">
        <f t="shared" ref="K600:K663" si="85">$D$5 + RiskFactor*I600</f>
        <v>-0.10301674887487147</v>
      </c>
      <c r="L600">
        <f t="shared" ref="L600:L663" si="86">IF(F600&lt;J600,1,0)</f>
        <v>0</v>
      </c>
      <c r="M600">
        <f t="shared" si="80"/>
        <v>0</v>
      </c>
      <c r="N600">
        <f t="shared" si="81"/>
        <v>0</v>
      </c>
    </row>
    <row r="601" spans="1:14" x14ac:dyDescent="0.55000000000000004">
      <c r="A601" s="1">
        <v>40878</v>
      </c>
      <c r="B601">
        <v>5489.34</v>
      </c>
      <c r="F601" s="6">
        <f t="shared" si="82"/>
        <v>-2.9250318269402986E-3</v>
      </c>
      <c r="G601" s="8">
        <f t="shared" ref="G601:G664" si="87">LN(B611/B601)</f>
        <v>-1.6251681124981616E-2</v>
      </c>
      <c r="H601" s="9">
        <f t="shared" si="83"/>
        <v>1.4311288179439654E-2</v>
      </c>
      <c r="I601" s="10">
        <f t="shared" ref="I601:I664" si="88">(H601*H601*10)^0.5</f>
        <v>4.5256266898073813E-2</v>
      </c>
      <c r="J601" s="6">
        <f t="shared" si="84"/>
        <v>-3.2959366177293337E-2</v>
      </c>
      <c r="K601" s="8">
        <f t="shared" si="85"/>
        <v>-0.1015877490645014</v>
      </c>
      <c r="L601">
        <f t="shared" si="86"/>
        <v>0</v>
      </c>
      <c r="M601">
        <f t="shared" ref="M601:M664" si="89">IF(G601&lt;=K601,1,0)</f>
        <v>0</v>
      </c>
      <c r="N601">
        <f t="shared" si="81"/>
        <v>0</v>
      </c>
    </row>
    <row r="602" spans="1:14" x14ac:dyDescent="0.55000000000000004">
      <c r="A602" s="1">
        <v>40879</v>
      </c>
      <c r="B602">
        <v>5552.29</v>
      </c>
      <c r="F602" s="6">
        <f t="shared" si="82"/>
        <v>1.1402425554408395E-2</v>
      </c>
      <c r="G602" s="8">
        <f t="shared" si="87"/>
        <v>-3.0158698656789509E-2</v>
      </c>
      <c r="H602" s="9">
        <f t="shared" si="83"/>
        <v>1.4320833826237628E-2</v>
      </c>
      <c r="I602" s="10">
        <f t="shared" si="88"/>
        <v>4.5286452883694907E-2</v>
      </c>
      <c r="J602" s="6">
        <f t="shared" si="84"/>
        <v>-3.2981607534332616E-2</v>
      </c>
      <c r="K602" s="8">
        <f t="shared" si="85"/>
        <v>-0.10165808241099854</v>
      </c>
      <c r="L602">
        <f t="shared" si="86"/>
        <v>0</v>
      </c>
      <c r="M602">
        <f t="shared" si="89"/>
        <v>0</v>
      </c>
      <c r="N602">
        <f t="shared" ref="N602:N665" si="90">IF(M602+M601=2,1,0)</f>
        <v>0</v>
      </c>
    </row>
    <row r="603" spans="1:14" x14ac:dyDescent="0.55000000000000004">
      <c r="A603" s="1">
        <v>40882</v>
      </c>
      <c r="B603">
        <v>5567.96</v>
      </c>
      <c r="F603" s="6">
        <f t="shared" si="82"/>
        <v>2.8182838284880247E-3</v>
      </c>
      <c r="G603" s="8">
        <f t="shared" si="87"/>
        <v>-3.7134226950241961E-2</v>
      </c>
      <c r="H603" s="9">
        <f t="shared" si="83"/>
        <v>1.4310868864351074E-2</v>
      </c>
      <c r="I603" s="10">
        <f t="shared" si="88"/>
        <v>4.525494090733663E-2</v>
      </c>
      <c r="J603" s="6">
        <f t="shared" si="84"/>
        <v>-3.2958389173136947E-2</v>
      </c>
      <c r="K603" s="8">
        <f t="shared" si="85"/>
        <v>-0.10158465950608375</v>
      </c>
      <c r="L603">
        <f t="shared" si="86"/>
        <v>0</v>
      </c>
      <c r="M603">
        <f t="shared" si="89"/>
        <v>0</v>
      </c>
      <c r="N603">
        <f t="shared" si="90"/>
        <v>0</v>
      </c>
    </row>
    <row r="604" spans="1:14" x14ac:dyDescent="0.55000000000000004">
      <c r="A604" s="1">
        <v>40883</v>
      </c>
      <c r="B604">
        <v>5568.72</v>
      </c>
      <c r="F604" s="6">
        <f t="shared" si="82"/>
        <v>1.3648591881605036E-4</v>
      </c>
      <c r="G604" s="8">
        <f t="shared" si="87"/>
        <v>-2.7143213026945095E-2</v>
      </c>
      <c r="H604" s="9">
        <f t="shared" si="83"/>
        <v>1.4290986903447725E-2</v>
      </c>
      <c r="I604" s="10">
        <f t="shared" si="88"/>
        <v>4.519206862653162E-2</v>
      </c>
      <c r="J604" s="6">
        <f t="shared" si="84"/>
        <v>-3.2912064204232143E-2</v>
      </c>
      <c r="K604" s="8">
        <f t="shared" si="85"/>
        <v>-0.10143816709180808</v>
      </c>
      <c r="L604">
        <f t="shared" si="86"/>
        <v>0</v>
      </c>
      <c r="M604">
        <f t="shared" si="89"/>
        <v>0</v>
      </c>
      <c r="N604">
        <f t="shared" si="90"/>
        <v>0</v>
      </c>
    </row>
    <row r="605" spans="1:14" x14ac:dyDescent="0.55000000000000004">
      <c r="A605" s="1">
        <v>40884</v>
      </c>
      <c r="B605">
        <v>5546.91</v>
      </c>
      <c r="F605" s="6">
        <f t="shared" si="82"/>
        <v>-3.9242090620924376E-3</v>
      </c>
      <c r="G605" s="8">
        <f t="shared" si="87"/>
        <v>-2.8743869674359473E-2</v>
      </c>
      <c r="H605" s="9">
        <f t="shared" si="83"/>
        <v>1.414298991222525E-2</v>
      </c>
      <c r="I605" s="10">
        <f t="shared" si="88"/>
        <v>4.4724061047416656E-2</v>
      </c>
      <c r="J605" s="6">
        <f t="shared" si="84"/>
        <v>-3.2567231214683773E-2</v>
      </c>
      <c r="K605" s="8">
        <f t="shared" si="85"/>
        <v>-0.10034770943247022</v>
      </c>
      <c r="L605">
        <f t="shared" si="86"/>
        <v>0</v>
      </c>
      <c r="M605">
        <f t="shared" si="89"/>
        <v>0</v>
      </c>
      <c r="N605">
        <f t="shared" si="90"/>
        <v>0</v>
      </c>
    </row>
    <row r="606" spans="1:14" x14ac:dyDescent="0.55000000000000004">
      <c r="A606" s="1">
        <v>40885</v>
      </c>
      <c r="B606">
        <v>5483.77</v>
      </c>
      <c r="F606" s="6">
        <f t="shared" si="82"/>
        <v>-1.1448195324080696E-2</v>
      </c>
      <c r="G606" s="8">
        <f t="shared" si="87"/>
        <v>-4.8991299680408527E-3</v>
      </c>
      <c r="H606" s="9">
        <f t="shared" si="83"/>
        <v>1.3702183995271552E-2</v>
      </c>
      <c r="I606" s="10">
        <f t="shared" si="88"/>
        <v>4.3330110343763939E-2</v>
      </c>
      <c r="J606" s="6">
        <f t="shared" si="84"/>
        <v>-3.1540153428181658E-2</v>
      </c>
      <c r="K606" s="8">
        <f t="shared" si="85"/>
        <v>-9.7099804292959377E-2</v>
      </c>
      <c r="L606">
        <f t="shared" si="86"/>
        <v>0</v>
      </c>
      <c r="M606">
        <f t="shared" si="89"/>
        <v>0</v>
      </c>
      <c r="N606">
        <f t="shared" si="90"/>
        <v>0</v>
      </c>
    </row>
    <row r="607" spans="1:14" x14ac:dyDescent="0.55000000000000004">
      <c r="A607" s="1">
        <v>40886</v>
      </c>
      <c r="B607">
        <v>5529.21</v>
      </c>
      <c r="F607" s="6">
        <f t="shared" si="82"/>
        <v>8.2521275554216563E-3</v>
      </c>
      <c r="G607" s="8">
        <f t="shared" si="87"/>
        <v>-2.9904268923761717E-3</v>
      </c>
      <c r="H607" s="9">
        <f t="shared" si="83"/>
        <v>1.3792310648747105E-2</v>
      </c>
      <c r="I607" s="10">
        <f t="shared" si="88"/>
        <v>4.3615115846635417E-2</v>
      </c>
      <c r="J607" s="6">
        <f t="shared" si="84"/>
        <v>-3.1750148530779697E-2</v>
      </c>
      <c r="K607" s="8">
        <f t="shared" si="85"/>
        <v>-9.7763867114649933E-2</v>
      </c>
      <c r="L607">
        <f t="shared" si="86"/>
        <v>0</v>
      </c>
      <c r="M607">
        <f t="shared" si="89"/>
        <v>0</v>
      </c>
      <c r="N607">
        <f t="shared" si="90"/>
        <v>0</v>
      </c>
    </row>
    <row r="608" spans="1:14" x14ac:dyDescent="0.55000000000000004">
      <c r="A608" s="1">
        <v>40889</v>
      </c>
      <c r="B608">
        <v>5427.86</v>
      </c>
      <c r="F608" s="6">
        <f t="shared" si="82"/>
        <v>-1.849999873498577E-2</v>
      </c>
      <c r="G608" s="8">
        <f t="shared" si="87"/>
        <v>1.4547693019616177E-2</v>
      </c>
      <c r="H608" s="9">
        <f t="shared" si="83"/>
        <v>1.3786434814849443E-2</v>
      </c>
      <c r="I608" s="10">
        <f t="shared" si="88"/>
        <v>4.3596534828365979E-2</v>
      </c>
      <c r="J608" s="6">
        <f t="shared" si="84"/>
        <v>-3.1736457837798146E-2</v>
      </c>
      <c r="K608" s="8">
        <f t="shared" si="85"/>
        <v>-9.7720573342082132E-2</v>
      </c>
      <c r="L608">
        <f t="shared" si="86"/>
        <v>0</v>
      </c>
      <c r="M608">
        <f t="shared" si="89"/>
        <v>0</v>
      </c>
      <c r="N608">
        <f t="shared" si="90"/>
        <v>0</v>
      </c>
    </row>
    <row r="609" spans="1:14" x14ac:dyDescent="0.55000000000000004">
      <c r="A609" s="1">
        <v>40890</v>
      </c>
      <c r="B609">
        <v>5490.15</v>
      </c>
      <c r="F609" s="6">
        <f t="shared" si="82"/>
        <v>1.1410628101213623E-2</v>
      </c>
      <c r="G609" s="8">
        <f t="shared" si="87"/>
        <v>1.3859415904002555E-2</v>
      </c>
      <c r="H609" s="9">
        <f t="shared" si="83"/>
        <v>1.4016750832086674E-2</v>
      </c>
      <c r="I609" s="10">
        <f t="shared" si="88"/>
        <v>4.4324858024454225E-2</v>
      </c>
      <c r="J609" s="6">
        <f t="shared" si="84"/>
        <v>-3.227309415796089E-2</v>
      </c>
      <c r="K609" s="8">
        <f t="shared" si="85"/>
        <v>-9.9417566388967746E-2</v>
      </c>
      <c r="L609">
        <f t="shared" si="86"/>
        <v>0</v>
      </c>
      <c r="M609">
        <f t="shared" si="89"/>
        <v>0</v>
      </c>
      <c r="N609">
        <f t="shared" si="90"/>
        <v>0</v>
      </c>
    </row>
    <row r="610" spans="1:14" x14ac:dyDescent="0.55000000000000004">
      <c r="A610" s="1">
        <v>40891</v>
      </c>
      <c r="B610">
        <v>5366.8</v>
      </c>
      <c r="F610" s="6">
        <f t="shared" si="82"/>
        <v>-2.2723749818381132E-2</v>
      </c>
      <c r="G610" s="8">
        <f t="shared" si="87"/>
        <v>3.757247817710891E-2</v>
      </c>
      <c r="H610" s="9">
        <f t="shared" si="83"/>
        <v>1.4850070587564232E-2</v>
      </c>
      <c r="I610" s="10">
        <f t="shared" si="88"/>
        <v>4.6960046470977887E-2</v>
      </c>
      <c r="J610" s="6">
        <f t="shared" si="84"/>
        <v>-3.4214729188223603E-2</v>
      </c>
      <c r="K610" s="8">
        <f t="shared" si="85"/>
        <v>-0.10555755546936788</v>
      </c>
      <c r="L610">
        <f t="shared" si="86"/>
        <v>0</v>
      </c>
      <c r="M610">
        <f t="shared" si="89"/>
        <v>0</v>
      </c>
      <c r="N610">
        <f t="shared" si="90"/>
        <v>0</v>
      </c>
    </row>
    <row r="611" spans="1:14" x14ac:dyDescent="0.55000000000000004">
      <c r="A611" s="1">
        <v>40892</v>
      </c>
      <c r="B611">
        <v>5400.85</v>
      </c>
      <c r="F611" s="6">
        <f t="shared" si="82"/>
        <v>6.3245208562104178E-3</v>
      </c>
      <c r="G611" s="8">
        <f t="shared" si="87"/>
        <v>5.3894036651775126E-2</v>
      </c>
      <c r="H611" s="9">
        <f t="shared" si="83"/>
        <v>1.4943098180906746E-2</v>
      </c>
      <c r="I611" s="10">
        <f t="shared" si="88"/>
        <v>4.7254225551184151E-2</v>
      </c>
      <c r="J611" s="6">
        <f t="shared" si="84"/>
        <v>-3.4431483480711657E-2</v>
      </c>
      <c r="K611" s="8">
        <f t="shared" si="85"/>
        <v>-0.10624299272624847</v>
      </c>
      <c r="L611">
        <f t="shared" si="86"/>
        <v>0</v>
      </c>
      <c r="M611">
        <f t="shared" si="89"/>
        <v>0</v>
      </c>
      <c r="N611">
        <f t="shared" si="90"/>
        <v>0</v>
      </c>
    </row>
    <row r="612" spans="1:14" x14ac:dyDescent="0.55000000000000004">
      <c r="A612" s="1">
        <v>40893</v>
      </c>
      <c r="B612">
        <v>5387.34</v>
      </c>
      <c r="F612" s="6">
        <f t="shared" si="82"/>
        <v>-2.5045919773995094E-3</v>
      </c>
      <c r="G612" s="8">
        <f t="shared" si="87"/>
        <v>5.0863955147959432E-2</v>
      </c>
      <c r="H612" s="9">
        <f t="shared" si="83"/>
        <v>1.4563608934736967E-2</v>
      </c>
      <c r="I612" s="10">
        <f t="shared" si="88"/>
        <v>4.6054175185747323E-2</v>
      </c>
      <c r="J612" s="6">
        <f t="shared" si="84"/>
        <v>-3.3547273537136074E-2</v>
      </c>
      <c r="K612" s="8">
        <f t="shared" si="85"/>
        <v>-0.10344687537478067</v>
      </c>
      <c r="L612">
        <f t="shared" si="86"/>
        <v>0</v>
      </c>
      <c r="M612">
        <f t="shared" si="89"/>
        <v>0</v>
      </c>
      <c r="N612">
        <f t="shared" si="90"/>
        <v>0</v>
      </c>
    </row>
    <row r="613" spans="1:14" x14ac:dyDescent="0.55000000000000004">
      <c r="A613" s="1">
        <v>40896</v>
      </c>
      <c r="B613">
        <v>5364.99</v>
      </c>
      <c r="F613" s="6">
        <f t="shared" si="82"/>
        <v>-4.1572444649643969E-3</v>
      </c>
      <c r="G613" s="8">
        <f t="shared" si="87"/>
        <v>4.7194871732711037E-2</v>
      </c>
      <c r="H613" s="9">
        <f t="shared" si="83"/>
        <v>1.4381818307978531E-2</v>
      </c>
      <c r="I613" s="10">
        <f t="shared" si="88"/>
        <v>4.5479302747921106E-2</v>
      </c>
      <c r="J613" s="6">
        <f t="shared" si="84"/>
        <v>-3.3123701376788918E-2</v>
      </c>
      <c r="K613" s="8">
        <f t="shared" si="85"/>
        <v>-0.10210742259464559</v>
      </c>
      <c r="L613">
        <f t="shared" si="86"/>
        <v>0</v>
      </c>
      <c r="M613">
        <f t="shared" si="89"/>
        <v>0</v>
      </c>
      <c r="N613">
        <f t="shared" si="90"/>
        <v>0</v>
      </c>
    </row>
    <row r="614" spans="1:14" x14ac:dyDescent="0.55000000000000004">
      <c r="A614" s="1">
        <v>40897</v>
      </c>
      <c r="B614">
        <v>5419.6</v>
      </c>
      <c r="F614" s="6">
        <f t="shared" si="82"/>
        <v>1.0127499842112767E-2</v>
      </c>
      <c r="G614" s="8">
        <f t="shared" si="87"/>
        <v>4.1576894396124095E-2</v>
      </c>
      <c r="H614" s="9">
        <f t="shared" si="83"/>
        <v>1.3173596792597744E-2</v>
      </c>
      <c r="I614" s="10">
        <f t="shared" si="88"/>
        <v>4.1658570841297655E-2</v>
      </c>
      <c r="J614" s="6">
        <f t="shared" si="84"/>
        <v>-3.0308545245951682E-2</v>
      </c>
      <c r="K614" s="8">
        <f t="shared" si="85"/>
        <v>-9.3205117252212935E-2</v>
      </c>
      <c r="L614">
        <f t="shared" si="86"/>
        <v>0</v>
      </c>
      <c r="M614">
        <f t="shared" si="89"/>
        <v>0</v>
      </c>
      <c r="N614">
        <f t="shared" si="90"/>
        <v>0</v>
      </c>
    </row>
    <row r="615" spans="1:14" x14ac:dyDescent="0.55000000000000004">
      <c r="A615" s="1">
        <v>40898</v>
      </c>
      <c r="B615">
        <v>5389.74</v>
      </c>
      <c r="F615" s="6">
        <f t="shared" si="82"/>
        <v>-5.5248657095067046E-3</v>
      </c>
      <c r="G615" s="8">
        <f t="shared" si="87"/>
        <v>4.0456344180782797E-2</v>
      </c>
      <c r="H615" s="9">
        <f t="shared" si="83"/>
        <v>1.3230182345012564E-2</v>
      </c>
      <c r="I615" s="10">
        <f t="shared" si="88"/>
        <v>4.183751006958733E-2</v>
      </c>
      <c r="J615" s="6">
        <f t="shared" si="84"/>
        <v>-3.0440389583078216E-2</v>
      </c>
      <c r="K615" s="8">
        <f t="shared" si="85"/>
        <v>-9.3622045654127878E-2</v>
      </c>
      <c r="L615">
        <f t="shared" si="86"/>
        <v>0</v>
      </c>
      <c r="M615">
        <f t="shared" si="89"/>
        <v>0</v>
      </c>
      <c r="N615">
        <f t="shared" si="90"/>
        <v>0</v>
      </c>
    </row>
    <row r="616" spans="1:14" x14ac:dyDescent="0.55000000000000004">
      <c r="A616" s="1">
        <v>40899</v>
      </c>
      <c r="B616">
        <v>5456.97</v>
      </c>
      <c r="F616" s="6">
        <f t="shared" si="82"/>
        <v>1.2396544382237912E-2</v>
      </c>
      <c r="G616" s="8">
        <f t="shared" si="87"/>
        <v>4.2993369154473444E-2</v>
      </c>
      <c r="H616" s="9">
        <f t="shared" si="83"/>
        <v>1.2985567925512182E-2</v>
      </c>
      <c r="I616" s="10">
        <f t="shared" si="88"/>
        <v>4.1063971355446219E-2</v>
      </c>
      <c r="J616" s="6">
        <f t="shared" si="84"/>
        <v>-2.9870437985642328E-2</v>
      </c>
      <c r="K616" s="8">
        <f t="shared" si="85"/>
        <v>-9.1819700450179093E-2</v>
      </c>
      <c r="L616">
        <f t="shared" si="86"/>
        <v>0</v>
      </c>
      <c r="M616">
        <f t="shared" si="89"/>
        <v>0</v>
      </c>
      <c r="N616">
        <f t="shared" si="90"/>
        <v>0</v>
      </c>
    </row>
    <row r="617" spans="1:14" x14ac:dyDescent="0.55000000000000004">
      <c r="A617" s="1">
        <v>40900</v>
      </c>
      <c r="B617">
        <v>5512.7</v>
      </c>
      <c r="F617" s="6">
        <f t="shared" si="82"/>
        <v>1.0160830631086394E-2</v>
      </c>
      <c r="G617" s="8">
        <f t="shared" si="87"/>
        <v>2.8279206800410055E-2</v>
      </c>
      <c r="H617" s="9">
        <f t="shared" si="83"/>
        <v>1.30212984054206E-2</v>
      </c>
      <c r="I617" s="10">
        <f t="shared" si="88"/>
        <v>4.1176961053847702E-2</v>
      </c>
      <c r="J617" s="6">
        <f t="shared" si="84"/>
        <v>-2.9953690003828939E-2</v>
      </c>
      <c r="K617" s="8">
        <f t="shared" si="85"/>
        <v>-9.2082966447454548E-2</v>
      </c>
      <c r="L617">
        <f t="shared" si="86"/>
        <v>0</v>
      </c>
      <c r="M617">
        <f t="shared" si="89"/>
        <v>0</v>
      </c>
      <c r="N617">
        <f t="shared" si="90"/>
        <v>0</v>
      </c>
    </row>
    <row r="618" spans="1:14" x14ac:dyDescent="0.55000000000000004">
      <c r="A618" s="1">
        <v>40905</v>
      </c>
      <c r="B618">
        <v>5507.4</v>
      </c>
      <c r="F618" s="6">
        <f t="shared" si="82"/>
        <v>-9.6187882299338882E-4</v>
      </c>
      <c r="G618" s="8">
        <f t="shared" si="87"/>
        <v>2.7758720203067501E-2</v>
      </c>
      <c r="H618" s="9">
        <f t="shared" si="83"/>
        <v>1.3025451255666929E-2</v>
      </c>
      <c r="I618" s="10">
        <f t="shared" si="88"/>
        <v>4.1190093519407694E-2</v>
      </c>
      <c r="J618" s="6">
        <f t="shared" si="84"/>
        <v>-2.9963366144902887E-2</v>
      </c>
      <c r="K618" s="8">
        <f t="shared" si="85"/>
        <v>-9.2113565092209332E-2</v>
      </c>
      <c r="L618">
        <f t="shared" si="86"/>
        <v>0</v>
      </c>
      <c r="M618">
        <f t="shared" si="89"/>
        <v>0</v>
      </c>
      <c r="N618">
        <f t="shared" si="90"/>
        <v>0</v>
      </c>
    </row>
    <row r="619" spans="1:14" x14ac:dyDescent="0.55000000000000004">
      <c r="A619" s="1">
        <v>40906</v>
      </c>
      <c r="B619">
        <v>5566.77</v>
      </c>
      <c r="F619" s="6">
        <f t="shared" si="82"/>
        <v>1.0722350985600032E-2</v>
      </c>
      <c r="G619" s="8">
        <f t="shared" si="87"/>
        <v>1.2473149846180503E-2</v>
      </c>
      <c r="H619" s="9">
        <f t="shared" si="83"/>
        <v>1.1835389452145052E-2</v>
      </c>
      <c r="I619" s="10">
        <f t="shared" si="88"/>
        <v>3.742678766391077E-2</v>
      </c>
      <c r="J619" s="6">
        <f t="shared" si="84"/>
        <v>-2.7190522142696912E-2</v>
      </c>
      <c r="K619" s="8">
        <f t="shared" si="85"/>
        <v>-8.3345062448901497E-2</v>
      </c>
      <c r="L619">
        <f t="shared" si="86"/>
        <v>0</v>
      </c>
      <c r="M619">
        <f t="shared" si="89"/>
        <v>0</v>
      </c>
      <c r="N619">
        <f t="shared" si="90"/>
        <v>0</v>
      </c>
    </row>
    <row r="620" spans="1:14" x14ac:dyDescent="0.55000000000000004">
      <c r="A620" s="1">
        <v>40907</v>
      </c>
      <c r="B620">
        <v>5572.28</v>
      </c>
      <c r="F620" s="6">
        <f t="shared" si="82"/>
        <v>9.8931245472526352E-4</v>
      </c>
      <c r="G620" s="8">
        <f t="shared" si="87"/>
        <v>1.5167187166955436E-2</v>
      </c>
      <c r="H620" s="9">
        <f t="shared" si="83"/>
        <v>1.1825878497911581E-2</v>
      </c>
      <c r="I620" s="10">
        <f t="shared" si="88"/>
        <v>3.7396711385811382E-2</v>
      </c>
      <c r="J620" s="6">
        <f t="shared" si="84"/>
        <v>-2.7168361619332927E-2</v>
      </c>
      <c r="K620" s="8">
        <f t="shared" si="85"/>
        <v>-8.3274984720929923E-2</v>
      </c>
      <c r="L620">
        <f t="shared" si="86"/>
        <v>0</v>
      </c>
      <c r="M620">
        <f t="shared" si="89"/>
        <v>0</v>
      </c>
      <c r="N620">
        <f t="shared" si="90"/>
        <v>0</v>
      </c>
    </row>
    <row r="621" spans="1:14" x14ac:dyDescent="0.55000000000000004">
      <c r="A621" s="1">
        <v>40911</v>
      </c>
      <c r="B621">
        <v>5699.91</v>
      </c>
      <c r="F621" s="6">
        <f t="shared" si="82"/>
        <v>2.2646079330876551E-2</v>
      </c>
      <c r="G621" s="8">
        <f t="shared" si="87"/>
        <v>-1.0461775980388555E-3</v>
      </c>
      <c r="H621" s="9">
        <f t="shared" si="83"/>
        <v>1.08990757975289E-2</v>
      </c>
      <c r="I621" s="10">
        <f t="shared" si="88"/>
        <v>3.4465903911007505E-2</v>
      </c>
      <c r="J621" s="6">
        <f t="shared" si="84"/>
        <v>-2.5008911327441277E-2</v>
      </c>
      <c r="K621" s="8">
        <f t="shared" si="85"/>
        <v>-7.6446203304636889E-2</v>
      </c>
      <c r="L621">
        <f t="shared" si="86"/>
        <v>0</v>
      </c>
      <c r="M621">
        <f t="shared" si="89"/>
        <v>0</v>
      </c>
      <c r="N621">
        <f t="shared" si="90"/>
        <v>0</v>
      </c>
    </row>
    <row r="622" spans="1:14" x14ac:dyDescent="0.55000000000000004">
      <c r="A622" s="1">
        <v>40912</v>
      </c>
      <c r="B622">
        <v>5668.45</v>
      </c>
      <c r="F622" s="6">
        <f t="shared" si="82"/>
        <v>-5.5346734812150656E-3</v>
      </c>
      <c r="G622" s="8">
        <f t="shared" si="87"/>
        <v>5.9661661367484357E-3</v>
      </c>
      <c r="H622" s="9">
        <f t="shared" si="83"/>
        <v>1.0968541647421698E-2</v>
      </c>
      <c r="I622" s="10">
        <f t="shared" si="88"/>
        <v>3.4685574216268111E-2</v>
      </c>
      <c r="J622" s="6">
        <f t="shared" si="84"/>
        <v>-2.5170766757691497E-2</v>
      </c>
      <c r="K622" s="8">
        <f t="shared" si="85"/>
        <v>-7.6958035115894108E-2</v>
      </c>
      <c r="L622">
        <f t="shared" si="86"/>
        <v>0</v>
      </c>
      <c r="M622">
        <f t="shared" si="89"/>
        <v>0</v>
      </c>
      <c r="N622">
        <f t="shared" si="90"/>
        <v>0</v>
      </c>
    </row>
    <row r="623" spans="1:14" x14ac:dyDescent="0.55000000000000004">
      <c r="A623" s="1">
        <v>40913</v>
      </c>
      <c r="B623">
        <v>5624.26</v>
      </c>
      <c r="F623" s="6">
        <f t="shared" si="82"/>
        <v>-7.8263278802129434E-3</v>
      </c>
      <c r="G623" s="8">
        <f t="shared" si="87"/>
        <v>2.0570154815726667E-2</v>
      </c>
      <c r="H623" s="9">
        <f t="shared" si="83"/>
        <v>1.0905517935010201E-2</v>
      </c>
      <c r="I623" s="10">
        <f t="shared" si="88"/>
        <v>3.4486275738448355E-2</v>
      </c>
      <c r="J623" s="6">
        <f t="shared" si="84"/>
        <v>-2.502392150777271E-2</v>
      </c>
      <c r="K623" s="8">
        <f t="shared" si="85"/>
        <v>-7.6493669662574065E-2</v>
      </c>
      <c r="L623">
        <f t="shared" si="86"/>
        <v>0</v>
      </c>
      <c r="M623">
        <f t="shared" si="89"/>
        <v>0</v>
      </c>
      <c r="N623">
        <f t="shared" si="90"/>
        <v>0</v>
      </c>
    </row>
    <row r="624" spans="1:14" x14ac:dyDescent="0.55000000000000004">
      <c r="A624" s="1">
        <v>40914</v>
      </c>
      <c r="B624">
        <v>5649.68</v>
      </c>
      <c r="F624" s="6">
        <f t="shared" si="82"/>
        <v>4.5095225055257621E-3</v>
      </c>
      <c r="G624" s="8">
        <f t="shared" si="87"/>
        <v>1.3863538215571878E-2</v>
      </c>
      <c r="H624" s="9">
        <f t="shared" si="83"/>
        <v>1.092883543741517E-2</v>
      </c>
      <c r="I624" s="10">
        <f t="shared" si="88"/>
        <v>3.4560012155394504E-2</v>
      </c>
      <c r="J624" s="6">
        <f t="shared" si="84"/>
        <v>-2.5078251288376287E-2</v>
      </c>
      <c r="K624" s="8">
        <f t="shared" si="85"/>
        <v>-7.6665475514058598E-2</v>
      </c>
      <c r="L624">
        <f t="shared" si="86"/>
        <v>0</v>
      </c>
      <c r="M624">
        <f t="shared" si="89"/>
        <v>0</v>
      </c>
      <c r="N624">
        <f t="shared" si="90"/>
        <v>0</v>
      </c>
    </row>
    <row r="625" spans="1:14" x14ac:dyDescent="0.55000000000000004">
      <c r="A625" s="1">
        <v>40917</v>
      </c>
      <c r="B625">
        <v>5612.26</v>
      </c>
      <c r="F625" s="6">
        <f t="shared" si="82"/>
        <v>-6.6454159248479352E-3</v>
      </c>
      <c r="G625" s="8">
        <f t="shared" si="87"/>
        <v>2.9893000743100109E-2</v>
      </c>
      <c r="H625" s="9">
        <f t="shared" si="83"/>
        <v>1.1045705974155039E-2</v>
      </c>
      <c r="I625" s="10">
        <f t="shared" si="88"/>
        <v>3.4929589242858883E-2</v>
      </c>
      <c r="J625" s="6">
        <f t="shared" si="84"/>
        <v>-2.5350559638980183E-2</v>
      </c>
      <c r="K625" s="8">
        <f t="shared" si="85"/>
        <v>-7.7526590127850598E-2</v>
      </c>
      <c r="L625">
        <f t="shared" si="86"/>
        <v>0</v>
      </c>
      <c r="M625">
        <f t="shared" si="89"/>
        <v>0</v>
      </c>
      <c r="N625">
        <f t="shared" si="90"/>
        <v>0</v>
      </c>
    </row>
    <row r="626" spans="1:14" x14ac:dyDescent="0.55000000000000004">
      <c r="A626" s="1">
        <v>40918</v>
      </c>
      <c r="B626">
        <v>5696.7</v>
      </c>
      <c r="F626" s="6">
        <f t="shared" si="82"/>
        <v>1.4933569355928588E-2</v>
      </c>
      <c r="G626" s="8">
        <f t="shared" si="87"/>
        <v>9.6431751929745655E-3</v>
      </c>
      <c r="H626" s="9">
        <f t="shared" si="83"/>
        <v>1.1438625004501213E-2</v>
      </c>
      <c r="I626" s="10">
        <f t="shared" si="88"/>
        <v>3.6172108314777615E-2</v>
      </c>
      <c r="J626" s="6">
        <f t="shared" si="84"/>
        <v>-2.6266060979686767E-2</v>
      </c>
      <c r="K626" s="8">
        <f t="shared" si="85"/>
        <v>-8.0421659565421244E-2</v>
      </c>
      <c r="L626">
        <f t="shared" si="86"/>
        <v>0</v>
      </c>
      <c r="M626">
        <f t="shared" si="89"/>
        <v>0</v>
      </c>
      <c r="N626">
        <f t="shared" si="90"/>
        <v>0</v>
      </c>
    </row>
    <row r="627" spans="1:14" x14ac:dyDescent="0.55000000000000004">
      <c r="A627" s="1">
        <v>40919</v>
      </c>
      <c r="B627">
        <v>5670.82</v>
      </c>
      <c r="F627" s="6">
        <f t="shared" si="82"/>
        <v>-4.5533317229769386E-3</v>
      </c>
      <c r="G627" s="8">
        <f t="shared" si="87"/>
        <v>9.1594153325985118E-3</v>
      </c>
      <c r="H627" s="9">
        <f t="shared" si="83"/>
        <v>1.1150680477097831E-2</v>
      </c>
      <c r="I627" s="10">
        <f t="shared" si="88"/>
        <v>3.5261547768402159E-2</v>
      </c>
      <c r="J627" s="6">
        <f t="shared" si="84"/>
        <v>-2.5595150230836888E-2</v>
      </c>
      <c r="K627" s="8">
        <f t="shared" si="85"/>
        <v>-7.8300053492366434E-2</v>
      </c>
      <c r="L627">
        <f t="shared" si="86"/>
        <v>0</v>
      </c>
      <c r="M627">
        <f t="shared" si="89"/>
        <v>0</v>
      </c>
      <c r="N627">
        <f t="shared" si="90"/>
        <v>0</v>
      </c>
    </row>
    <row r="628" spans="1:14" x14ac:dyDescent="0.55000000000000004">
      <c r="A628" s="1">
        <v>40920</v>
      </c>
      <c r="B628">
        <v>5662.42</v>
      </c>
      <c r="F628" s="6">
        <f t="shared" si="82"/>
        <v>-1.482365420336088E-3</v>
      </c>
      <c r="G628" s="8">
        <f t="shared" si="87"/>
        <v>2.3178626032926537E-2</v>
      </c>
      <c r="H628" s="9">
        <f t="shared" si="83"/>
        <v>1.1062179928617848E-2</v>
      </c>
      <c r="I628" s="10">
        <f t="shared" si="88"/>
        <v>3.4981684461031261E-2</v>
      </c>
      <c r="J628" s="6">
        <f t="shared" si="84"/>
        <v>-2.5388943952878527E-2</v>
      </c>
      <c r="K628" s="8">
        <f t="shared" si="85"/>
        <v>-7.7647971986192235E-2</v>
      </c>
      <c r="L628">
        <f t="shared" si="86"/>
        <v>0</v>
      </c>
      <c r="M628">
        <f t="shared" si="89"/>
        <v>0</v>
      </c>
      <c r="N628">
        <f t="shared" si="90"/>
        <v>0</v>
      </c>
    </row>
    <row r="629" spans="1:14" x14ac:dyDescent="0.55000000000000004">
      <c r="A629" s="1">
        <v>40921</v>
      </c>
      <c r="B629">
        <v>5636.64</v>
      </c>
      <c r="F629" s="6">
        <f t="shared" si="82"/>
        <v>-4.5632193712869824E-3</v>
      </c>
      <c r="G629" s="8">
        <f t="shared" si="87"/>
        <v>1.7029300478728374E-2</v>
      </c>
      <c r="H629" s="9">
        <f t="shared" si="83"/>
        <v>1.0210684934341227E-2</v>
      </c>
      <c r="I629" s="10">
        <f t="shared" si="88"/>
        <v>3.2289020862885098E-2</v>
      </c>
      <c r="J629" s="6">
        <f t="shared" si="84"/>
        <v>-2.3404960616213999E-2</v>
      </c>
      <c r="K629" s="8">
        <f t="shared" si="85"/>
        <v>-7.1374065802511683E-2</v>
      </c>
      <c r="L629">
        <f t="shared" si="86"/>
        <v>0</v>
      </c>
      <c r="M629">
        <f t="shared" si="89"/>
        <v>0</v>
      </c>
      <c r="N629">
        <f t="shared" si="90"/>
        <v>0</v>
      </c>
    </row>
    <row r="630" spans="1:14" x14ac:dyDescent="0.55000000000000004">
      <c r="A630" s="1">
        <v>40924</v>
      </c>
      <c r="B630">
        <v>5657.44</v>
      </c>
      <c r="F630" s="6">
        <f t="shared" si="82"/>
        <v>3.6833497755001578E-3</v>
      </c>
      <c r="G630" s="8">
        <f t="shared" si="87"/>
        <v>2.4098460446093516E-3</v>
      </c>
      <c r="H630" s="9">
        <f t="shared" si="83"/>
        <v>9.9836350898636524E-3</v>
      </c>
      <c r="I630" s="10">
        <f t="shared" si="88"/>
        <v>3.157102621194896E-2</v>
      </c>
      <c r="J630" s="6">
        <f t="shared" si="84"/>
        <v>-2.2875934478581252E-2</v>
      </c>
      <c r="K630" s="8">
        <f t="shared" si="85"/>
        <v>-6.9701138265830478E-2</v>
      </c>
      <c r="L630">
        <f t="shared" si="86"/>
        <v>0</v>
      </c>
      <c r="M630">
        <f t="shared" si="89"/>
        <v>0</v>
      </c>
      <c r="N630">
        <f t="shared" si="90"/>
        <v>0</v>
      </c>
    </row>
    <row r="631" spans="1:14" x14ac:dyDescent="0.55000000000000004">
      <c r="A631" s="1">
        <v>40925</v>
      </c>
      <c r="B631">
        <v>5693.95</v>
      </c>
      <c r="F631" s="6">
        <f t="shared" si="82"/>
        <v>6.4327145658823826E-3</v>
      </c>
      <c r="G631" s="8">
        <f t="shared" si="87"/>
        <v>-2.1695643714023378E-3</v>
      </c>
      <c r="H631" s="9">
        <f t="shared" si="83"/>
        <v>8.350572136692519E-3</v>
      </c>
      <c r="I631" s="10">
        <f t="shared" si="88"/>
        <v>2.6406827717487282E-2</v>
      </c>
      <c r="J631" s="6">
        <f t="shared" si="84"/>
        <v>-1.9070897797692509E-2</v>
      </c>
      <c r="K631" s="8">
        <f t="shared" si="85"/>
        <v>-5.766855577373476E-2</v>
      </c>
      <c r="L631">
        <f t="shared" si="86"/>
        <v>0</v>
      </c>
      <c r="M631">
        <f t="shared" si="89"/>
        <v>0</v>
      </c>
      <c r="N631">
        <f t="shared" si="90"/>
        <v>0</v>
      </c>
    </row>
    <row r="632" spans="1:14" x14ac:dyDescent="0.55000000000000004">
      <c r="A632" s="1">
        <v>40926</v>
      </c>
      <c r="B632">
        <v>5702.37</v>
      </c>
      <c r="F632" s="6">
        <f t="shared" si="82"/>
        <v>1.4776702535723738E-3</v>
      </c>
      <c r="G632" s="8">
        <f t="shared" si="87"/>
        <v>1.5374758287701146E-2</v>
      </c>
      <c r="H632" s="9">
        <f t="shared" si="83"/>
        <v>8.3157099410010558E-3</v>
      </c>
      <c r="I632" s="10">
        <f t="shared" si="88"/>
        <v>2.6296583774867748E-2</v>
      </c>
      <c r="J632" s="6">
        <f t="shared" si="84"/>
        <v>-1.8989668881731401E-2</v>
      </c>
      <c r="K632" s="8">
        <f t="shared" si="85"/>
        <v>-5.741168738743125E-2</v>
      </c>
      <c r="L632">
        <f t="shared" si="86"/>
        <v>0</v>
      </c>
      <c r="M632">
        <f t="shared" si="89"/>
        <v>0</v>
      </c>
      <c r="N632">
        <f t="shared" si="90"/>
        <v>0</v>
      </c>
    </row>
    <row r="633" spans="1:14" x14ac:dyDescent="0.55000000000000004">
      <c r="A633" s="1">
        <v>40927</v>
      </c>
      <c r="B633">
        <v>5741.15</v>
      </c>
      <c r="F633" s="6">
        <f t="shared" si="82"/>
        <v>6.7776607987651873E-3</v>
      </c>
      <c r="G633" s="8">
        <f t="shared" si="87"/>
        <v>9.5205629837281907E-3</v>
      </c>
      <c r="H633" s="9">
        <f t="shared" si="83"/>
        <v>8.2781531702241298E-3</v>
      </c>
      <c r="I633" s="10">
        <f t="shared" si="88"/>
        <v>2.6177818837651811E-2</v>
      </c>
      <c r="J633" s="6">
        <f t="shared" si="84"/>
        <v>-1.8902161605821165E-2</v>
      </c>
      <c r="K633" s="8">
        <f t="shared" si="85"/>
        <v>-5.7134965083718119E-2</v>
      </c>
      <c r="L633">
        <f t="shared" si="86"/>
        <v>0</v>
      </c>
      <c r="M633">
        <f t="shared" si="89"/>
        <v>0</v>
      </c>
      <c r="N633">
        <f t="shared" si="90"/>
        <v>0</v>
      </c>
    </row>
    <row r="634" spans="1:14" x14ac:dyDescent="0.55000000000000004">
      <c r="A634" s="1">
        <v>40928</v>
      </c>
      <c r="B634">
        <v>5728.55</v>
      </c>
      <c r="F634" s="6">
        <f t="shared" si="82"/>
        <v>-2.1970940946289597E-3</v>
      </c>
      <c r="G634" s="8">
        <f t="shared" si="87"/>
        <v>2.9671245799043063E-2</v>
      </c>
      <c r="H634" s="9">
        <f t="shared" si="83"/>
        <v>8.2037906303362041E-3</v>
      </c>
      <c r="I634" s="10">
        <f t="shared" si="88"/>
        <v>2.5942663839010848E-2</v>
      </c>
      <c r="J634" s="6">
        <f t="shared" si="84"/>
        <v>-1.8728896887882297E-2</v>
      </c>
      <c r="K634" s="8">
        <f t="shared" si="85"/>
        <v>-5.6587053936884672E-2</v>
      </c>
      <c r="L634">
        <f t="shared" si="86"/>
        <v>0</v>
      </c>
      <c r="M634">
        <f t="shared" si="89"/>
        <v>0</v>
      </c>
      <c r="N634">
        <f t="shared" si="90"/>
        <v>0</v>
      </c>
    </row>
    <row r="635" spans="1:14" x14ac:dyDescent="0.55000000000000004">
      <c r="A635" s="1">
        <v>40931</v>
      </c>
      <c r="B635">
        <v>5782.56</v>
      </c>
      <c r="F635" s="6">
        <f t="shared" si="82"/>
        <v>9.3840466026804299E-3</v>
      </c>
      <c r="G635" s="8">
        <f t="shared" si="87"/>
        <v>1.8782951151069337E-2</v>
      </c>
      <c r="H635" s="9">
        <f t="shared" si="83"/>
        <v>8.1735974749875696E-3</v>
      </c>
      <c r="I635" s="10">
        <f t="shared" si="88"/>
        <v>2.5847184698361864E-2</v>
      </c>
      <c r="J635" s="6">
        <f t="shared" si="84"/>
        <v>-1.8658546835919977E-2</v>
      </c>
      <c r="K635" s="8">
        <f t="shared" si="85"/>
        <v>-5.6364587539172541E-2</v>
      </c>
      <c r="L635">
        <f t="shared" si="86"/>
        <v>0</v>
      </c>
      <c r="M635">
        <f t="shared" si="89"/>
        <v>0</v>
      </c>
      <c r="N635">
        <f t="shared" si="90"/>
        <v>0</v>
      </c>
    </row>
    <row r="636" spans="1:14" x14ac:dyDescent="0.55000000000000004">
      <c r="A636" s="1">
        <v>40932</v>
      </c>
      <c r="B636">
        <v>5751.9</v>
      </c>
      <c r="F636" s="6">
        <f t="shared" si="82"/>
        <v>-5.3162561941969451E-3</v>
      </c>
      <c r="G636" s="8">
        <f t="shared" si="87"/>
        <v>2.3769904293521511E-2</v>
      </c>
      <c r="H636" s="9">
        <f t="shared" si="83"/>
        <v>8.1627274091712523E-3</v>
      </c>
      <c r="I636" s="10">
        <f t="shared" si="88"/>
        <v>2.5812810532066365E-2</v>
      </c>
      <c r="J636" s="6">
        <f t="shared" si="84"/>
        <v>-1.8633219582567959E-2</v>
      </c>
      <c r="K636" s="8">
        <f t="shared" si="85"/>
        <v>-5.6284495731704028E-2</v>
      </c>
      <c r="L636">
        <f t="shared" si="86"/>
        <v>0</v>
      </c>
      <c r="M636">
        <f t="shared" si="89"/>
        <v>0</v>
      </c>
      <c r="N636">
        <f t="shared" si="90"/>
        <v>0</v>
      </c>
    </row>
    <row r="637" spans="1:14" x14ac:dyDescent="0.55000000000000004">
      <c r="A637" s="1">
        <v>40933</v>
      </c>
      <c r="B637">
        <v>5723</v>
      </c>
      <c r="F637" s="6">
        <f t="shared" si="82"/>
        <v>-5.0370915833531458E-3</v>
      </c>
      <c r="G637" s="8">
        <f t="shared" si="87"/>
        <v>2.6371201947811691E-2</v>
      </c>
      <c r="H637" s="9">
        <f t="shared" si="83"/>
        <v>8.0554480474469385E-3</v>
      </c>
      <c r="I637" s="10">
        <f t="shared" si="88"/>
        <v>2.5473563403088446E-2</v>
      </c>
      <c r="J637" s="6">
        <f t="shared" si="84"/>
        <v>-1.8383258669750307E-2</v>
      </c>
      <c r="K637" s="8">
        <f t="shared" si="85"/>
        <v>-5.5494049921185472E-2</v>
      </c>
      <c r="L637">
        <f t="shared" si="86"/>
        <v>0</v>
      </c>
      <c r="M637">
        <f t="shared" si="89"/>
        <v>0</v>
      </c>
      <c r="N637">
        <f t="shared" si="90"/>
        <v>0</v>
      </c>
    </row>
    <row r="638" spans="1:14" x14ac:dyDescent="0.55000000000000004">
      <c r="A638" s="1">
        <v>40934</v>
      </c>
      <c r="B638">
        <v>5795.2</v>
      </c>
      <c r="F638" s="6">
        <f t="shared" si="82"/>
        <v>1.2536845279991868E-2</v>
      </c>
      <c r="G638" s="8">
        <f t="shared" si="87"/>
        <v>1.715427068776788E-2</v>
      </c>
      <c r="H638" s="9">
        <f t="shared" si="83"/>
        <v>8.1874748916983091E-3</v>
      </c>
      <c r="I638" s="10">
        <f t="shared" si="88"/>
        <v>2.5891068943207085E-2</v>
      </c>
      <c r="J638" s="6">
        <f t="shared" si="84"/>
        <v>-1.8690881216856001E-2</v>
      </c>
      <c r="K638" s="8">
        <f t="shared" si="85"/>
        <v>-5.6466837829661901E-2</v>
      </c>
      <c r="L638">
        <f t="shared" si="86"/>
        <v>0</v>
      </c>
      <c r="M638">
        <f t="shared" si="89"/>
        <v>0</v>
      </c>
      <c r="N638">
        <f t="shared" si="90"/>
        <v>0</v>
      </c>
    </row>
    <row r="639" spans="1:14" x14ac:dyDescent="0.55000000000000004">
      <c r="A639" s="1">
        <v>40935</v>
      </c>
      <c r="B639">
        <v>5733.45</v>
      </c>
      <c r="F639" s="6">
        <f t="shared" si="82"/>
        <v>-1.0712544925484986E-2</v>
      </c>
      <c r="G639" s="8">
        <f t="shared" si="87"/>
        <v>2.0532681038234198E-2</v>
      </c>
      <c r="H639" s="9">
        <f t="shared" si="83"/>
        <v>8.6498840085419467E-3</v>
      </c>
      <c r="I639" s="10">
        <f t="shared" si="88"/>
        <v>2.7353334963259909E-2</v>
      </c>
      <c r="J639" s="6">
        <f t="shared" si="84"/>
        <v>-1.9768294459101676E-2</v>
      </c>
      <c r="K639" s="8">
        <f t="shared" si="85"/>
        <v>-5.987391765638498E-2</v>
      </c>
      <c r="L639">
        <f t="shared" si="86"/>
        <v>0</v>
      </c>
      <c r="M639">
        <f t="shared" si="89"/>
        <v>0</v>
      </c>
      <c r="N639">
        <f t="shared" si="90"/>
        <v>0</v>
      </c>
    </row>
    <row r="640" spans="1:14" x14ac:dyDescent="0.55000000000000004">
      <c r="A640" s="1">
        <v>40938</v>
      </c>
      <c r="B640">
        <v>5671.09</v>
      </c>
      <c r="F640" s="6">
        <f t="shared" si="82"/>
        <v>-1.0936104658618781E-2</v>
      </c>
      <c r="G640" s="8">
        <f t="shared" si="87"/>
        <v>4.053664710784656E-2</v>
      </c>
      <c r="H640" s="9">
        <f t="shared" si="83"/>
        <v>8.8364981380189746E-3</v>
      </c>
      <c r="I640" s="10">
        <f t="shared" si="88"/>
        <v>2.7943460655976884E-2</v>
      </c>
      <c r="J640" s="6">
        <f t="shared" si="84"/>
        <v>-2.0203105380783151E-2</v>
      </c>
      <c r="K640" s="8">
        <f t="shared" si="85"/>
        <v>-6.1248910520415541E-2</v>
      </c>
      <c r="L640">
        <f t="shared" si="86"/>
        <v>0</v>
      </c>
      <c r="M640">
        <f t="shared" si="89"/>
        <v>0</v>
      </c>
      <c r="N640">
        <f t="shared" si="90"/>
        <v>0</v>
      </c>
    </row>
    <row r="641" spans="1:14" x14ac:dyDescent="0.55000000000000004">
      <c r="A641" s="1">
        <v>40939</v>
      </c>
      <c r="B641">
        <v>5681.61</v>
      </c>
      <c r="F641" s="6">
        <f t="shared" si="82"/>
        <v>1.8533041498707266E-3</v>
      </c>
      <c r="G641" s="8">
        <f t="shared" si="87"/>
        <v>3.769567349789469E-2</v>
      </c>
      <c r="H641" s="9">
        <f t="shared" si="83"/>
        <v>8.8390234385024632E-3</v>
      </c>
      <c r="I641" s="10">
        <f t="shared" si="88"/>
        <v>2.7951446357281032E-2</v>
      </c>
      <c r="J641" s="6">
        <f t="shared" si="84"/>
        <v>-2.0208989330909678E-2</v>
      </c>
      <c r="K641" s="8">
        <f t="shared" si="85"/>
        <v>-6.1267517204454204E-2</v>
      </c>
      <c r="L641">
        <f t="shared" si="86"/>
        <v>0</v>
      </c>
      <c r="M641">
        <f t="shared" si="89"/>
        <v>0</v>
      </c>
      <c r="N641">
        <f t="shared" si="90"/>
        <v>0</v>
      </c>
    </row>
    <row r="642" spans="1:14" x14ac:dyDescent="0.55000000000000004">
      <c r="A642" s="1">
        <v>40940</v>
      </c>
      <c r="B642">
        <v>5790.72</v>
      </c>
      <c r="F642" s="6">
        <f t="shared" si="82"/>
        <v>1.9021992912675843E-2</v>
      </c>
      <c r="G642" s="8">
        <f t="shared" si="87"/>
        <v>1.7366017511318232E-2</v>
      </c>
      <c r="H642" s="9">
        <f t="shared" si="83"/>
        <v>8.4191418375720046E-3</v>
      </c>
      <c r="I642" s="10">
        <f t="shared" si="88"/>
        <v>2.6623664150742909E-2</v>
      </c>
      <c r="J642" s="6">
        <f t="shared" si="84"/>
        <v>-1.9230665200741712E-2</v>
      </c>
      <c r="K642" s="8">
        <f t="shared" si="85"/>
        <v>-5.8173784663220374E-2</v>
      </c>
      <c r="L642">
        <f t="shared" si="86"/>
        <v>0</v>
      </c>
      <c r="M642">
        <f t="shared" si="89"/>
        <v>0</v>
      </c>
      <c r="N642">
        <f t="shared" si="90"/>
        <v>0</v>
      </c>
    </row>
    <row r="643" spans="1:14" x14ac:dyDescent="0.55000000000000004">
      <c r="A643" s="1">
        <v>40941</v>
      </c>
      <c r="B643">
        <v>5796.07</v>
      </c>
      <c r="F643" s="6">
        <f t="shared" si="82"/>
        <v>9.2346549479202045E-4</v>
      </c>
      <c r="G643" s="8">
        <f t="shared" si="87"/>
        <v>1.5291207890510205E-2</v>
      </c>
      <c r="H643" s="9">
        <f t="shared" si="83"/>
        <v>8.2950324988591267E-3</v>
      </c>
      <c r="I643" s="10">
        <f t="shared" si="88"/>
        <v>2.6231195961512903E-2</v>
      </c>
      <c r="J643" s="6">
        <f t="shared" si="84"/>
        <v>-1.8941490441540705E-2</v>
      </c>
      <c r="K643" s="8">
        <f t="shared" si="85"/>
        <v>-5.7259333782314459E-2</v>
      </c>
      <c r="L643">
        <f t="shared" si="86"/>
        <v>0</v>
      </c>
      <c r="M643">
        <f t="shared" si="89"/>
        <v>0</v>
      </c>
      <c r="N643">
        <f t="shared" si="90"/>
        <v>0</v>
      </c>
    </row>
    <row r="644" spans="1:14" x14ac:dyDescent="0.55000000000000004">
      <c r="A644" s="1">
        <v>40942</v>
      </c>
      <c r="B644">
        <v>5901.07</v>
      </c>
      <c r="F644" s="6">
        <f t="shared" si="82"/>
        <v>1.7953588720686094E-2</v>
      </c>
      <c r="G644" s="8">
        <f t="shared" si="87"/>
        <v>6.7761353889641131E-4</v>
      </c>
      <c r="H644" s="9">
        <f t="shared" si="83"/>
        <v>8.8060184171571982E-3</v>
      </c>
      <c r="I644" s="10">
        <f t="shared" si="88"/>
        <v>2.7847075315607518E-2</v>
      </c>
      <c r="J644" s="6">
        <f t="shared" si="84"/>
        <v>-2.0132087631175213E-2</v>
      </c>
      <c r="K644" s="8">
        <f t="shared" si="85"/>
        <v>-6.1024332677354916E-2</v>
      </c>
      <c r="L644">
        <f t="shared" si="86"/>
        <v>0</v>
      </c>
      <c r="M644">
        <f t="shared" si="89"/>
        <v>0</v>
      </c>
      <c r="N644">
        <f t="shared" si="90"/>
        <v>0</v>
      </c>
    </row>
    <row r="645" spans="1:14" x14ac:dyDescent="0.55000000000000004">
      <c r="A645" s="1">
        <v>40945</v>
      </c>
      <c r="B645">
        <v>5892.2</v>
      </c>
      <c r="F645" s="6">
        <f t="shared" ref="F645:F708" si="91">LN(B645/B644)</f>
        <v>-1.5042480452932734E-3</v>
      </c>
      <c r="G645" s="8">
        <f t="shared" si="87"/>
        <v>8.9631390476531229E-3</v>
      </c>
      <c r="H645" s="9">
        <f t="shared" si="83"/>
        <v>8.8279128655262672E-3</v>
      </c>
      <c r="I645" s="10">
        <f t="shared" si="88"/>
        <v>2.7916311640566738E-2</v>
      </c>
      <c r="J645" s="6">
        <f t="shared" si="84"/>
        <v>-2.0183101695875144E-2</v>
      </c>
      <c r="K645" s="8">
        <f t="shared" si="85"/>
        <v>-6.118565331450989E-2</v>
      </c>
      <c r="L645">
        <f t="shared" si="86"/>
        <v>0</v>
      </c>
      <c r="M645">
        <f t="shared" si="89"/>
        <v>0</v>
      </c>
      <c r="N645">
        <f t="shared" si="90"/>
        <v>0</v>
      </c>
    </row>
    <row r="646" spans="1:14" x14ac:dyDescent="0.55000000000000004">
      <c r="A646" s="1">
        <v>40946</v>
      </c>
      <c r="B646">
        <v>5890.26</v>
      </c>
      <c r="F646" s="6">
        <f t="shared" si="91"/>
        <v>-3.2930305174480855E-4</v>
      </c>
      <c r="G646" s="8">
        <f t="shared" si="87"/>
        <v>6.4204863124587902E-3</v>
      </c>
      <c r="H646" s="9">
        <f t="shared" si="83"/>
        <v>8.6238196261631817E-3</v>
      </c>
      <c r="I646" s="10">
        <f t="shared" si="88"/>
        <v>2.7270912149137454E-2</v>
      </c>
      <c r="J646" s="6">
        <f t="shared" si="84"/>
        <v>-1.9707564448159152E-2</v>
      </c>
      <c r="K646" s="8">
        <f t="shared" si="85"/>
        <v>-5.9681872499479656E-2</v>
      </c>
      <c r="L646">
        <f t="shared" si="86"/>
        <v>0</v>
      </c>
      <c r="M646">
        <f t="shared" si="89"/>
        <v>0</v>
      </c>
      <c r="N646">
        <f t="shared" si="90"/>
        <v>0</v>
      </c>
    </row>
    <row r="647" spans="1:14" x14ac:dyDescent="0.55000000000000004">
      <c r="A647" s="1">
        <v>40947</v>
      </c>
      <c r="B647">
        <v>5875.93</v>
      </c>
      <c r="F647" s="6">
        <f t="shared" si="91"/>
        <v>-2.4357939290628322E-3</v>
      </c>
      <c r="G647" s="8">
        <f t="shared" si="87"/>
        <v>6.8891633742705922E-3</v>
      </c>
      <c r="H647" s="9">
        <f t="shared" si="83"/>
        <v>8.172933126806281E-3</v>
      </c>
      <c r="I647" s="10">
        <f t="shared" si="88"/>
        <v>2.5845083844949605E-2</v>
      </c>
      <c r="J647" s="6">
        <f t="shared" si="84"/>
        <v>-1.8656998904657576E-2</v>
      </c>
      <c r="K647" s="8">
        <f t="shared" si="85"/>
        <v>-5.6359692550721978E-2</v>
      </c>
      <c r="L647">
        <f t="shared" si="86"/>
        <v>0</v>
      </c>
      <c r="M647">
        <f t="shared" si="89"/>
        <v>0</v>
      </c>
      <c r="N647">
        <f t="shared" si="90"/>
        <v>0</v>
      </c>
    </row>
    <row r="648" spans="1:14" x14ac:dyDescent="0.55000000000000004">
      <c r="A648" s="1">
        <v>40948</v>
      </c>
      <c r="B648">
        <v>5895.47</v>
      </c>
      <c r="F648" s="6">
        <f t="shared" si="91"/>
        <v>3.3199140199480525E-3</v>
      </c>
      <c r="G648" s="8">
        <f t="shared" si="87"/>
        <v>7.1695920194475545E-3</v>
      </c>
      <c r="H648" s="9">
        <f t="shared" si="83"/>
        <v>8.0624007561139657E-3</v>
      </c>
      <c r="I648" s="10">
        <f t="shared" si="88"/>
        <v>2.5495549798383844E-2</v>
      </c>
      <c r="J648" s="6">
        <f t="shared" si="84"/>
        <v>-1.8399458480944479E-2</v>
      </c>
      <c r="K648" s="8">
        <f t="shared" si="85"/>
        <v>-5.554527822222375E-2</v>
      </c>
      <c r="L648">
        <f t="shared" si="86"/>
        <v>0</v>
      </c>
      <c r="M648">
        <f t="shared" si="89"/>
        <v>0</v>
      </c>
      <c r="N648">
        <f t="shared" si="90"/>
        <v>0</v>
      </c>
    </row>
    <row r="649" spans="1:14" x14ac:dyDescent="0.55000000000000004">
      <c r="A649" s="1">
        <v>40949</v>
      </c>
      <c r="B649">
        <v>5852.39</v>
      </c>
      <c r="F649" s="6">
        <f t="shared" si="91"/>
        <v>-7.3341345750186724E-3</v>
      </c>
      <c r="G649" s="8">
        <f t="shared" si="87"/>
        <v>1.4038806961598599E-2</v>
      </c>
      <c r="H649" s="9">
        <f t="shared" si="83"/>
        <v>8.2814837289666311E-3</v>
      </c>
      <c r="I649" s="10">
        <f t="shared" si="88"/>
        <v>2.6188350989159104E-2</v>
      </c>
      <c r="J649" s="6">
        <f t="shared" si="84"/>
        <v>-1.8909921807691191E-2</v>
      </c>
      <c r="K649" s="8">
        <f t="shared" si="85"/>
        <v>-5.7159504996730108E-2</v>
      </c>
      <c r="L649">
        <f t="shared" si="86"/>
        <v>0</v>
      </c>
      <c r="M649">
        <f t="shared" si="89"/>
        <v>0</v>
      </c>
      <c r="N649">
        <f t="shared" si="90"/>
        <v>0</v>
      </c>
    </row>
    <row r="650" spans="1:14" x14ac:dyDescent="0.55000000000000004">
      <c r="A650" s="1">
        <v>40952</v>
      </c>
      <c r="B650">
        <v>5905.7</v>
      </c>
      <c r="F650" s="6">
        <f t="shared" si="91"/>
        <v>9.0678614109935395E-3</v>
      </c>
      <c r="G650" s="8">
        <f t="shared" si="87"/>
        <v>1.6664908160492734E-3</v>
      </c>
      <c r="H650" s="9">
        <f t="shared" si="83"/>
        <v>8.3107633220976425E-3</v>
      </c>
      <c r="I650" s="10">
        <f t="shared" si="88"/>
        <v>2.628094119241612E-2</v>
      </c>
      <c r="J650" s="6">
        <f t="shared" si="84"/>
        <v>-1.8978143259686449E-2</v>
      </c>
      <c r="K650" s="8">
        <f t="shared" si="85"/>
        <v>-5.7375240170318954E-2</v>
      </c>
      <c r="L650">
        <f t="shared" si="86"/>
        <v>0</v>
      </c>
      <c r="M650">
        <f t="shared" si="89"/>
        <v>0</v>
      </c>
      <c r="N650">
        <f t="shared" si="90"/>
        <v>0</v>
      </c>
    </row>
    <row r="651" spans="1:14" x14ac:dyDescent="0.55000000000000004">
      <c r="A651" s="1">
        <v>40953</v>
      </c>
      <c r="B651">
        <v>5899.87</v>
      </c>
      <c r="F651" s="6">
        <f t="shared" si="91"/>
        <v>-9.8766946008130188E-4</v>
      </c>
      <c r="G651" s="8">
        <f t="shared" si="87"/>
        <v>4.7413889216816607E-3</v>
      </c>
      <c r="H651" s="9">
        <f t="shared" si="83"/>
        <v>8.3321332713139681E-3</v>
      </c>
      <c r="I651" s="10">
        <f t="shared" si="88"/>
        <v>2.634851890542184E-2</v>
      </c>
      <c r="J651" s="6">
        <f t="shared" si="84"/>
        <v>-1.9027935241360486E-2</v>
      </c>
      <c r="K651" s="8">
        <f t="shared" si="85"/>
        <v>-5.7532696241622279E-2</v>
      </c>
      <c r="L651">
        <f t="shared" si="86"/>
        <v>0</v>
      </c>
      <c r="M651">
        <f t="shared" si="89"/>
        <v>0</v>
      </c>
      <c r="N651">
        <f t="shared" si="90"/>
        <v>0</v>
      </c>
    </row>
    <row r="652" spans="1:14" x14ac:dyDescent="0.55000000000000004">
      <c r="A652" s="1">
        <v>40954</v>
      </c>
      <c r="B652">
        <v>5892.16</v>
      </c>
      <c r="F652" s="6">
        <f t="shared" si="91"/>
        <v>-1.3076630739005761E-3</v>
      </c>
      <c r="G652" s="8">
        <f t="shared" si="87"/>
        <v>-3.5108127328721383E-3</v>
      </c>
      <c r="H652" s="9">
        <f t="shared" si="83"/>
        <v>8.2972802714691325E-3</v>
      </c>
      <c r="I652" s="10">
        <f t="shared" si="88"/>
        <v>2.6238304042622663E-2</v>
      </c>
      <c r="J652" s="6">
        <f t="shared" si="84"/>
        <v>-1.8946727751722018E-2</v>
      </c>
      <c r="K652" s="8">
        <f t="shared" si="85"/>
        <v>-5.7275895611300198E-2</v>
      </c>
      <c r="L652">
        <f t="shared" si="86"/>
        <v>0</v>
      </c>
      <c r="M652">
        <f t="shared" si="89"/>
        <v>0</v>
      </c>
      <c r="N652">
        <f t="shared" si="90"/>
        <v>0</v>
      </c>
    </row>
    <row r="653" spans="1:14" x14ac:dyDescent="0.55000000000000004">
      <c r="A653" s="1">
        <v>40955</v>
      </c>
      <c r="B653">
        <v>5885.38</v>
      </c>
      <c r="F653" s="6">
        <f t="shared" si="91"/>
        <v>-1.1513441260161616E-3</v>
      </c>
      <c r="G653" s="8">
        <f t="shared" si="87"/>
        <v>7.7636738053988045E-3</v>
      </c>
      <c r="H653" s="9">
        <f t="shared" si="83"/>
        <v>8.3194887060306384E-3</v>
      </c>
      <c r="I653" s="10">
        <f t="shared" si="88"/>
        <v>2.6308533279103822E-2</v>
      </c>
      <c r="J653" s="6">
        <f t="shared" si="84"/>
        <v>-1.8998473404250329E-2</v>
      </c>
      <c r="K653" s="8">
        <f t="shared" si="85"/>
        <v>-5.7439529732301299E-2</v>
      </c>
      <c r="L653">
        <f t="shared" si="86"/>
        <v>0</v>
      </c>
      <c r="M653">
        <f t="shared" si="89"/>
        <v>0</v>
      </c>
      <c r="N653">
        <f t="shared" si="90"/>
        <v>0</v>
      </c>
    </row>
    <row r="654" spans="1:14" x14ac:dyDescent="0.55000000000000004">
      <c r="A654" s="1">
        <v>40956</v>
      </c>
      <c r="B654">
        <v>5905.07</v>
      </c>
      <c r="F654" s="6">
        <f t="shared" si="91"/>
        <v>3.3399943690723653E-3</v>
      </c>
      <c r="G654" s="8">
        <f t="shared" si="87"/>
        <v>1.0257105552212095E-3</v>
      </c>
      <c r="H654" s="9">
        <f t="shared" si="83"/>
        <v>8.2440168046635492E-3</v>
      </c>
      <c r="I654" s="10">
        <f t="shared" si="88"/>
        <v>2.6069870171440246E-2</v>
      </c>
      <c r="J654" s="6">
        <f t="shared" si="84"/>
        <v>-1.8822623874065011E-2</v>
      </c>
      <c r="K654" s="8">
        <f t="shared" si="85"/>
        <v>-5.688344469144517E-2</v>
      </c>
      <c r="L654">
        <f t="shared" si="86"/>
        <v>0</v>
      </c>
      <c r="M654">
        <f t="shared" si="89"/>
        <v>0</v>
      </c>
      <c r="N654">
        <f t="shared" si="90"/>
        <v>0</v>
      </c>
    </row>
    <row r="655" spans="1:14" x14ac:dyDescent="0.55000000000000004">
      <c r="A655" s="1">
        <v>40959</v>
      </c>
      <c r="B655">
        <v>5945.25</v>
      </c>
      <c r="F655" s="6">
        <f t="shared" si="91"/>
        <v>6.7812774634633298E-3</v>
      </c>
      <c r="G655" s="8">
        <f t="shared" si="87"/>
        <v>-1.1917160140249849E-2</v>
      </c>
      <c r="H655" s="9">
        <f t="shared" si="83"/>
        <v>8.284093313645385E-3</v>
      </c>
      <c r="I655" s="10">
        <f t="shared" si="88"/>
        <v>2.6196603220491044E-2</v>
      </c>
      <c r="J655" s="6">
        <f t="shared" si="84"/>
        <v>-1.8916002139992689E-2</v>
      </c>
      <c r="K655" s="8">
        <f t="shared" si="85"/>
        <v>-5.7178732695733529E-2</v>
      </c>
      <c r="L655">
        <f t="shared" si="86"/>
        <v>0</v>
      </c>
      <c r="M655">
        <f t="shared" si="89"/>
        <v>0</v>
      </c>
      <c r="N655">
        <f t="shared" si="90"/>
        <v>0</v>
      </c>
    </row>
    <row r="656" spans="1:14" x14ac:dyDescent="0.55000000000000004">
      <c r="A656" s="1">
        <v>40960</v>
      </c>
      <c r="B656">
        <v>5928.2</v>
      </c>
      <c r="F656" s="6">
        <f t="shared" si="91"/>
        <v>-2.8719557869391829E-3</v>
      </c>
      <c r="G656" s="8">
        <f t="shared" si="87"/>
        <v>-2.7776713092542135E-2</v>
      </c>
      <c r="H656" s="9">
        <f t="shared" si="83"/>
        <v>8.1513763278168085E-3</v>
      </c>
      <c r="I656" s="10">
        <f t="shared" si="88"/>
        <v>2.5776915261080453E-2</v>
      </c>
      <c r="J656" s="6">
        <f t="shared" si="84"/>
        <v>-1.8606771563012103E-2</v>
      </c>
      <c r="K656" s="8">
        <f t="shared" si="85"/>
        <v>-5.620085975030685E-2</v>
      </c>
      <c r="L656">
        <f t="shared" si="86"/>
        <v>0</v>
      </c>
      <c r="M656">
        <f t="shared" si="89"/>
        <v>0</v>
      </c>
      <c r="N656">
        <f t="shared" si="90"/>
        <v>0</v>
      </c>
    </row>
    <row r="657" spans="1:14" x14ac:dyDescent="0.55000000000000004">
      <c r="A657" s="1">
        <v>40961</v>
      </c>
      <c r="B657">
        <v>5916.55</v>
      </c>
      <c r="F657" s="6">
        <f t="shared" si="91"/>
        <v>-1.9671168672511642E-3</v>
      </c>
      <c r="G657" s="8">
        <f t="shared" si="87"/>
        <v>-2.1377723495071187E-2</v>
      </c>
      <c r="H657" s="9">
        <f t="shared" si="83"/>
        <v>8.0499613817210016E-3</v>
      </c>
      <c r="I657" s="10">
        <f t="shared" si="88"/>
        <v>2.5456213042634502E-2</v>
      </c>
      <c r="J657" s="6">
        <f t="shared" si="84"/>
        <v>-1.8370474738608873E-2</v>
      </c>
      <c r="K657" s="8">
        <f t="shared" si="85"/>
        <v>-5.5453623581327785E-2</v>
      </c>
      <c r="L657">
        <f t="shared" si="86"/>
        <v>0</v>
      </c>
      <c r="M657">
        <f t="shared" si="89"/>
        <v>0</v>
      </c>
      <c r="N657">
        <f t="shared" si="90"/>
        <v>0</v>
      </c>
    </row>
    <row r="658" spans="1:14" x14ac:dyDescent="0.55000000000000004">
      <c r="A658" s="1">
        <v>40962</v>
      </c>
      <c r="B658">
        <v>5937.89</v>
      </c>
      <c r="F658" s="6">
        <f t="shared" si="91"/>
        <v>3.6003426651250461E-3</v>
      </c>
      <c r="G658" s="8">
        <f t="shared" si="87"/>
        <v>-1.3250323972065124E-2</v>
      </c>
      <c r="H658" s="9">
        <f t="shared" si="83"/>
        <v>7.9273522782813931E-3</v>
      </c>
      <c r="I658" s="10">
        <f t="shared" si="88"/>
        <v>2.5068489013894156E-2</v>
      </c>
      <c r="J658" s="6">
        <f t="shared" si="84"/>
        <v>-1.8084795527594587E-2</v>
      </c>
      <c r="K658" s="8">
        <f t="shared" si="85"/>
        <v>-5.4550226594362781E-2</v>
      </c>
      <c r="L658">
        <f t="shared" si="86"/>
        <v>0</v>
      </c>
      <c r="M658">
        <f t="shared" si="89"/>
        <v>0</v>
      </c>
      <c r="N658">
        <f t="shared" si="90"/>
        <v>0</v>
      </c>
    </row>
    <row r="659" spans="1:14" x14ac:dyDescent="0.55000000000000004">
      <c r="A659" s="1">
        <v>40963</v>
      </c>
      <c r="B659">
        <v>5935.13</v>
      </c>
      <c r="F659" s="6">
        <f t="shared" si="91"/>
        <v>-4.6491963286756944E-4</v>
      </c>
      <c r="G659" s="8">
        <f t="shared" si="87"/>
        <v>-8.0591709540118687E-3</v>
      </c>
      <c r="H659" s="9">
        <f t="shared" si="83"/>
        <v>7.5415363225248572E-3</v>
      </c>
      <c r="I659" s="10">
        <f t="shared" si="88"/>
        <v>2.3848431836068749E-2</v>
      </c>
      <c r="J659" s="6">
        <f t="shared" si="84"/>
        <v>-1.7185844350681857E-2</v>
      </c>
      <c r="K659" s="8">
        <f t="shared" si="85"/>
        <v>-5.1707493370029577E-2</v>
      </c>
      <c r="L659">
        <f t="shared" si="86"/>
        <v>0</v>
      </c>
      <c r="M659">
        <f t="shared" si="89"/>
        <v>0</v>
      </c>
      <c r="N659">
        <f t="shared" si="90"/>
        <v>0</v>
      </c>
    </row>
    <row r="660" spans="1:14" x14ac:dyDescent="0.55000000000000004">
      <c r="A660" s="1">
        <v>40966</v>
      </c>
      <c r="B660">
        <v>5915.55</v>
      </c>
      <c r="F660" s="6">
        <f t="shared" si="91"/>
        <v>-3.3044547345556824E-3</v>
      </c>
      <c r="G660" s="8">
        <f t="shared" si="87"/>
        <v>-3.8616953048458179E-3</v>
      </c>
      <c r="H660" s="9">
        <f t="shared" si="83"/>
        <v>7.1211292054723313E-3</v>
      </c>
      <c r="I660" s="10">
        <f t="shared" si="88"/>
        <v>2.2518987801637753E-2</v>
      </c>
      <c r="J660" s="6">
        <f t="shared" si="84"/>
        <v>-1.6206295767949474E-2</v>
      </c>
      <c r="K660" s="8">
        <f t="shared" si="85"/>
        <v>-4.8609888769805362E-2</v>
      </c>
      <c r="L660">
        <f t="shared" si="86"/>
        <v>0</v>
      </c>
      <c r="M660">
        <f t="shared" si="89"/>
        <v>0</v>
      </c>
      <c r="N660">
        <f t="shared" si="90"/>
        <v>0</v>
      </c>
    </row>
    <row r="661" spans="1:14" x14ac:dyDescent="0.55000000000000004">
      <c r="A661" s="1">
        <v>40967</v>
      </c>
      <c r="B661">
        <v>5927.91</v>
      </c>
      <c r="F661" s="6">
        <f t="shared" si="91"/>
        <v>2.0872286455510271E-3</v>
      </c>
      <c r="G661" s="8">
        <f t="shared" si="87"/>
        <v>4.7122982026667291E-3</v>
      </c>
      <c r="H661" s="9">
        <f t="shared" si="83"/>
        <v>6.5272895619257502E-3</v>
      </c>
      <c r="I661" s="10">
        <f t="shared" si="88"/>
        <v>2.0641101963128048E-2</v>
      </c>
      <c r="J661" s="6">
        <f t="shared" si="84"/>
        <v>-1.4822649398485939E-2</v>
      </c>
      <c r="K661" s="8">
        <f t="shared" si="85"/>
        <v>-4.423441476607775E-2</v>
      </c>
      <c r="L661">
        <f t="shared" si="86"/>
        <v>0</v>
      </c>
      <c r="M661">
        <f t="shared" si="89"/>
        <v>0</v>
      </c>
      <c r="N661">
        <f t="shared" si="90"/>
        <v>0</v>
      </c>
    </row>
    <row r="662" spans="1:14" x14ac:dyDescent="0.55000000000000004">
      <c r="A662" s="1">
        <v>40968</v>
      </c>
      <c r="B662">
        <v>5871.51</v>
      </c>
      <c r="F662" s="6">
        <f t="shared" si="91"/>
        <v>-9.5598647284543189E-3</v>
      </c>
      <c r="G662" s="8">
        <f t="shared" si="87"/>
        <v>1.251101625204745E-2</v>
      </c>
      <c r="H662" s="9">
        <f t="shared" si="83"/>
        <v>7.0071599535033524E-3</v>
      </c>
      <c r="I662" s="10">
        <f t="shared" si="88"/>
        <v>2.2158585382190149E-2</v>
      </c>
      <c r="J662" s="6">
        <f t="shared" si="84"/>
        <v>-1.5940747410861753E-2</v>
      </c>
      <c r="K662" s="8">
        <f t="shared" si="85"/>
        <v>-4.7770151132492444E-2</v>
      </c>
      <c r="L662">
        <f t="shared" si="86"/>
        <v>0</v>
      </c>
      <c r="M662">
        <f t="shared" si="89"/>
        <v>0</v>
      </c>
      <c r="N662">
        <f t="shared" si="90"/>
        <v>0</v>
      </c>
    </row>
    <row r="663" spans="1:14" x14ac:dyDescent="0.55000000000000004">
      <c r="A663" s="1">
        <v>40969</v>
      </c>
      <c r="B663">
        <v>5931.25</v>
      </c>
      <c r="F663" s="6">
        <f t="shared" si="91"/>
        <v>1.0123142412254871E-2</v>
      </c>
      <c r="G663" s="8">
        <f t="shared" si="87"/>
        <v>1.5953547740691851E-3</v>
      </c>
      <c r="H663" s="9">
        <f t="shared" si="83"/>
        <v>6.1104026849616499E-3</v>
      </c>
      <c r="I663" s="10">
        <f t="shared" si="88"/>
        <v>1.9322789905287109E-2</v>
      </c>
      <c r="J663" s="6">
        <f t="shared" si="84"/>
        <v>-1.3851302975159584E-2</v>
      </c>
      <c r="K663" s="8">
        <f t="shared" si="85"/>
        <v>-4.1162747671308363E-2</v>
      </c>
      <c r="L663">
        <f t="shared" si="86"/>
        <v>0</v>
      </c>
      <c r="M663">
        <f t="shared" si="89"/>
        <v>0</v>
      </c>
      <c r="N663">
        <f t="shared" si="90"/>
        <v>0</v>
      </c>
    </row>
    <row r="664" spans="1:14" x14ac:dyDescent="0.55000000000000004">
      <c r="A664" s="1">
        <v>40970</v>
      </c>
      <c r="B664">
        <v>5911.13</v>
      </c>
      <c r="F664" s="6">
        <f t="shared" si="91"/>
        <v>-3.3979688811053448E-3</v>
      </c>
      <c r="G664" s="8">
        <f t="shared" si="87"/>
        <v>9.1692701921859202E-3</v>
      </c>
      <c r="H664" s="9">
        <f t="shared" ref="H664:H727" si="92">STDEVA(F644:F664)</f>
        <v>6.1903683260149086E-3</v>
      </c>
      <c r="I664" s="10">
        <f t="shared" si="88"/>
        <v>1.957566346557087E-2</v>
      </c>
      <c r="J664" s="6">
        <f t="shared" ref="J664:J727" si="93">$D$4 + RiskFactor*H664</f>
        <v>-1.4037622918813678E-2</v>
      </c>
      <c r="K664" s="8">
        <f t="shared" ref="K664:K727" si="94">$D$5 + RiskFactor*I664</f>
        <v>-4.175194306676952E-2</v>
      </c>
      <c r="L664">
        <f t="shared" ref="L664:L727" si="95">IF(F664&lt;J664,1,0)</f>
        <v>0</v>
      </c>
      <c r="M664">
        <f t="shared" si="89"/>
        <v>0</v>
      </c>
      <c r="N664">
        <f t="shared" si="90"/>
        <v>0</v>
      </c>
    </row>
    <row r="665" spans="1:14" x14ac:dyDescent="0.55000000000000004">
      <c r="A665" s="1">
        <v>40973</v>
      </c>
      <c r="B665">
        <v>5874.82</v>
      </c>
      <c r="F665" s="6">
        <f t="shared" si="91"/>
        <v>-6.1615932320075876E-3</v>
      </c>
      <c r="G665" s="8">
        <f t="shared" ref="G665:G728" si="96">LN(B675/B665)</f>
        <v>1.4581284084192856E-2</v>
      </c>
      <c r="H665" s="9">
        <f t="shared" si="92"/>
        <v>4.9975009969120731E-3</v>
      </c>
      <c r="I665" s="10">
        <f t="shared" ref="I665:I728" si="97">(H665*H665*10)^0.5</f>
        <v>1.5803485759204254E-2</v>
      </c>
      <c r="J665" s="6">
        <f t="shared" si="93"/>
        <v>-1.125824204200407E-2</v>
      </c>
      <c r="K665" s="8">
        <f t="shared" si="94"/>
        <v>-3.2962769010935304E-2</v>
      </c>
      <c r="L665">
        <f t="shared" si="95"/>
        <v>0</v>
      </c>
      <c r="M665">
        <f t="shared" ref="M665:M728" si="98">IF(G665&lt;=K665,1,0)</f>
        <v>0</v>
      </c>
      <c r="N665">
        <f t="shared" si="90"/>
        <v>0</v>
      </c>
    </row>
    <row r="666" spans="1:14" x14ac:dyDescent="0.55000000000000004">
      <c r="A666" s="1">
        <v>40974</v>
      </c>
      <c r="B666">
        <v>5765.8</v>
      </c>
      <c r="F666" s="6">
        <f t="shared" si="91"/>
        <v>-1.8731508739231486E-2</v>
      </c>
      <c r="G666" s="8">
        <f t="shared" si="96"/>
        <v>2.1551445285380364E-2</v>
      </c>
      <c r="H666" s="9">
        <f t="shared" si="92"/>
        <v>6.4290746902062454E-3</v>
      </c>
      <c r="I666" s="10">
        <f t="shared" si="97"/>
        <v>2.0330519268393153E-2</v>
      </c>
      <c r="J666" s="6">
        <f t="shared" si="93"/>
        <v>-1.4593808747379491E-2</v>
      </c>
      <c r="K666" s="8">
        <f t="shared" si="94"/>
        <v>-4.3510757087345441E-2</v>
      </c>
      <c r="L666">
        <f t="shared" si="95"/>
        <v>1</v>
      </c>
      <c r="M666">
        <f t="shared" si="98"/>
        <v>0</v>
      </c>
      <c r="N666">
        <f t="shared" ref="N666:N729" si="99">IF(M666+M665=2,1,0)</f>
        <v>0</v>
      </c>
    </row>
    <row r="667" spans="1:14" x14ac:dyDescent="0.55000000000000004">
      <c r="A667" s="1">
        <v>40975</v>
      </c>
      <c r="B667">
        <v>5791.41</v>
      </c>
      <c r="F667" s="6">
        <f t="shared" si="91"/>
        <v>4.4318727302197769E-3</v>
      </c>
      <c r="G667" s="8">
        <f t="shared" si="96"/>
        <v>1.7211227227576325E-2</v>
      </c>
      <c r="H667" s="9">
        <f t="shared" si="92"/>
        <v>6.5381450667389715E-3</v>
      </c>
      <c r="I667" s="10">
        <f t="shared" si="97"/>
        <v>2.0675430083488749E-2</v>
      </c>
      <c r="J667" s="6">
        <f t="shared" si="93"/>
        <v>-1.4847942724700745E-2</v>
      </c>
      <c r="K667" s="8">
        <f t="shared" si="94"/>
        <v>-4.4314399286518182E-2</v>
      </c>
      <c r="L667">
        <f t="shared" si="95"/>
        <v>0</v>
      </c>
      <c r="M667">
        <f t="shared" si="98"/>
        <v>0</v>
      </c>
      <c r="N667">
        <f t="shared" si="99"/>
        <v>0</v>
      </c>
    </row>
    <row r="668" spans="1:14" x14ac:dyDescent="0.55000000000000004">
      <c r="A668" s="1">
        <v>40976</v>
      </c>
      <c r="B668">
        <v>5859.73</v>
      </c>
      <c r="F668" s="6">
        <f t="shared" si="91"/>
        <v>1.1727742188131307E-2</v>
      </c>
      <c r="G668" s="8">
        <f t="shared" si="96"/>
        <v>-2.4057325419120619E-3</v>
      </c>
      <c r="H668" s="9">
        <f t="shared" si="92"/>
        <v>7.0704681882101036E-3</v>
      </c>
      <c r="I668" s="10">
        <f t="shared" si="97"/>
        <v>2.2358783598508007E-2</v>
      </c>
      <c r="J668" s="6">
        <f t="shared" si="93"/>
        <v>-1.6088255597728481E-2</v>
      </c>
      <c r="K668" s="8">
        <f t="shared" si="94"/>
        <v>-4.8236612976513049E-2</v>
      </c>
      <c r="L668">
        <f t="shared" si="95"/>
        <v>0</v>
      </c>
      <c r="M668">
        <f t="shared" si="98"/>
        <v>0</v>
      </c>
      <c r="N668">
        <f t="shared" si="99"/>
        <v>0</v>
      </c>
    </row>
    <row r="669" spans="1:14" x14ac:dyDescent="0.55000000000000004">
      <c r="A669" s="1">
        <v>40977</v>
      </c>
      <c r="B669">
        <v>5887.49</v>
      </c>
      <c r="F669" s="6">
        <f t="shared" si="91"/>
        <v>4.7262333851857147E-3</v>
      </c>
      <c r="G669" s="8">
        <f t="shared" si="96"/>
        <v>-5.5525513153269245E-3</v>
      </c>
      <c r="H669" s="9">
        <f t="shared" si="92"/>
        <v>7.1113341003797032E-3</v>
      </c>
      <c r="I669" s="10">
        <f t="shared" si="97"/>
        <v>2.2488012959624337E-2</v>
      </c>
      <c r="J669" s="6">
        <f t="shared" si="93"/>
        <v>-1.6183473173083648E-2</v>
      </c>
      <c r="K669" s="8">
        <f t="shared" si="94"/>
        <v>-4.8537717387914098E-2</v>
      </c>
      <c r="L669">
        <f t="shared" si="95"/>
        <v>0</v>
      </c>
      <c r="M669">
        <f t="shared" si="98"/>
        <v>0</v>
      </c>
      <c r="N669">
        <f t="shared" si="99"/>
        <v>0</v>
      </c>
    </row>
    <row r="670" spans="1:14" x14ac:dyDescent="0.55000000000000004">
      <c r="A670" s="1">
        <v>40980</v>
      </c>
      <c r="B670">
        <v>5892.75</v>
      </c>
      <c r="F670" s="6">
        <f t="shared" si="91"/>
        <v>8.9302091461033919E-4</v>
      </c>
      <c r="G670" s="8">
        <f t="shared" si="96"/>
        <v>1.6870916090592589E-3</v>
      </c>
      <c r="H670" s="9">
        <f t="shared" si="92"/>
        <v>6.9147218492436376E-3</v>
      </c>
      <c r="I670" s="10">
        <f t="shared" si="97"/>
        <v>2.1866270430141339E-2</v>
      </c>
      <c r="J670" s="6">
        <f t="shared" si="93"/>
        <v>-1.5725366627936617E-2</v>
      </c>
      <c r="K670" s="8">
        <f t="shared" si="94"/>
        <v>-4.7089057294218715E-2</v>
      </c>
      <c r="L670">
        <f t="shared" si="95"/>
        <v>0</v>
      </c>
      <c r="M670">
        <f t="shared" si="98"/>
        <v>0</v>
      </c>
      <c r="N670">
        <f t="shared" si="99"/>
        <v>0</v>
      </c>
    </row>
    <row r="671" spans="1:14" x14ac:dyDescent="0.55000000000000004">
      <c r="A671" s="1">
        <v>40981</v>
      </c>
      <c r="B671">
        <v>5955.91</v>
      </c>
      <c r="F671" s="6">
        <f t="shared" si="91"/>
        <v>1.0661222153063589E-2</v>
      </c>
      <c r="G671" s="8">
        <f t="shared" si="96"/>
        <v>-1.4606033981640721E-2</v>
      </c>
      <c r="H671" s="9">
        <f t="shared" si="92"/>
        <v>7.0233158150408764E-3</v>
      </c>
      <c r="I671" s="10">
        <f t="shared" si="97"/>
        <v>2.2209674702211038E-2</v>
      </c>
      <c r="J671" s="6">
        <f t="shared" si="93"/>
        <v>-1.5978390568244183E-2</v>
      </c>
      <c r="K671" s="8">
        <f t="shared" si="94"/>
        <v>-4.788918924814111E-2</v>
      </c>
      <c r="L671">
        <f t="shared" si="95"/>
        <v>0</v>
      </c>
      <c r="M671">
        <f t="shared" si="98"/>
        <v>0</v>
      </c>
      <c r="N671">
        <f t="shared" si="99"/>
        <v>0</v>
      </c>
    </row>
    <row r="672" spans="1:14" x14ac:dyDescent="0.55000000000000004">
      <c r="A672" s="1">
        <v>40982</v>
      </c>
      <c r="B672">
        <v>5945.43</v>
      </c>
      <c r="F672" s="6">
        <f t="shared" si="91"/>
        <v>-1.7611466790736622E-3</v>
      </c>
      <c r="G672" s="8">
        <f t="shared" si="96"/>
        <v>-2.321613967366944E-2</v>
      </c>
      <c r="H672" s="9">
        <f t="shared" si="92"/>
        <v>7.0329958177400183E-3</v>
      </c>
      <c r="I672" s="10">
        <f t="shared" si="97"/>
        <v>2.2240285558496904E-2</v>
      </c>
      <c r="J672" s="6">
        <f t="shared" si="93"/>
        <v>-1.6000944974533183E-2</v>
      </c>
      <c r="K672" s="8">
        <f t="shared" si="94"/>
        <v>-4.7960512543287183E-2</v>
      </c>
      <c r="L672">
        <f t="shared" si="95"/>
        <v>0</v>
      </c>
      <c r="M672">
        <f t="shared" si="98"/>
        <v>0</v>
      </c>
      <c r="N672">
        <f t="shared" si="99"/>
        <v>0</v>
      </c>
    </row>
    <row r="673" spans="1:14" x14ac:dyDescent="0.55000000000000004">
      <c r="A673" s="1">
        <v>40983</v>
      </c>
      <c r="B673">
        <v>5940.72</v>
      </c>
      <c r="F673" s="6">
        <f t="shared" si="91"/>
        <v>-7.9251906572332586E-4</v>
      </c>
      <c r="G673" s="8">
        <f t="shared" si="96"/>
        <v>-3.4017531804549389E-2</v>
      </c>
      <c r="H673" s="9">
        <f t="shared" si="92"/>
        <v>7.0277616069362959E-3</v>
      </c>
      <c r="I673" s="10">
        <f t="shared" si="97"/>
        <v>2.2223733530603678E-2</v>
      </c>
      <c r="J673" s="6">
        <f t="shared" si="93"/>
        <v>-1.598874926336051E-2</v>
      </c>
      <c r="K673" s="8">
        <f t="shared" si="94"/>
        <v>-4.7921946318295966E-2</v>
      </c>
      <c r="L673">
        <f t="shared" si="95"/>
        <v>0</v>
      </c>
      <c r="M673">
        <f t="shared" si="98"/>
        <v>0</v>
      </c>
      <c r="N673">
        <f t="shared" si="99"/>
        <v>0</v>
      </c>
    </row>
    <row r="674" spans="1:14" x14ac:dyDescent="0.55000000000000004">
      <c r="A674" s="1">
        <v>40984</v>
      </c>
      <c r="B674">
        <v>5965.58</v>
      </c>
      <c r="F674" s="6">
        <f t="shared" si="91"/>
        <v>4.1759465370113796E-3</v>
      </c>
      <c r="G674" s="8">
        <f t="shared" si="96"/>
        <v>-3.3602871104123015E-2</v>
      </c>
      <c r="H674" s="9">
        <f t="shared" si="92"/>
        <v>7.0653588420624431E-3</v>
      </c>
      <c r="I674" s="10">
        <f t="shared" si="97"/>
        <v>2.2342626427327192E-2</v>
      </c>
      <c r="J674" s="6">
        <f t="shared" si="93"/>
        <v>-1.6076350821204434E-2</v>
      </c>
      <c r="K674" s="8">
        <f t="shared" si="94"/>
        <v>-4.8198966767661749E-2</v>
      </c>
      <c r="L674">
        <f t="shared" si="95"/>
        <v>0</v>
      </c>
      <c r="M674">
        <f t="shared" si="98"/>
        <v>0</v>
      </c>
      <c r="N674">
        <f t="shared" si="99"/>
        <v>0</v>
      </c>
    </row>
    <row r="675" spans="1:14" x14ac:dyDescent="0.55000000000000004">
      <c r="A675" s="1">
        <v>40987</v>
      </c>
      <c r="B675">
        <v>5961.11</v>
      </c>
      <c r="F675" s="6">
        <f t="shared" si="91"/>
        <v>-7.4957934000073015E-4</v>
      </c>
      <c r="G675" s="8">
        <f t="shared" si="96"/>
        <v>-1.4569368896498569E-2</v>
      </c>
      <c r="H675" s="9">
        <f t="shared" si="92"/>
        <v>7.043676077006746E-3</v>
      </c>
      <c r="I675" s="10">
        <f t="shared" si="97"/>
        <v>2.227405950378088E-2</v>
      </c>
      <c r="J675" s="6">
        <f t="shared" si="93"/>
        <v>-1.6025829978624659E-2</v>
      </c>
      <c r="K675" s="8">
        <f t="shared" si="94"/>
        <v>-4.8039205835798848E-2</v>
      </c>
      <c r="L675">
        <f t="shared" si="95"/>
        <v>0</v>
      </c>
      <c r="M675">
        <f t="shared" si="98"/>
        <v>0</v>
      </c>
      <c r="N675">
        <f t="shared" si="99"/>
        <v>0</v>
      </c>
    </row>
    <row r="676" spans="1:14" x14ac:dyDescent="0.55000000000000004">
      <c r="A676" s="1">
        <v>40988</v>
      </c>
      <c r="B676">
        <v>5891.41</v>
      </c>
      <c r="F676" s="6">
        <f t="shared" si="91"/>
        <v>-1.1761347538043854E-2</v>
      </c>
      <c r="G676" s="8">
        <f t="shared" si="96"/>
        <v>-9.0488479500584768E-3</v>
      </c>
      <c r="H676" s="9">
        <f t="shared" si="92"/>
        <v>7.3651831620871119E-3</v>
      </c>
      <c r="I676" s="10">
        <f t="shared" si="97"/>
        <v>2.3290754176516378E-2</v>
      </c>
      <c r="J676" s="6">
        <f t="shared" si="93"/>
        <v>-1.677494148686191E-2</v>
      </c>
      <c r="K676" s="8">
        <f t="shared" si="94"/>
        <v>-5.0408104423272558E-2</v>
      </c>
      <c r="L676">
        <f t="shared" si="95"/>
        <v>0</v>
      </c>
      <c r="M676">
        <f t="shared" si="98"/>
        <v>0</v>
      </c>
      <c r="N676">
        <f t="shared" si="99"/>
        <v>0</v>
      </c>
    </row>
    <row r="677" spans="1:14" x14ac:dyDescent="0.55000000000000004">
      <c r="A677" s="1">
        <v>40989</v>
      </c>
      <c r="B677">
        <v>5891.95</v>
      </c>
      <c r="F677" s="6">
        <f t="shared" si="91"/>
        <v>9.1654672415650491E-5</v>
      </c>
      <c r="G677" s="8">
        <f t="shared" si="96"/>
        <v>-3.2459652763180045E-2</v>
      </c>
      <c r="H677" s="9">
        <f t="shared" si="92"/>
        <v>7.3444815067029131E-3</v>
      </c>
      <c r="I677" s="10">
        <f t="shared" si="97"/>
        <v>2.3225289794166423E-2</v>
      </c>
      <c r="J677" s="6">
        <f t="shared" si="93"/>
        <v>-1.6726706629816727E-2</v>
      </c>
      <c r="K677" s="8">
        <f t="shared" si="94"/>
        <v>-5.0255572412397163E-2</v>
      </c>
      <c r="L677">
        <f t="shared" si="95"/>
        <v>0</v>
      </c>
      <c r="M677">
        <f t="shared" si="98"/>
        <v>0</v>
      </c>
      <c r="N677">
        <f t="shared" si="99"/>
        <v>0</v>
      </c>
    </row>
    <row r="678" spans="1:14" x14ac:dyDescent="0.55000000000000004">
      <c r="A678" s="1">
        <v>40990</v>
      </c>
      <c r="B678">
        <v>5845.65</v>
      </c>
      <c r="F678" s="6">
        <f t="shared" si="91"/>
        <v>-7.8892175813571903E-3</v>
      </c>
      <c r="G678" s="8">
        <f t="shared" si="96"/>
        <v>-2.1087586859545166E-2</v>
      </c>
      <c r="H678" s="9">
        <f t="shared" si="92"/>
        <v>7.5235261011006227E-3</v>
      </c>
      <c r="I678" s="10">
        <f t="shared" si="97"/>
        <v>2.3791478515204207E-2</v>
      </c>
      <c r="J678" s="6">
        <f t="shared" si="93"/>
        <v>-1.714388053476339E-2</v>
      </c>
      <c r="K678" s="8">
        <f t="shared" si="94"/>
        <v>-5.1574792132415198E-2</v>
      </c>
      <c r="L678">
        <f t="shared" si="95"/>
        <v>0</v>
      </c>
      <c r="M678">
        <f t="shared" si="98"/>
        <v>0</v>
      </c>
      <c r="N678">
        <f t="shared" si="99"/>
        <v>0</v>
      </c>
    </row>
    <row r="679" spans="1:14" x14ac:dyDescent="0.55000000000000004">
      <c r="A679" s="1">
        <v>40991</v>
      </c>
      <c r="B679">
        <v>5854.89</v>
      </c>
      <c r="F679" s="6">
        <f t="shared" si="91"/>
        <v>1.5794146117707323E-3</v>
      </c>
      <c r="G679" s="8">
        <f t="shared" si="96"/>
        <v>-4.5305570524001561E-2</v>
      </c>
      <c r="H679" s="9">
        <f t="shared" si="92"/>
        <v>7.4802611735055417E-3</v>
      </c>
      <c r="I679" s="10">
        <f t="shared" si="97"/>
        <v>2.365466280120148E-2</v>
      </c>
      <c r="J679" s="6">
        <f t="shared" si="93"/>
        <v>-1.7043073253466854E-2</v>
      </c>
      <c r="K679" s="8">
        <f t="shared" si="94"/>
        <v>-5.1256011518788842E-2</v>
      </c>
      <c r="L679">
        <f t="shared" si="95"/>
        <v>0</v>
      </c>
      <c r="M679">
        <f t="shared" si="98"/>
        <v>0</v>
      </c>
      <c r="N679">
        <f t="shared" si="99"/>
        <v>0</v>
      </c>
    </row>
    <row r="680" spans="1:14" x14ac:dyDescent="0.55000000000000004">
      <c r="A680" s="1">
        <v>40994</v>
      </c>
      <c r="B680">
        <v>5902.7</v>
      </c>
      <c r="F680" s="6">
        <f t="shared" si="91"/>
        <v>8.1326638389964886E-3</v>
      </c>
      <c r="G680" s="8">
        <f t="shared" si="96"/>
        <v>-4.6458867118923303E-2</v>
      </c>
      <c r="H680" s="9">
        <f t="shared" si="92"/>
        <v>7.7233946225079737E-3</v>
      </c>
      <c r="I680" s="10">
        <f t="shared" si="97"/>
        <v>2.4423518275421559E-2</v>
      </c>
      <c r="J680" s="6">
        <f t="shared" si="93"/>
        <v>-1.760957418964252E-2</v>
      </c>
      <c r="K680" s="8">
        <f t="shared" si="94"/>
        <v>-5.3047444773721628E-2</v>
      </c>
      <c r="L680">
        <f t="shared" si="95"/>
        <v>0</v>
      </c>
      <c r="M680">
        <f t="shared" si="98"/>
        <v>0</v>
      </c>
      <c r="N680">
        <f t="shared" si="99"/>
        <v>0</v>
      </c>
    </row>
    <row r="681" spans="1:14" x14ac:dyDescent="0.55000000000000004">
      <c r="A681" s="1">
        <v>40995</v>
      </c>
      <c r="B681">
        <v>5869.55</v>
      </c>
      <c r="F681" s="6">
        <f t="shared" si="91"/>
        <v>-5.6319034376363904E-3</v>
      </c>
      <c r="G681" s="8">
        <f t="shared" si="96"/>
        <v>-2.7478389069908682E-2</v>
      </c>
      <c r="H681" s="9">
        <f t="shared" si="92"/>
        <v>7.7857014907905826E-3</v>
      </c>
      <c r="I681" s="10">
        <f t="shared" si="97"/>
        <v>2.4620549893066706E-2</v>
      </c>
      <c r="J681" s="6">
        <f t="shared" si="93"/>
        <v>-1.7754749192740997E-2</v>
      </c>
      <c r="K681" s="8">
        <f t="shared" si="94"/>
        <v>-5.3506528442834822E-2</v>
      </c>
      <c r="L681">
        <f t="shared" si="95"/>
        <v>0</v>
      </c>
      <c r="M681">
        <f t="shared" si="98"/>
        <v>0</v>
      </c>
      <c r="N681">
        <f t="shared" si="99"/>
        <v>0</v>
      </c>
    </row>
    <row r="682" spans="1:14" x14ac:dyDescent="0.55000000000000004">
      <c r="A682" s="1">
        <v>40996</v>
      </c>
      <c r="B682">
        <v>5808.99</v>
      </c>
      <c r="F682" s="6">
        <f t="shared" si="91"/>
        <v>-1.0371252371102353E-2</v>
      </c>
      <c r="G682" s="8">
        <f t="shared" si="96"/>
        <v>-2.7434408399591069E-2</v>
      </c>
      <c r="H682" s="9">
        <f t="shared" si="92"/>
        <v>8.0588323689434558E-3</v>
      </c>
      <c r="I682" s="10">
        <f t="shared" si="97"/>
        <v>2.548426556735171E-2</v>
      </c>
      <c r="J682" s="6">
        <f t="shared" si="93"/>
        <v>-1.8391144138837193E-2</v>
      </c>
      <c r="K682" s="8">
        <f t="shared" si="94"/>
        <v>-5.5518985963918882E-2</v>
      </c>
      <c r="L682">
        <f t="shared" si="95"/>
        <v>0</v>
      </c>
      <c r="M682">
        <f t="shared" si="98"/>
        <v>0</v>
      </c>
      <c r="N682">
        <f t="shared" si="99"/>
        <v>0</v>
      </c>
    </row>
    <row r="683" spans="1:14" x14ac:dyDescent="0.55000000000000004">
      <c r="A683" s="1">
        <v>40997</v>
      </c>
      <c r="B683">
        <v>5742.03</v>
      </c>
      <c r="F683" s="6">
        <f t="shared" si="91"/>
        <v>-1.1593911196603295E-2</v>
      </c>
      <c r="G683" s="8">
        <f t="shared" si="96"/>
        <v>-1.3279988579765692E-2</v>
      </c>
      <c r="H683" s="9">
        <f t="shared" si="92"/>
        <v>8.1786325947703509E-3</v>
      </c>
      <c r="I683" s="10">
        <f t="shared" si="97"/>
        <v>2.5863107145167225E-2</v>
      </c>
      <c r="J683" s="6">
        <f t="shared" si="93"/>
        <v>-1.8670278665013858E-2</v>
      </c>
      <c r="K683" s="8">
        <f t="shared" si="94"/>
        <v>-5.6401686840229032E-2</v>
      </c>
      <c r="L683">
        <f t="shared" si="95"/>
        <v>0</v>
      </c>
      <c r="M683">
        <f t="shared" si="98"/>
        <v>0</v>
      </c>
      <c r="N683">
        <f t="shared" si="99"/>
        <v>0</v>
      </c>
    </row>
    <row r="684" spans="1:14" x14ac:dyDescent="0.55000000000000004">
      <c r="A684" s="1">
        <v>40998</v>
      </c>
      <c r="B684">
        <v>5768.45</v>
      </c>
      <c r="F684" s="6">
        <f t="shared" si="91"/>
        <v>4.590607237437809E-3</v>
      </c>
      <c r="G684" s="8">
        <f t="shared" si="96"/>
        <v>-2.6006900644183316E-4</v>
      </c>
      <c r="H684" s="9">
        <f t="shared" si="92"/>
        <v>7.8841270089191461E-3</v>
      </c>
      <c r="I684" s="10">
        <f t="shared" si="97"/>
        <v>2.493179871023516E-2</v>
      </c>
      <c r="J684" s="6">
        <f t="shared" si="93"/>
        <v>-1.7984080649980552E-2</v>
      </c>
      <c r="K684" s="8">
        <f t="shared" si="94"/>
        <v>-5.4231738186837318E-2</v>
      </c>
      <c r="L684">
        <f t="shared" si="95"/>
        <v>0</v>
      </c>
      <c r="M684">
        <f t="shared" si="98"/>
        <v>0</v>
      </c>
      <c r="N684">
        <f t="shared" si="99"/>
        <v>0</v>
      </c>
    </row>
    <row r="685" spans="1:14" x14ac:dyDescent="0.55000000000000004">
      <c r="A685" s="1">
        <v>41001</v>
      </c>
      <c r="B685">
        <v>5874.89</v>
      </c>
      <c r="F685" s="6">
        <f t="shared" si="91"/>
        <v>1.8283922867623727E-2</v>
      </c>
      <c r="G685" s="8">
        <f t="shared" si="96"/>
        <v>-2.2306947746858308E-2</v>
      </c>
      <c r="H685" s="9">
        <f t="shared" si="92"/>
        <v>8.9471489059785476E-3</v>
      </c>
      <c r="I685" s="10">
        <f t="shared" si="97"/>
        <v>2.8293369107575916E-2</v>
      </c>
      <c r="J685" s="6">
        <f t="shared" si="93"/>
        <v>-2.0460921670128956E-2</v>
      </c>
      <c r="K685" s="8">
        <f t="shared" si="94"/>
        <v>-6.2064197212641274E-2</v>
      </c>
      <c r="L685">
        <f t="shared" si="95"/>
        <v>0</v>
      </c>
      <c r="M685">
        <f t="shared" si="98"/>
        <v>0</v>
      </c>
      <c r="N685">
        <f t="shared" si="99"/>
        <v>0</v>
      </c>
    </row>
    <row r="686" spans="1:14" x14ac:dyDescent="0.55000000000000004">
      <c r="A686" s="1">
        <v>41002</v>
      </c>
      <c r="B686">
        <v>5838.34</v>
      </c>
      <c r="F686" s="6">
        <f t="shared" si="91"/>
        <v>-6.2408265916038489E-3</v>
      </c>
      <c r="G686" s="8">
        <f t="shared" si="96"/>
        <v>-1.6194930607957556E-2</v>
      </c>
      <c r="H686" s="9">
        <f t="shared" si="92"/>
        <v>8.9497638283779751E-3</v>
      </c>
      <c r="I686" s="10">
        <f t="shared" si="97"/>
        <v>2.83016382182627E-2</v>
      </c>
      <c r="J686" s="6">
        <f t="shared" si="93"/>
        <v>-2.0467014439319621E-2</v>
      </c>
      <c r="K686" s="8">
        <f t="shared" si="94"/>
        <v>-6.2083464240541487E-2</v>
      </c>
      <c r="L686">
        <f t="shared" si="95"/>
        <v>0</v>
      </c>
      <c r="M686">
        <f t="shared" si="98"/>
        <v>0</v>
      </c>
      <c r="N686">
        <f t="shared" si="99"/>
        <v>0</v>
      </c>
    </row>
    <row r="687" spans="1:14" x14ac:dyDescent="0.55000000000000004">
      <c r="A687" s="1">
        <v>41003</v>
      </c>
      <c r="B687">
        <v>5703.77</v>
      </c>
      <c r="F687" s="6">
        <f t="shared" si="91"/>
        <v>-2.3319150140705878E-2</v>
      </c>
      <c r="G687" s="8">
        <f t="shared" si="96"/>
        <v>1.1917268381569358E-2</v>
      </c>
      <c r="H687" s="9">
        <f t="shared" si="92"/>
        <v>9.4634958083595778E-3</v>
      </c>
      <c r="I687" s="10">
        <f t="shared" si="97"/>
        <v>2.9926201381872592E-2</v>
      </c>
      <c r="J687" s="6">
        <f t="shared" si="93"/>
        <v>-2.1664009952676758E-2</v>
      </c>
      <c r="K687" s="8">
        <f t="shared" si="94"/>
        <v>-6.5868696411752539E-2</v>
      </c>
      <c r="L687">
        <f t="shared" si="95"/>
        <v>1</v>
      </c>
      <c r="M687">
        <f t="shared" si="98"/>
        <v>0</v>
      </c>
      <c r="N687">
        <f t="shared" si="99"/>
        <v>0</v>
      </c>
    </row>
    <row r="688" spans="1:14" x14ac:dyDescent="0.55000000000000004">
      <c r="A688" s="1">
        <v>41004</v>
      </c>
      <c r="B688">
        <v>5723.67</v>
      </c>
      <c r="F688" s="6">
        <f t="shared" si="91"/>
        <v>3.4828483222775954E-3</v>
      </c>
      <c r="G688" s="8">
        <f t="shared" si="96"/>
        <v>-1.0202700793541788E-2</v>
      </c>
      <c r="H688" s="9">
        <f t="shared" si="92"/>
        <v>9.4409302279493262E-3</v>
      </c>
      <c r="I688" s="10">
        <f t="shared" si="97"/>
        <v>2.9854842751052518E-2</v>
      </c>
      <c r="J688" s="6">
        <f t="shared" si="93"/>
        <v>-2.161143215032087E-2</v>
      </c>
      <c r="K688" s="8">
        <f t="shared" si="94"/>
        <v>-6.5702430801941769E-2</v>
      </c>
      <c r="L688">
        <f t="shared" si="95"/>
        <v>0</v>
      </c>
      <c r="M688">
        <f t="shared" si="98"/>
        <v>0</v>
      </c>
      <c r="N688">
        <f t="shared" si="99"/>
        <v>0</v>
      </c>
    </row>
    <row r="689" spans="1:14" x14ac:dyDescent="0.55000000000000004">
      <c r="A689" s="1">
        <v>41009</v>
      </c>
      <c r="B689">
        <v>5595.55</v>
      </c>
      <c r="F689" s="6">
        <f t="shared" si="91"/>
        <v>-2.2638569052685527E-2</v>
      </c>
      <c r="G689" s="8">
        <f t="shared" si="96"/>
        <v>2.0158063703213627E-2</v>
      </c>
      <c r="H689" s="9">
        <f t="shared" si="92"/>
        <v>1.0155883666994523E-2</v>
      </c>
      <c r="I689" s="10">
        <f t="shared" si="97"/>
        <v>3.2115724039405699E-2</v>
      </c>
      <c r="J689" s="6">
        <f t="shared" si="93"/>
        <v>-2.327727366329618E-2</v>
      </c>
      <c r="K689" s="8">
        <f t="shared" si="94"/>
        <v>-7.0970284203804676E-2</v>
      </c>
      <c r="L689">
        <f t="shared" si="95"/>
        <v>0</v>
      </c>
      <c r="M689">
        <f t="shared" si="98"/>
        <v>0</v>
      </c>
      <c r="N689">
        <f t="shared" si="99"/>
        <v>0</v>
      </c>
    </row>
    <row r="690" spans="1:14" x14ac:dyDescent="0.55000000000000004">
      <c r="A690" s="1">
        <v>41010</v>
      </c>
      <c r="B690">
        <v>5634.74</v>
      </c>
      <c r="F690" s="6">
        <f t="shared" si="91"/>
        <v>6.9793672440747485E-3</v>
      </c>
      <c r="G690" s="8">
        <f t="shared" si="96"/>
        <v>1.4823724384320221E-2</v>
      </c>
      <c r="H690" s="9">
        <f t="shared" si="92"/>
        <v>1.0244196347563354E-2</v>
      </c>
      <c r="I690" s="10">
        <f t="shared" si="97"/>
        <v>3.23949932562781E-2</v>
      </c>
      <c r="J690" s="6">
        <f t="shared" si="93"/>
        <v>-2.3483042209021556E-2</v>
      </c>
      <c r="K690" s="8">
        <f t="shared" si="94"/>
        <v>-7.1620981479117371E-2</v>
      </c>
      <c r="L690">
        <f t="shared" si="95"/>
        <v>0</v>
      </c>
      <c r="M690">
        <f t="shared" si="98"/>
        <v>0</v>
      </c>
      <c r="N690">
        <f t="shared" si="99"/>
        <v>0</v>
      </c>
    </row>
    <row r="691" spans="1:14" x14ac:dyDescent="0.55000000000000004">
      <c r="A691" s="1">
        <v>41011</v>
      </c>
      <c r="B691">
        <v>5710.46</v>
      </c>
      <c r="F691" s="6">
        <f t="shared" si="91"/>
        <v>1.3348574611378167E-2</v>
      </c>
      <c r="G691" s="8">
        <f t="shared" si="96"/>
        <v>6.6776404891957736E-3</v>
      </c>
      <c r="H691" s="9">
        <f t="shared" si="92"/>
        <v>1.0772468033423846E-2</v>
      </c>
      <c r="I691" s="10">
        <f t="shared" si="97"/>
        <v>3.4065535006974221E-2</v>
      </c>
      <c r="J691" s="6">
        <f t="shared" si="93"/>
        <v>-2.47139152370765E-2</v>
      </c>
      <c r="K691" s="8">
        <f t="shared" si="94"/>
        <v>-7.5513343758239343E-2</v>
      </c>
      <c r="L691">
        <f t="shared" si="95"/>
        <v>0</v>
      </c>
      <c r="M691">
        <f t="shared" si="98"/>
        <v>0</v>
      </c>
      <c r="N691">
        <f t="shared" si="99"/>
        <v>0</v>
      </c>
    </row>
    <row r="692" spans="1:14" x14ac:dyDescent="0.55000000000000004">
      <c r="A692" s="1">
        <v>41012</v>
      </c>
      <c r="B692">
        <v>5651.79</v>
      </c>
      <c r="F692" s="6">
        <f t="shared" si="91"/>
        <v>-1.0327271700784678E-2</v>
      </c>
      <c r="G692" s="8">
        <f t="shared" si="96"/>
        <v>2.1931248499970732E-2</v>
      </c>
      <c r="H692" s="9">
        <f t="shared" si="92"/>
        <v>1.0559647892043573E-2</v>
      </c>
      <c r="I692" s="10">
        <f t="shared" si="97"/>
        <v>3.3392538628253511E-2</v>
      </c>
      <c r="J692" s="6">
        <f t="shared" si="93"/>
        <v>-2.4218044307660464E-2</v>
      </c>
      <c r="K692" s="8">
        <f t="shared" si="94"/>
        <v>-7.394526219582008E-2</v>
      </c>
      <c r="L692">
        <f t="shared" si="95"/>
        <v>0</v>
      </c>
      <c r="M692">
        <f t="shared" si="98"/>
        <v>0</v>
      </c>
      <c r="N692">
        <f t="shared" si="99"/>
        <v>0</v>
      </c>
    </row>
    <row r="693" spans="1:14" x14ac:dyDescent="0.55000000000000004">
      <c r="A693" s="1">
        <v>41015</v>
      </c>
      <c r="B693">
        <v>5666.28</v>
      </c>
      <c r="F693" s="6">
        <f t="shared" si="91"/>
        <v>2.5605086232221492E-3</v>
      </c>
      <c r="G693" s="8">
        <f t="shared" si="96"/>
        <v>1.2539558172961388E-2</v>
      </c>
      <c r="H693" s="9">
        <f t="shared" si="92"/>
        <v>1.0616638835498307E-2</v>
      </c>
      <c r="I693" s="10">
        <f t="shared" si="97"/>
        <v>3.3572759815572333E-2</v>
      </c>
      <c r="J693" s="6">
        <f t="shared" si="93"/>
        <v>-2.4350833205909996E-2</v>
      </c>
      <c r="K693" s="8">
        <f t="shared" si="94"/>
        <v>-7.4365177562272941E-2</v>
      </c>
      <c r="L693">
        <f t="shared" si="95"/>
        <v>0</v>
      </c>
      <c r="M693">
        <f t="shared" si="98"/>
        <v>0</v>
      </c>
      <c r="N693">
        <f t="shared" si="99"/>
        <v>0</v>
      </c>
    </row>
    <row r="694" spans="1:14" x14ac:dyDescent="0.55000000000000004">
      <c r="A694" s="1">
        <v>41016</v>
      </c>
      <c r="B694">
        <v>5766.95</v>
      </c>
      <c r="F694" s="6">
        <f t="shared" si="91"/>
        <v>1.7610526810761643E-2</v>
      </c>
      <c r="G694" s="8">
        <f t="shared" si="96"/>
        <v>7.8209736450451095E-3</v>
      </c>
      <c r="H694" s="9">
        <f t="shared" si="92"/>
        <v>1.1471533785568646E-2</v>
      </c>
      <c r="I694" s="10">
        <f t="shared" si="97"/>
        <v>3.6276175017970529E-2</v>
      </c>
      <c r="J694" s="6">
        <f t="shared" si="93"/>
        <v>-2.6342738439573885E-2</v>
      </c>
      <c r="K694" s="8">
        <f t="shared" si="94"/>
        <v>-8.0664134983860741E-2</v>
      </c>
      <c r="L694">
        <f t="shared" si="95"/>
        <v>0</v>
      </c>
      <c r="M694">
        <f t="shared" si="98"/>
        <v>0</v>
      </c>
      <c r="N694">
        <f t="shared" si="99"/>
        <v>0</v>
      </c>
    </row>
    <row r="695" spans="1:14" x14ac:dyDescent="0.55000000000000004">
      <c r="A695" s="1">
        <v>41017</v>
      </c>
      <c r="B695">
        <v>5745.29</v>
      </c>
      <c r="F695" s="6">
        <f t="shared" si="91"/>
        <v>-3.7629558727926941E-3</v>
      </c>
      <c r="G695" s="8">
        <f t="shared" si="96"/>
        <v>2.2289071591892083E-3</v>
      </c>
      <c r="H695" s="9">
        <f t="shared" si="92"/>
        <v>1.1408759552366993E-2</v>
      </c>
      <c r="I695" s="10">
        <f t="shared" si="97"/>
        <v>3.6077665462682748E-2</v>
      </c>
      <c r="J695" s="6">
        <f t="shared" si="93"/>
        <v>-2.6196474476214034E-2</v>
      </c>
      <c r="K695" s="8">
        <f t="shared" si="94"/>
        <v>-8.0201607720040202E-2</v>
      </c>
      <c r="L695">
        <f t="shared" si="95"/>
        <v>0</v>
      </c>
      <c r="M695">
        <f t="shared" si="98"/>
        <v>0</v>
      </c>
      <c r="N695">
        <f t="shared" si="99"/>
        <v>0</v>
      </c>
    </row>
    <row r="696" spans="1:14" x14ac:dyDescent="0.55000000000000004">
      <c r="A696" s="1">
        <v>41018</v>
      </c>
      <c r="B696">
        <v>5744.55</v>
      </c>
      <c r="F696" s="6">
        <f t="shared" si="91"/>
        <v>-1.2880945270302664E-4</v>
      </c>
      <c r="G696" s="8">
        <f t="shared" si="96"/>
        <v>3.822402165976175E-3</v>
      </c>
      <c r="H696" s="9">
        <f t="shared" si="92"/>
        <v>1.1412398392348063E-2</v>
      </c>
      <c r="I696" s="10">
        <f t="shared" si="97"/>
        <v>3.6089172485063804E-2</v>
      </c>
      <c r="J696" s="6">
        <f t="shared" si="93"/>
        <v>-2.6204952973369926E-2</v>
      </c>
      <c r="K696" s="8">
        <f t="shared" si="94"/>
        <v>-8.0228419082188071E-2</v>
      </c>
      <c r="L696">
        <f t="shared" si="95"/>
        <v>0</v>
      </c>
      <c r="M696">
        <f t="shared" si="98"/>
        <v>0</v>
      </c>
      <c r="N696">
        <f t="shared" si="99"/>
        <v>0</v>
      </c>
    </row>
    <row r="697" spans="1:14" x14ac:dyDescent="0.55000000000000004">
      <c r="A697" s="1">
        <v>41019</v>
      </c>
      <c r="B697">
        <v>5772.15</v>
      </c>
      <c r="F697" s="6">
        <f t="shared" si="91"/>
        <v>4.7930488488210233E-3</v>
      </c>
      <c r="G697" s="8">
        <f t="shared" si="96"/>
        <v>-2.0493908508569084E-2</v>
      </c>
      <c r="H697" s="9">
        <f t="shared" si="92"/>
        <v>1.125787164057885E-2</v>
      </c>
      <c r="I697" s="10">
        <f t="shared" si="97"/>
        <v>3.5600515990045635E-2</v>
      </c>
      <c r="J697" s="6">
        <f t="shared" si="93"/>
        <v>-2.584490564174766E-2</v>
      </c>
      <c r="K697" s="8">
        <f t="shared" si="94"/>
        <v>-7.9089849448795727E-2</v>
      </c>
      <c r="L697">
        <f t="shared" si="95"/>
        <v>0</v>
      </c>
      <c r="M697">
        <f t="shared" si="98"/>
        <v>0</v>
      </c>
      <c r="N697">
        <f t="shared" si="99"/>
        <v>0</v>
      </c>
    </row>
    <row r="698" spans="1:14" x14ac:dyDescent="0.55000000000000004">
      <c r="A698" s="1">
        <v>41022</v>
      </c>
      <c r="B698">
        <v>5665.57</v>
      </c>
      <c r="F698" s="6">
        <f t="shared" si="91"/>
        <v>-1.8637120852833474E-2</v>
      </c>
      <c r="G698" s="8">
        <f t="shared" si="96"/>
        <v>-1.9790095537658686E-2</v>
      </c>
      <c r="H698" s="9">
        <f t="shared" si="92"/>
        <v>1.1893162609369958E-2</v>
      </c>
      <c r="I698" s="10">
        <f t="shared" si="97"/>
        <v>3.7609482428360486E-2</v>
      </c>
      <c r="J698" s="6">
        <f t="shared" si="93"/>
        <v>-2.7325133599030941E-2</v>
      </c>
      <c r="K698" s="8">
        <f t="shared" si="94"/>
        <v>-8.3770741250069336E-2</v>
      </c>
      <c r="L698">
        <f t="shared" si="95"/>
        <v>0</v>
      </c>
      <c r="M698">
        <f t="shared" si="98"/>
        <v>0</v>
      </c>
      <c r="N698">
        <f t="shared" si="99"/>
        <v>0</v>
      </c>
    </row>
    <row r="699" spans="1:14" x14ac:dyDescent="0.55000000000000004">
      <c r="A699" s="1">
        <v>41023</v>
      </c>
      <c r="B699">
        <v>5709.49</v>
      </c>
      <c r="F699" s="6">
        <f t="shared" si="91"/>
        <v>7.7221954440698072E-3</v>
      </c>
      <c r="G699" s="8">
        <f t="shared" si="96"/>
        <v>-3.1932845606489707E-2</v>
      </c>
      <c r="H699" s="9">
        <f t="shared" si="92"/>
        <v>1.198537752502591E-2</v>
      </c>
      <c r="I699" s="10">
        <f t="shared" si="97"/>
        <v>3.7901091596073612E-2</v>
      </c>
      <c r="J699" s="6">
        <f t="shared" si="93"/>
        <v>-2.7539994352509312E-2</v>
      </c>
      <c r="K699" s="8">
        <f t="shared" si="94"/>
        <v>-8.4450190610840914E-2</v>
      </c>
      <c r="L699">
        <f t="shared" si="95"/>
        <v>0</v>
      </c>
      <c r="M699">
        <f t="shared" si="98"/>
        <v>0</v>
      </c>
      <c r="N699">
        <f t="shared" si="99"/>
        <v>0</v>
      </c>
    </row>
    <row r="700" spans="1:14" x14ac:dyDescent="0.55000000000000004">
      <c r="A700" s="1">
        <v>41024</v>
      </c>
      <c r="B700">
        <v>5718.89</v>
      </c>
      <c r="F700" s="6">
        <f t="shared" si="91"/>
        <v>1.645027925181442E-3</v>
      </c>
      <c r="G700" s="8">
        <f t="shared" si="96"/>
        <v>-3.1067487528445598E-2</v>
      </c>
      <c r="H700" s="9">
        <f t="shared" si="92"/>
        <v>1.1986125570939104E-2</v>
      </c>
      <c r="I700" s="10">
        <f t="shared" si="97"/>
        <v>3.7903457124953688E-2</v>
      </c>
      <c r="J700" s="6">
        <f t="shared" si="93"/>
        <v>-2.7541737299487053E-2</v>
      </c>
      <c r="K700" s="8">
        <f t="shared" si="94"/>
        <v>-8.4455702293131499E-2</v>
      </c>
      <c r="L700">
        <f t="shared" si="95"/>
        <v>0</v>
      </c>
      <c r="M700">
        <f t="shared" si="98"/>
        <v>0</v>
      </c>
      <c r="N700">
        <f t="shared" si="99"/>
        <v>0</v>
      </c>
    </row>
    <row r="701" spans="1:14" x14ac:dyDescent="0.55000000000000004">
      <c r="A701" s="1">
        <v>41025</v>
      </c>
      <c r="B701">
        <v>5748.72</v>
      </c>
      <c r="F701" s="6">
        <f t="shared" si="91"/>
        <v>5.2024907162537869E-3</v>
      </c>
      <c r="G701" s="8">
        <f t="shared" si="96"/>
        <v>-3.0591634793536503E-2</v>
      </c>
      <c r="H701" s="9">
        <f t="shared" si="92"/>
        <v>1.1889706180609713E-2</v>
      </c>
      <c r="I701" s="10">
        <f t="shared" si="97"/>
        <v>3.7598552240908002E-2</v>
      </c>
      <c r="J701" s="6">
        <f t="shared" si="93"/>
        <v>-2.7317080120019571E-2</v>
      </c>
      <c r="K701" s="8">
        <f t="shared" si="94"/>
        <v>-8.3745273913305052E-2</v>
      </c>
      <c r="L701">
        <f t="shared" si="95"/>
        <v>0</v>
      </c>
      <c r="M701">
        <f t="shared" si="98"/>
        <v>0</v>
      </c>
      <c r="N701">
        <f t="shared" si="99"/>
        <v>0</v>
      </c>
    </row>
    <row r="702" spans="1:14" x14ac:dyDescent="0.55000000000000004">
      <c r="A702" s="1">
        <v>41026</v>
      </c>
      <c r="B702">
        <v>5777.11</v>
      </c>
      <c r="F702" s="6">
        <f t="shared" si="91"/>
        <v>4.9263363099901472E-3</v>
      </c>
      <c r="G702" s="8">
        <f t="shared" si="96"/>
        <v>-5.5444289580008542E-2</v>
      </c>
      <c r="H702" s="9">
        <f t="shared" si="92"/>
        <v>1.1918732268074005E-2</v>
      </c>
      <c r="I702" s="10">
        <f t="shared" si="97"/>
        <v>3.7690340788858426E-2</v>
      </c>
      <c r="J702" s="6">
        <f t="shared" si="93"/>
        <v>-2.7384710903811373E-2</v>
      </c>
      <c r="K702" s="8">
        <f t="shared" si="94"/>
        <v>-8.3959141230029538E-2</v>
      </c>
      <c r="L702">
        <f t="shared" si="95"/>
        <v>0</v>
      </c>
      <c r="M702">
        <f t="shared" si="98"/>
        <v>0</v>
      </c>
      <c r="N702">
        <f t="shared" si="99"/>
        <v>0</v>
      </c>
    </row>
    <row r="703" spans="1:14" x14ac:dyDescent="0.55000000000000004">
      <c r="A703" s="1">
        <v>41029</v>
      </c>
      <c r="B703">
        <v>5737.78</v>
      </c>
      <c r="F703" s="6">
        <f t="shared" si="91"/>
        <v>-6.8311817037871791E-3</v>
      </c>
      <c r="G703" s="8">
        <f t="shared" si="96"/>
        <v>-5.3730910802012928E-2</v>
      </c>
      <c r="H703" s="9">
        <f t="shared" si="92"/>
        <v>1.1800383532220425E-2</v>
      </c>
      <c r="I703" s="10">
        <f t="shared" si="97"/>
        <v>3.7316089225359478E-2</v>
      </c>
      <c r="J703" s="6">
        <f t="shared" si="93"/>
        <v>-2.710895834927253E-2</v>
      </c>
      <c r="K703" s="8">
        <f t="shared" si="94"/>
        <v>-8.3087135087076991E-2</v>
      </c>
      <c r="L703">
        <f t="shared" si="95"/>
        <v>0</v>
      </c>
      <c r="M703">
        <f t="shared" si="98"/>
        <v>0</v>
      </c>
      <c r="N703">
        <f t="shared" si="99"/>
        <v>0</v>
      </c>
    </row>
    <row r="704" spans="1:14" x14ac:dyDescent="0.55000000000000004">
      <c r="A704" s="1">
        <v>41030</v>
      </c>
      <c r="B704">
        <v>5812.23</v>
      </c>
      <c r="F704" s="6">
        <f t="shared" si="91"/>
        <v>1.2891942282845344E-2</v>
      </c>
      <c r="G704" s="8">
        <f t="shared" si="96"/>
        <v>-7.2593614731138748E-2</v>
      </c>
      <c r="H704" s="9">
        <f t="shared" si="92"/>
        <v>1.1867977096636872E-2</v>
      </c>
      <c r="I704" s="10">
        <f t="shared" si="97"/>
        <v>3.7529838844084763E-2</v>
      </c>
      <c r="J704" s="6">
        <f t="shared" si="93"/>
        <v>-2.7266451354362852E-2</v>
      </c>
      <c r="K704" s="8">
        <f t="shared" si="94"/>
        <v>-8.3585171698706898E-2</v>
      </c>
      <c r="L704">
        <f t="shared" si="95"/>
        <v>0</v>
      </c>
      <c r="M704">
        <f t="shared" si="98"/>
        <v>0</v>
      </c>
      <c r="N704">
        <f t="shared" si="99"/>
        <v>0</v>
      </c>
    </row>
    <row r="705" spans="1:14" x14ac:dyDescent="0.55000000000000004">
      <c r="A705" s="1">
        <v>41031</v>
      </c>
      <c r="B705">
        <v>5758.11</v>
      </c>
      <c r="F705" s="6">
        <f t="shared" si="91"/>
        <v>-9.3550223586486812E-3</v>
      </c>
      <c r="G705" s="8">
        <f t="shared" si="96"/>
        <v>-7.5687059703652526E-2</v>
      </c>
      <c r="H705" s="9">
        <f t="shared" si="92"/>
        <v>1.2021436040049011E-2</v>
      </c>
      <c r="I705" s="10">
        <f t="shared" si="97"/>
        <v>3.8015118632590016E-2</v>
      </c>
      <c r="J705" s="6">
        <f t="shared" si="93"/>
        <v>-2.7624010692513138E-2</v>
      </c>
      <c r="K705" s="8">
        <f t="shared" si="94"/>
        <v>-8.4715873605924141E-2</v>
      </c>
      <c r="L705">
        <f t="shared" si="95"/>
        <v>0</v>
      </c>
      <c r="M705">
        <f t="shared" si="98"/>
        <v>0</v>
      </c>
      <c r="N705">
        <f t="shared" si="99"/>
        <v>0</v>
      </c>
    </row>
    <row r="706" spans="1:14" x14ac:dyDescent="0.55000000000000004">
      <c r="A706" s="1">
        <v>41032</v>
      </c>
      <c r="B706">
        <v>5766.55</v>
      </c>
      <c r="F706" s="6">
        <f t="shared" si="91"/>
        <v>1.4646855540839789E-3</v>
      </c>
      <c r="G706" s="8">
        <f t="shared" si="96"/>
        <v>-9.0495333774872219E-2</v>
      </c>
      <c r="H706" s="9">
        <f t="shared" si="92"/>
        <v>1.1273414045706137E-2</v>
      </c>
      <c r="I706" s="10">
        <f t="shared" si="97"/>
        <v>3.5649665390564952E-2</v>
      </c>
      <c r="J706" s="6">
        <f t="shared" si="93"/>
        <v>-2.588111944569424E-2</v>
      </c>
      <c r="K706" s="8">
        <f t="shared" si="94"/>
        <v>-7.9204367552005744E-2</v>
      </c>
      <c r="L706">
        <f t="shared" si="95"/>
        <v>0</v>
      </c>
      <c r="M706">
        <f t="shared" si="98"/>
        <v>1</v>
      </c>
      <c r="N706">
        <f t="shared" si="99"/>
        <v>0</v>
      </c>
    </row>
    <row r="707" spans="1:14" x14ac:dyDescent="0.55000000000000004">
      <c r="A707" s="1">
        <v>41033</v>
      </c>
      <c r="B707">
        <v>5655.06</v>
      </c>
      <c r="F707" s="6">
        <f t="shared" si="91"/>
        <v>-1.9523261825724073E-2</v>
      </c>
      <c r="G707" s="8">
        <f t="shared" si="96"/>
        <v>-6.39989730649283E-2</v>
      </c>
      <c r="H707" s="9">
        <f t="shared" si="92"/>
        <v>1.1941650309022311E-2</v>
      </c>
      <c r="I707" s="10">
        <f t="shared" si="97"/>
        <v>3.7762813997764079E-2</v>
      </c>
      <c r="J707" s="6">
        <f t="shared" si="93"/>
        <v>-2.7438109939220925E-2</v>
      </c>
      <c r="K707" s="8">
        <f t="shared" si="94"/>
        <v>-8.4128003806779705E-2</v>
      </c>
      <c r="L707">
        <f t="shared" si="95"/>
        <v>0</v>
      </c>
      <c r="M707">
        <f t="shared" si="98"/>
        <v>0</v>
      </c>
      <c r="N707">
        <f t="shared" si="99"/>
        <v>0</v>
      </c>
    </row>
    <row r="708" spans="1:14" x14ac:dyDescent="0.55000000000000004">
      <c r="A708" s="1">
        <v>41037</v>
      </c>
      <c r="B708">
        <v>5554.55</v>
      </c>
      <c r="F708" s="6">
        <f t="shared" si="91"/>
        <v>-1.7933307881923145E-2</v>
      </c>
      <c r="G708" s="8">
        <f t="shared" si="96"/>
        <v>-2.7611235129027387E-2</v>
      </c>
      <c r="H708" s="9">
        <f t="shared" si="92"/>
        <v>1.1499696197951796E-2</v>
      </c>
      <c r="I708" s="10">
        <f t="shared" si="97"/>
        <v>3.6365232385506215E-2</v>
      </c>
      <c r="J708" s="6">
        <f t="shared" si="93"/>
        <v>-2.6408356860426627E-2</v>
      </c>
      <c r="K708" s="8">
        <f t="shared" si="94"/>
        <v>-8.0871638650218888E-2</v>
      </c>
      <c r="L708">
        <f t="shared" si="95"/>
        <v>0</v>
      </c>
      <c r="M708">
        <f t="shared" si="98"/>
        <v>0</v>
      </c>
      <c r="N708">
        <f t="shared" si="99"/>
        <v>0</v>
      </c>
    </row>
    <row r="709" spans="1:14" x14ac:dyDescent="0.55000000000000004">
      <c r="A709" s="1">
        <v>41038</v>
      </c>
      <c r="B709">
        <v>5530.05</v>
      </c>
      <c r="F709" s="6">
        <f t="shared" ref="F709:F772" si="100">LN(B709/B708)</f>
        <v>-4.4205546247612984E-3</v>
      </c>
      <c r="G709" s="8">
        <f t="shared" si="96"/>
        <v>-4.8847941084640925E-2</v>
      </c>
      <c r="H709" s="9">
        <f t="shared" si="92"/>
        <v>1.1465911840075466E-2</v>
      </c>
      <c r="I709" s="10">
        <f t="shared" si="97"/>
        <v>3.6258396865330764E-2</v>
      </c>
      <c r="J709" s="6">
        <f t="shared" si="93"/>
        <v>-2.6329639306574778E-2</v>
      </c>
      <c r="K709" s="8">
        <f t="shared" si="94"/>
        <v>-8.0622711888210088E-2</v>
      </c>
      <c r="L709">
        <f t="shared" si="95"/>
        <v>0</v>
      </c>
      <c r="M709">
        <f t="shared" si="98"/>
        <v>0</v>
      </c>
      <c r="N709">
        <f t="shared" si="99"/>
        <v>0</v>
      </c>
    </row>
    <row r="710" spans="1:14" x14ac:dyDescent="0.55000000000000004">
      <c r="A710" s="1">
        <v>41039</v>
      </c>
      <c r="B710">
        <v>5543.95</v>
      </c>
      <c r="F710" s="6">
        <f t="shared" si="100"/>
        <v>2.5103860032255686E-3</v>
      </c>
      <c r="G710" s="8">
        <f t="shared" si="96"/>
        <v>-3.5601336429277951E-2</v>
      </c>
      <c r="H710" s="9">
        <f t="shared" si="92"/>
        <v>1.0429398457820777E-2</v>
      </c>
      <c r="I710" s="10">
        <f t="shared" si="97"/>
        <v>3.2980653752161193E-2</v>
      </c>
      <c r="J710" s="6">
        <f t="shared" si="93"/>
        <v>-2.3914563125921353E-2</v>
      </c>
      <c r="K710" s="8">
        <f t="shared" si="94"/>
        <v>-7.2985570434524985E-2</v>
      </c>
      <c r="L710">
        <f t="shared" si="95"/>
        <v>0</v>
      </c>
      <c r="M710">
        <f t="shared" si="98"/>
        <v>0</v>
      </c>
      <c r="N710">
        <f t="shared" si="99"/>
        <v>0</v>
      </c>
    </row>
    <row r="711" spans="1:14" x14ac:dyDescent="0.55000000000000004">
      <c r="A711" s="1">
        <v>41040</v>
      </c>
      <c r="B711">
        <v>5575.52</v>
      </c>
      <c r="F711" s="6">
        <f t="shared" si="100"/>
        <v>5.6783434511630208E-3</v>
      </c>
      <c r="G711" s="8">
        <f t="shared" si="96"/>
        <v>-4.1003085207610347E-2</v>
      </c>
      <c r="H711" s="9">
        <f t="shared" si="92"/>
        <v>1.0386892062365573E-2</v>
      </c>
      <c r="I711" s="10">
        <f t="shared" si="97"/>
        <v>3.284623672739892E-2</v>
      </c>
      <c r="J711" s="6">
        <f t="shared" si="93"/>
        <v>-2.3815523224510724E-2</v>
      </c>
      <c r="K711" s="8">
        <f t="shared" si="94"/>
        <v>-7.2672378766828888E-2</v>
      </c>
      <c r="L711">
        <f t="shared" si="95"/>
        <v>0</v>
      </c>
      <c r="M711">
        <f t="shared" si="98"/>
        <v>0</v>
      </c>
      <c r="N711">
        <f t="shared" si="99"/>
        <v>0</v>
      </c>
    </row>
    <row r="712" spans="1:14" x14ac:dyDescent="0.55000000000000004">
      <c r="A712" s="1">
        <v>41043</v>
      </c>
      <c r="B712">
        <v>5465.52</v>
      </c>
      <c r="F712" s="6">
        <f t="shared" si="100"/>
        <v>-1.9926318476481793E-2</v>
      </c>
      <c r="G712" s="8">
        <f t="shared" si="96"/>
        <v>-2.0178362039341056E-2</v>
      </c>
      <c r="H712" s="9">
        <f t="shared" si="92"/>
        <v>1.0701442324935815E-2</v>
      </c>
      <c r="I712" s="10">
        <f t="shared" si="97"/>
        <v>3.3840931995724889E-2</v>
      </c>
      <c r="J712" s="6">
        <f t="shared" si="93"/>
        <v>-2.454842533629939E-2</v>
      </c>
      <c r="K712" s="8">
        <f t="shared" si="94"/>
        <v>-7.4990018742028389E-2</v>
      </c>
      <c r="L712">
        <f t="shared" si="95"/>
        <v>0</v>
      </c>
      <c r="M712">
        <f t="shared" si="98"/>
        <v>0</v>
      </c>
      <c r="N712">
        <f t="shared" si="99"/>
        <v>0</v>
      </c>
    </row>
    <row r="713" spans="1:14" x14ac:dyDescent="0.55000000000000004">
      <c r="A713" s="1">
        <v>41044</v>
      </c>
      <c r="B713">
        <v>5437.62</v>
      </c>
      <c r="F713" s="6">
        <f t="shared" si="100"/>
        <v>-5.1178029257914993E-3</v>
      </c>
      <c r="G713" s="8">
        <f t="shared" si="96"/>
        <v>-8.5845997965268549E-3</v>
      </c>
      <c r="H713" s="9">
        <f t="shared" si="92"/>
        <v>1.0560339335781746E-2</v>
      </c>
      <c r="I713" s="10">
        <f t="shared" si="97"/>
        <v>3.3394725165339999E-2</v>
      </c>
      <c r="J713" s="6">
        <f t="shared" si="93"/>
        <v>-2.421965537157041E-2</v>
      </c>
      <c r="K713" s="8">
        <f t="shared" si="94"/>
        <v>-7.3950356827231598E-2</v>
      </c>
      <c r="L713">
        <f t="shared" si="95"/>
        <v>0</v>
      </c>
      <c r="M713">
        <f t="shared" si="98"/>
        <v>0</v>
      </c>
      <c r="N713">
        <f t="shared" si="99"/>
        <v>0</v>
      </c>
    </row>
    <row r="714" spans="1:14" x14ac:dyDescent="0.55000000000000004">
      <c r="A714" s="1">
        <v>41045</v>
      </c>
      <c r="B714">
        <v>5405.25</v>
      </c>
      <c r="F714" s="6">
        <f t="shared" si="100"/>
        <v>-5.9707616462806191E-3</v>
      </c>
      <c r="G714" s="8">
        <f t="shared" si="96"/>
        <v>-2.0177222215683941E-2</v>
      </c>
      <c r="H714" s="9">
        <f t="shared" si="92"/>
        <v>1.0546695349383056E-2</v>
      </c>
      <c r="I714" s="10">
        <f t="shared" si="97"/>
        <v>3.3351579091955776E-2</v>
      </c>
      <c r="J714" s="6">
        <f t="shared" si="93"/>
        <v>-2.418786488326146E-2</v>
      </c>
      <c r="K714" s="8">
        <f t="shared" si="94"/>
        <v>-7.3849826476246355E-2</v>
      </c>
      <c r="L714">
        <f t="shared" si="95"/>
        <v>0</v>
      </c>
      <c r="M714">
        <f t="shared" si="98"/>
        <v>0</v>
      </c>
      <c r="N714">
        <f t="shared" si="99"/>
        <v>0</v>
      </c>
    </row>
    <row r="715" spans="1:14" x14ac:dyDescent="0.55000000000000004">
      <c r="A715" s="1">
        <v>41046</v>
      </c>
      <c r="B715">
        <v>5338.38</v>
      </c>
      <c r="F715" s="6">
        <f t="shared" si="100"/>
        <v>-1.2448467331162444E-2</v>
      </c>
      <c r="G715" s="8">
        <f t="shared" si="96"/>
        <v>-3.2872917350911563E-3</v>
      </c>
      <c r="H715" s="9">
        <f t="shared" si="92"/>
        <v>9.7248382997763647E-3</v>
      </c>
      <c r="I715" s="10">
        <f t="shared" si="97"/>
        <v>3.0752638904132643E-2</v>
      </c>
      <c r="J715" s="6">
        <f t="shared" si="93"/>
        <v>-2.2272937957677871E-2</v>
      </c>
      <c r="K715" s="8">
        <f t="shared" si="94"/>
        <v>-6.7794295838618457E-2</v>
      </c>
      <c r="L715">
        <f t="shared" si="95"/>
        <v>0</v>
      </c>
      <c r="M715">
        <f t="shared" si="98"/>
        <v>0</v>
      </c>
      <c r="N715">
        <f t="shared" si="99"/>
        <v>0</v>
      </c>
    </row>
    <row r="716" spans="1:14" x14ac:dyDescent="0.55000000000000004">
      <c r="A716" s="1">
        <v>41047</v>
      </c>
      <c r="B716">
        <v>5267.62</v>
      </c>
      <c r="F716" s="6">
        <f t="shared" si="100"/>
        <v>-1.334358851713589E-2</v>
      </c>
      <c r="G716" s="8">
        <f t="shared" si="96"/>
        <v>-1.4114998719745025E-3</v>
      </c>
      <c r="H716" s="9">
        <f t="shared" si="92"/>
        <v>9.9511570020794585E-3</v>
      </c>
      <c r="I716" s="10">
        <f t="shared" si="97"/>
        <v>3.1468321480504012E-2</v>
      </c>
      <c r="J716" s="6">
        <f t="shared" si="93"/>
        <v>-2.2800260534044079E-2</v>
      </c>
      <c r="K716" s="8">
        <f t="shared" si="94"/>
        <v>-6.9461836241563754E-2</v>
      </c>
      <c r="L716">
        <f t="shared" si="95"/>
        <v>0</v>
      </c>
      <c r="M716">
        <f t="shared" si="98"/>
        <v>0</v>
      </c>
      <c r="N716">
        <f t="shared" si="99"/>
        <v>0</v>
      </c>
    </row>
    <row r="717" spans="1:14" x14ac:dyDescent="0.55000000000000004">
      <c r="A717" s="1">
        <v>41050</v>
      </c>
      <c r="B717">
        <v>5304.48</v>
      </c>
      <c r="F717" s="6">
        <f t="shared" si="100"/>
        <v>6.973098884219776E-3</v>
      </c>
      <c r="G717" s="8">
        <f t="shared" si="96"/>
        <v>1.4900276513663054E-2</v>
      </c>
      <c r="H717" s="9">
        <f t="shared" si="92"/>
        <v>1.0211333285951993E-2</v>
      </c>
      <c r="I717" s="10">
        <f t="shared" si="97"/>
        <v>3.2291071130699754E-2</v>
      </c>
      <c r="J717" s="6">
        <f t="shared" si="93"/>
        <v>-2.3406471275467085E-2</v>
      </c>
      <c r="K717" s="8">
        <f t="shared" si="94"/>
        <v>-7.1378842926519831E-2</v>
      </c>
      <c r="L717">
        <f t="shared" si="95"/>
        <v>0</v>
      </c>
      <c r="M717">
        <f t="shared" si="98"/>
        <v>0</v>
      </c>
      <c r="N717">
        <f t="shared" si="99"/>
        <v>0</v>
      </c>
    </row>
    <row r="718" spans="1:14" x14ac:dyDescent="0.55000000000000004">
      <c r="A718" s="1">
        <v>41051</v>
      </c>
      <c r="B718">
        <v>5403.28</v>
      </c>
      <c r="F718" s="6">
        <f t="shared" si="100"/>
        <v>1.8454430053977761E-2</v>
      </c>
      <c r="G718" s="8">
        <f t="shared" si="96"/>
        <v>8.2038452683560418E-3</v>
      </c>
      <c r="H718" s="9">
        <f t="shared" si="92"/>
        <v>1.1175482294465942E-2</v>
      </c>
      <c r="I718" s="10">
        <f t="shared" si="97"/>
        <v>3.5339978001396911E-2</v>
      </c>
      <c r="J718" s="6">
        <f t="shared" si="93"/>
        <v>-2.5652938465304587E-2</v>
      </c>
      <c r="K718" s="8">
        <f t="shared" si="94"/>
        <v>-7.8482795935244209E-2</v>
      </c>
      <c r="L718">
        <f t="shared" si="95"/>
        <v>0</v>
      </c>
      <c r="M718">
        <f t="shared" si="98"/>
        <v>0</v>
      </c>
      <c r="N718">
        <f t="shared" si="99"/>
        <v>0</v>
      </c>
    </row>
    <row r="719" spans="1:14" x14ac:dyDescent="0.55000000000000004">
      <c r="A719" s="1">
        <v>41052</v>
      </c>
      <c r="B719">
        <v>5266.41</v>
      </c>
      <c r="F719" s="6">
        <f t="shared" si="100"/>
        <v>-2.5657260580374919E-2</v>
      </c>
      <c r="G719" s="8">
        <f t="shared" si="96"/>
        <v>3.1525323876019133E-2</v>
      </c>
      <c r="H719" s="9">
        <f t="shared" si="92"/>
        <v>1.1752195023227311E-2</v>
      </c>
      <c r="I719" s="10">
        <f t="shared" si="97"/>
        <v>3.7163703779893732E-2</v>
      </c>
      <c r="J719" s="6">
        <f t="shared" si="93"/>
        <v>-2.6996679123318573E-2</v>
      </c>
      <c r="K719" s="8">
        <f t="shared" si="94"/>
        <v>-8.2732076999141799E-2</v>
      </c>
      <c r="L719">
        <f t="shared" si="95"/>
        <v>0</v>
      </c>
      <c r="M719">
        <f t="shared" si="98"/>
        <v>0</v>
      </c>
      <c r="N719">
        <f t="shared" si="99"/>
        <v>0</v>
      </c>
    </row>
    <row r="720" spans="1:14" x14ac:dyDescent="0.55000000000000004">
      <c r="A720" s="1">
        <v>41053</v>
      </c>
      <c r="B720">
        <v>5350.05</v>
      </c>
      <c r="F720" s="6">
        <f t="shared" si="100"/>
        <v>1.5756990658588359E-2</v>
      </c>
      <c r="G720" s="8">
        <f t="shared" si="96"/>
        <v>1.526959615286211E-2</v>
      </c>
      <c r="H720" s="9">
        <f t="shared" si="92"/>
        <v>1.2255129159652116E-2</v>
      </c>
      <c r="I720" s="10">
        <f t="shared" si="97"/>
        <v>3.8754121164045974E-2</v>
      </c>
      <c r="J720" s="6">
        <f t="shared" si="93"/>
        <v>-2.8168515661188373E-2</v>
      </c>
      <c r="K720" s="8">
        <f t="shared" si="94"/>
        <v>-8.6437749504216524E-2</v>
      </c>
      <c r="L720">
        <f t="shared" si="95"/>
        <v>0</v>
      </c>
      <c r="M720">
        <f t="shared" si="98"/>
        <v>0</v>
      </c>
      <c r="N720">
        <f t="shared" si="99"/>
        <v>0</v>
      </c>
    </row>
    <row r="721" spans="1:14" x14ac:dyDescent="0.55000000000000004">
      <c r="A721" s="1">
        <v>41054</v>
      </c>
      <c r="B721">
        <v>5351.53</v>
      </c>
      <c r="F721" s="6">
        <f t="shared" si="100"/>
        <v>2.7659467283053121E-4</v>
      </c>
      <c r="G721" s="8">
        <f t="shared" si="96"/>
        <v>2.2579610899216711E-2</v>
      </c>
      <c r="H721" s="9">
        <f t="shared" si="92"/>
        <v>1.2232274268339298E-2</v>
      </c>
      <c r="I721" s="10">
        <f t="shared" si="97"/>
        <v>3.8681847651821873E-2</v>
      </c>
      <c r="J721" s="6">
        <f t="shared" si="93"/>
        <v>-2.8115263764429507E-2</v>
      </c>
      <c r="K721" s="8">
        <f t="shared" si="94"/>
        <v>-8.6269352220734369E-2</v>
      </c>
      <c r="L721">
        <f t="shared" si="95"/>
        <v>0</v>
      </c>
      <c r="M721">
        <f t="shared" si="98"/>
        <v>0</v>
      </c>
      <c r="N721">
        <f t="shared" si="99"/>
        <v>0</v>
      </c>
    </row>
    <row r="722" spans="1:14" x14ac:dyDescent="0.55000000000000004">
      <c r="A722" s="1">
        <v>41057</v>
      </c>
      <c r="B722">
        <v>5356.34</v>
      </c>
      <c r="F722" s="6">
        <f t="shared" si="100"/>
        <v>8.9840469178761016E-4</v>
      </c>
      <c r="G722" s="8">
        <f t="shared" si="96"/>
        <v>2.3519208833001095E-2</v>
      </c>
      <c r="H722" s="9">
        <f t="shared" si="92"/>
        <v>1.212067389147402E-2</v>
      </c>
      <c r="I722" s="10">
        <f t="shared" si="97"/>
        <v>3.8328936273194426E-2</v>
      </c>
      <c r="J722" s="6">
        <f t="shared" si="93"/>
        <v>-2.7855234886333406E-2</v>
      </c>
      <c r="K722" s="8">
        <f t="shared" si="94"/>
        <v>-8.5447068708532414E-2</v>
      </c>
      <c r="L722">
        <f t="shared" si="95"/>
        <v>0</v>
      </c>
      <c r="M722">
        <f t="shared" si="98"/>
        <v>0</v>
      </c>
      <c r="N722">
        <f t="shared" si="99"/>
        <v>0</v>
      </c>
    </row>
    <row r="723" spans="1:14" x14ac:dyDescent="0.55000000000000004">
      <c r="A723" s="1">
        <v>41058</v>
      </c>
      <c r="B723">
        <v>5391.14</v>
      </c>
      <c r="F723" s="6">
        <f t="shared" si="100"/>
        <v>6.4759593170226953E-3</v>
      </c>
      <c r="G723" s="8">
        <f t="shared" si="96"/>
        <v>1.398230031455666E-2</v>
      </c>
      <c r="H723" s="9">
        <f t="shared" si="92"/>
        <v>1.2178265900031909E-2</v>
      </c>
      <c r="I723" s="10">
        <f t="shared" si="97"/>
        <v>3.8511058195261266E-2</v>
      </c>
      <c r="J723" s="6">
        <f t="shared" si="93"/>
        <v>-2.798942426627329E-2</v>
      </c>
      <c r="K723" s="8">
        <f t="shared" si="94"/>
        <v>-8.5871412786948154E-2</v>
      </c>
      <c r="L723">
        <f t="shared" si="95"/>
        <v>0</v>
      </c>
      <c r="M723">
        <f t="shared" si="98"/>
        <v>0</v>
      </c>
      <c r="N723">
        <f t="shared" si="99"/>
        <v>0</v>
      </c>
    </row>
    <row r="724" spans="1:14" x14ac:dyDescent="0.55000000000000004">
      <c r="A724" s="1">
        <v>41059</v>
      </c>
      <c r="B724">
        <v>5297.28</v>
      </c>
      <c r="F724" s="6">
        <f t="shared" si="100"/>
        <v>-1.756338406543766E-2</v>
      </c>
      <c r="G724" s="8">
        <f t="shared" si="96"/>
        <v>3.3694442819225047E-2</v>
      </c>
      <c r="H724" s="9">
        <f t="shared" si="92"/>
        <v>1.2553585176256533E-2</v>
      </c>
      <c r="I724" s="10">
        <f t="shared" si="97"/>
        <v>3.969792195789696E-2</v>
      </c>
      <c r="J724" s="6">
        <f t="shared" si="93"/>
        <v>-2.8863918179876661E-2</v>
      </c>
      <c r="K724" s="8">
        <f t="shared" si="94"/>
        <v>-8.863680535388932E-2</v>
      </c>
      <c r="L724">
        <f t="shared" si="95"/>
        <v>0</v>
      </c>
      <c r="M724">
        <f t="shared" si="98"/>
        <v>0</v>
      </c>
      <c r="N724">
        <f t="shared" si="99"/>
        <v>0</v>
      </c>
    </row>
    <row r="725" spans="1:14" x14ac:dyDescent="0.55000000000000004">
      <c r="A725" s="1">
        <v>41060</v>
      </c>
      <c r="B725">
        <v>5320.86</v>
      </c>
      <c r="F725" s="6">
        <f t="shared" si="100"/>
        <v>4.4414631494304017E-3</v>
      </c>
      <c r="G725" s="8">
        <f t="shared" si="96"/>
        <v>3.149183419525562E-2</v>
      </c>
      <c r="H725" s="9">
        <f t="shared" si="92"/>
        <v>1.2119584963094041E-2</v>
      </c>
      <c r="I725" s="10">
        <f t="shared" si="97"/>
        <v>3.8325492779304894E-2</v>
      </c>
      <c r="J725" s="6">
        <f t="shared" si="93"/>
        <v>-2.7852697683208055E-2</v>
      </c>
      <c r="K725" s="8">
        <f t="shared" si="94"/>
        <v>-8.5439045367769806E-2</v>
      </c>
      <c r="L725">
        <f t="shared" si="95"/>
        <v>0</v>
      </c>
      <c r="M725">
        <f t="shared" si="98"/>
        <v>0</v>
      </c>
      <c r="N725">
        <f t="shared" si="99"/>
        <v>0</v>
      </c>
    </row>
    <row r="726" spans="1:14" x14ac:dyDescent="0.55000000000000004">
      <c r="A726" s="1">
        <v>41061</v>
      </c>
      <c r="B726">
        <v>5260.19</v>
      </c>
      <c r="F726" s="6">
        <f t="shared" si="100"/>
        <v>-1.1467796654019256E-2</v>
      </c>
      <c r="G726" s="8">
        <f t="shared" si="96"/>
        <v>6.0151814095458854E-2</v>
      </c>
      <c r="H726" s="9">
        <f t="shared" si="92"/>
        <v>1.2173115483420528E-2</v>
      </c>
      <c r="I726" s="10">
        <f t="shared" si="97"/>
        <v>3.8494771147870539E-2</v>
      </c>
      <c r="J726" s="6">
        <f t="shared" si="93"/>
        <v>-2.7977423795568768E-2</v>
      </c>
      <c r="K726" s="8">
        <f t="shared" si="94"/>
        <v>-8.5833463966527759E-2</v>
      </c>
      <c r="L726">
        <f t="shared" si="95"/>
        <v>0</v>
      </c>
      <c r="M726">
        <f t="shared" si="98"/>
        <v>0</v>
      </c>
      <c r="N726">
        <f t="shared" si="99"/>
        <v>0</v>
      </c>
    </row>
    <row r="727" spans="1:14" x14ac:dyDescent="0.55000000000000004">
      <c r="A727" s="1">
        <v>41066</v>
      </c>
      <c r="B727">
        <v>5384.11</v>
      </c>
      <c r="F727" s="6">
        <f t="shared" si="100"/>
        <v>2.3284875269857438E-2</v>
      </c>
      <c r="G727" s="8">
        <f t="shared" si="96"/>
        <v>4.3287031180396014E-2</v>
      </c>
      <c r="H727" s="9">
        <f t="shared" si="92"/>
        <v>1.3544392828983202E-2</v>
      </c>
      <c r="I727" s="10">
        <f t="shared" si="97"/>
        <v>4.2831130863638378E-2</v>
      </c>
      <c r="J727" s="6">
        <f t="shared" si="93"/>
        <v>-3.1172500010729805E-2</v>
      </c>
      <c r="K727" s="8">
        <f t="shared" si="94"/>
        <v>-9.5937182104266827E-2</v>
      </c>
      <c r="L727">
        <f t="shared" si="95"/>
        <v>0</v>
      </c>
      <c r="M727">
        <f t="shared" si="98"/>
        <v>0</v>
      </c>
      <c r="N727">
        <f t="shared" si="99"/>
        <v>0</v>
      </c>
    </row>
    <row r="728" spans="1:14" x14ac:dyDescent="0.55000000000000004">
      <c r="A728" s="1">
        <v>41067</v>
      </c>
      <c r="B728">
        <v>5447.79</v>
      </c>
      <c r="F728" s="6">
        <f t="shared" si="100"/>
        <v>1.1757998808670766E-2</v>
      </c>
      <c r="G728" s="8">
        <f t="shared" si="96"/>
        <v>2.1531317567961967E-2</v>
      </c>
      <c r="H728" s="9">
        <f t="shared" ref="H728:H791" si="101">STDEVA(F708:F728)</f>
        <v>1.3386456935941054E-2</v>
      </c>
      <c r="I728" s="10">
        <f t="shared" si="97"/>
        <v>4.2331693717332447E-2</v>
      </c>
      <c r="J728" s="6">
        <f t="shared" ref="J728:J791" si="102">$D$4 + RiskFactor*H728</f>
        <v>-3.0804509379941596E-2</v>
      </c>
      <c r="K728" s="8">
        <f t="shared" ref="K728:K791" si="103">$D$5 + RiskFactor*I728</f>
        <v>-9.4773493553374E-2</v>
      </c>
      <c r="L728">
        <f t="shared" ref="L728:L791" si="104">IF(F728&lt;J728,1,0)</f>
        <v>0</v>
      </c>
      <c r="M728">
        <f t="shared" si="98"/>
        <v>0</v>
      </c>
      <c r="N728">
        <f t="shared" si="99"/>
        <v>0</v>
      </c>
    </row>
    <row r="729" spans="1:14" x14ac:dyDescent="0.55000000000000004">
      <c r="A729" s="1">
        <v>41068</v>
      </c>
      <c r="B729">
        <v>5435.08</v>
      </c>
      <c r="F729" s="6">
        <f t="shared" si="100"/>
        <v>-2.3357819727117804E-3</v>
      </c>
      <c r="G729" s="8">
        <f t="shared" ref="G729:G792" si="105">LN(B739/B729)</f>
        <v>1.4359850615543774E-2</v>
      </c>
      <c r="H729" s="9">
        <f t="shared" si="101"/>
        <v>1.2867946311351445E-2</v>
      </c>
      <c r="I729" s="10">
        <f t="shared" ref="I729:I792" si="106">(H729*H729*10)^0.5</f>
        <v>4.0692019152632777E-2</v>
      </c>
      <c r="J729" s="6">
        <f t="shared" si="102"/>
        <v>-2.9596379624647808E-2</v>
      </c>
      <c r="K729" s="8">
        <f t="shared" si="103"/>
        <v>-9.0953051817623781E-2</v>
      </c>
      <c r="L729">
        <f t="shared" si="104"/>
        <v>0</v>
      </c>
      <c r="M729">
        <f t="shared" ref="M729:M792" si="107">IF(G729&lt;=K729,1,0)</f>
        <v>0</v>
      </c>
      <c r="N729">
        <f t="shared" si="99"/>
        <v>0</v>
      </c>
    </row>
    <row r="730" spans="1:14" x14ac:dyDescent="0.55000000000000004">
      <c r="A730" s="1">
        <v>41071</v>
      </c>
      <c r="B730">
        <v>5432.37</v>
      </c>
      <c r="F730" s="6">
        <f t="shared" si="100"/>
        <v>-4.9873706456872793E-4</v>
      </c>
      <c r="G730" s="8">
        <f t="shared" si="105"/>
        <v>3.3593648070699648E-3</v>
      </c>
      <c r="H730" s="9">
        <f t="shared" si="101"/>
        <v>1.2844798720573708E-2</v>
      </c>
      <c r="I730" s="10">
        <f t="shared" si="106"/>
        <v>4.0618820043429614E-2</v>
      </c>
      <c r="J730" s="6">
        <f t="shared" si="102"/>
        <v>-2.9542445738135678E-2</v>
      </c>
      <c r="K730" s="8">
        <f t="shared" si="103"/>
        <v>-9.0782497893180408E-2</v>
      </c>
      <c r="L730">
        <f t="shared" si="104"/>
        <v>0</v>
      </c>
      <c r="M730">
        <f t="shared" si="107"/>
        <v>0</v>
      </c>
      <c r="N730">
        <f t="shared" ref="N730:N793" si="108">IF(M730+M729=2,1,0)</f>
        <v>0</v>
      </c>
    </row>
    <row r="731" spans="1:14" x14ac:dyDescent="0.55000000000000004">
      <c r="A731" s="1">
        <v>41072</v>
      </c>
      <c r="B731">
        <v>5473.74</v>
      </c>
      <c r="F731" s="6">
        <f t="shared" si="100"/>
        <v>7.5866094191850975E-3</v>
      </c>
      <c r="G731" s="8">
        <f t="shared" si="105"/>
        <v>-4.9044573479397457E-3</v>
      </c>
      <c r="H731" s="9">
        <f t="shared" si="101"/>
        <v>1.295843425987033E-2</v>
      </c>
      <c r="I731" s="10">
        <f t="shared" si="106"/>
        <v>4.0978167170748508E-2</v>
      </c>
      <c r="J731" s="6">
        <f t="shared" si="102"/>
        <v>-2.9807216544696809E-2</v>
      </c>
      <c r="K731" s="8">
        <f t="shared" si="103"/>
        <v>-9.1619776699833427E-2</v>
      </c>
      <c r="L731">
        <f t="shared" si="104"/>
        <v>0</v>
      </c>
      <c r="M731">
        <f t="shared" si="107"/>
        <v>0</v>
      </c>
      <c r="N731">
        <f t="shared" si="108"/>
        <v>0</v>
      </c>
    </row>
    <row r="732" spans="1:14" x14ac:dyDescent="0.55000000000000004">
      <c r="A732" s="1">
        <v>41073</v>
      </c>
      <c r="B732">
        <v>5483.81</v>
      </c>
      <c r="F732" s="6">
        <f t="shared" si="100"/>
        <v>1.8380026255719649E-3</v>
      </c>
      <c r="G732" s="8">
        <f t="shared" si="105"/>
        <v>7.2876383266891262E-3</v>
      </c>
      <c r="H732" s="9">
        <f t="shared" si="101"/>
        <v>1.2892228768606288E-2</v>
      </c>
      <c r="I732" s="10">
        <f t="shared" si="106"/>
        <v>4.076880702474376E-2</v>
      </c>
      <c r="J732" s="6">
        <f t="shared" si="102"/>
        <v>-2.9652957750051594E-2</v>
      </c>
      <c r="K732" s="8">
        <f t="shared" si="103"/>
        <v>-9.1131967559642368E-2</v>
      </c>
      <c r="L732">
        <f t="shared" si="104"/>
        <v>0</v>
      </c>
      <c r="M732">
        <f t="shared" si="107"/>
        <v>0</v>
      </c>
      <c r="N732">
        <f t="shared" si="108"/>
        <v>0</v>
      </c>
    </row>
    <row r="733" spans="1:14" x14ac:dyDescent="0.55000000000000004">
      <c r="A733" s="1">
        <v>41074</v>
      </c>
      <c r="B733">
        <v>5467.05</v>
      </c>
      <c r="F733" s="6">
        <f t="shared" si="100"/>
        <v>-3.0609492014217971E-3</v>
      </c>
      <c r="G733" s="8">
        <f t="shared" si="105"/>
        <v>4.7463116388944803E-3</v>
      </c>
      <c r="H733" s="9">
        <f t="shared" si="101"/>
        <v>1.2144129672523792E-2</v>
      </c>
      <c r="I733" s="10">
        <f t="shared" si="106"/>
        <v>3.8403109965609923E-2</v>
      </c>
      <c r="J733" s="6">
        <f t="shared" si="102"/>
        <v>-2.7909886856179376E-2</v>
      </c>
      <c r="K733" s="8">
        <f t="shared" si="103"/>
        <v>-8.561989341186052E-2</v>
      </c>
      <c r="L733">
        <f t="shared" si="104"/>
        <v>0</v>
      </c>
      <c r="M733">
        <f t="shared" si="107"/>
        <v>0</v>
      </c>
      <c r="N733">
        <f t="shared" si="108"/>
        <v>0</v>
      </c>
    </row>
    <row r="734" spans="1:14" x14ac:dyDescent="0.55000000000000004">
      <c r="A734" s="1">
        <v>41075</v>
      </c>
      <c r="B734">
        <v>5478.81</v>
      </c>
      <c r="F734" s="6">
        <f t="shared" si="100"/>
        <v>2.148758439230884E-3</v>
      </c>
      <c r="G734" s="8">
        <f t="shared" si="105"/>
        <v>1.6713571730227181E-2</v>
      </c>
      <c r="H734" s="9">
        <f t="shared" si="101"/>
        <v>1.2094037451419383E-2</v>
      </c>
      <c r="I734" s="10">
        <f t="shared" si="106"/>
        <v>3.8244704453863236E-2</v>
      </c>
      <c r="J734" s="6">
        <f t="shared" si="102"/>
        <v>-2.7793171981006105E-2</v>
      </c>
      <c r="K734" s="8">
        <f t="shared" si="103"/>
        <v>-8.5250808569490744E-2</v>
      </c>
      <c r="L734">
        <f t="shared" si="104"/>
        <v>0</v>
      </c>
      <c r="M734">
        <f t="shared" si="107"/>
        <v>0</v>
      </c>
      <c r="N734">
        <f t="shared" si="108"/>
        <v>0</v>
      </c>
    </row>
    <row r="735" spans="1:14" x14ac:dyDescent="0.55000000000000004">
      <c r="A735" s="1">
        <v>41078</v>
      </c>
      <c r="B735">
        <v>5491.09</v>
      </c>
      <c r="F735" s="6">
        <f t="shared" si="100"/>
        <v>2.2388545254609479E-3</v>
      </c>
      <c r="G735" s="8">
        <f t="shared" si="105"/>
        <v>2.687075562992652E-2</v>
      </c>
      <c r="H735" s="9">
        <f t="shared" si="101"/>
        <v>1.2011593477149139E-2</v>
      </c>
      <c r="I735" s="10">
        <f t="shared" si="106"/>
        <v>3.7983993715812944E-2</v>
      </c>
      <c r="J735" s="6">
        <f t="shared" si="102"/>
        <v>-2.7601077520956436E-2</v>
      </c>
      <c r="K735" s="8">
        <f t="shared" si="103"/>
        <v>-8.4643352549833559E-2</v>
      </c>
      <c r="L735">
        <f t="shared" si="104"/>
        <v>0</v>
      </c>
      <c r="M735">
        <f t="shared" si="107"/>
        <v>0</v>
      </c>
      <c r="N735">
        <f t="shared" si="108"/>
        <v>0</v>
      </c>
    </row>
    <row r="736" spans="1:14" x14ac:dyDescent="0.55000000000000004">
      <c r="A736" s="1">
        <v>41079</v>
      </c>
      <c r="B736">
        <v>5586.31</v>
      </c>
      <c r="F736" s="6">
        <f t="shared" si="100"/>
        <v>1.7192183246184031E-2</v>
      </c>
      <c r="G736" s="8">
        <f t="shared" si="105"/>
        <v>1.7992261154142288E-2</v>
      </c>
      <c r="H736" s="9">
        <f t="shared" si="101"/>
        <v>1.2124066310964424E-2</v>
      </c>
      <c r="I736" s="10">
        <f t="shared" si="106"/>
        <v>3.8339664045562848E-2</v>
      </c>
      <c r="J736" s="6">
        <f t="shared" si="102"/>
        <v>-2.7863139223746048E-2</v>
      </c>
      <c r="K736" s="8">
        <f t="shared" si="103"/>
        <v>-8.5472064418150834E-2</v>
      </c>
      <c r="L736">
        <f t="shared" si="104"/>
        <v>0</v>
      </c>
      <c r="M736">
        <f t="shared" si="107"/>
        <v>0</v>
      </c>
      <c r="N736">
        <f t="shared" si="108"/>
        <v>0</v>
      </c>
    </row>
    <row r="737" spans="1:14" x14ac:dyDescent="0.55000000000000004">
      <c r="A737" s="1">
        <v>41080</v>
      </c>
      <c r="B737">
        <v>5622.29</v>
      </c>
      <c r="F737" s="6">
        <f t="shared" si="100"/>
        <v>6.420092354794695E-3</v>
      </c>
      <c r="G737" s="8">
        <f t="shared" si="105"/>
        <v>1.0998840843578522E-2</v>
      </c>
      <c r="H737" s="9">
        <f t="shared" si="101"/>
        <v>1.1616749834434224E-2</v>
      </c>
      <c r="I737" s="10">
        <f t="shared" si="106"/>
        <v>3.6735388485196065E-2</v>
      </c>
      <c r="J737" s="6">
        <f t="shared" si="102"/>
        <v>-2.6681091833430683E-2</v>
      </c>
      <c r="K737" s="8">
        <f t="shared" si="103"/>
        <v>-8.173410236249623E-2</v>
      </c>
      <c r="L737">
        <f t="shared" si="104"/>
        <v>0</v>
      </c>
      <c r="M737">
        <f t="shared" si="107"/>
        <v>0</v>
      </c>
      <c r="N737">
        <f t="shared" si="108"/>
        <v>0</v>
      </c>
    </row>
    <row r="738" spans="1:14" x14ac:dyDescent="0.55000000000000004">
      <c r="A738" s="1">
        <v>41081</v>
      </c>
      <c r="B738">
        <v>5566.36</v>
      </c>
      <c r="F738" s="6">
        <f t="shared" si="100"/>
        <v>-9.9977148037633592E-3</v>
      </c>
      <c r="G738" s="8">
        <f t="shared" si="105"/>
        <v>2.2431016344570703E-2</v>
      </c>
      <c r="H738" s="9">
        <f t="shared" si="101"/>
        <v>1.192038110622144E-2</v>
      </c>
      <c r="I738" s="10">
        <f t="shared" si="106"/>
        <v>3.7695554872897295E-2</v>
      </c>
      <c r="J738" s="6">
        <f t="shared" si="102"/>
        <v>-2.7388552696694896E-2</v>
      </c>
      <c r="K738" s="8">
        <f t="shared" si="103"/>
        <v>-8.39712900458401E-2</v>
      </c>
      <c r="L738">
        <f t="shared" si="104"/>
        <v>0</v>
      </c>
      <c r="M738">
        <f t="shared" si="107"/>
        <v>0</v>
      </c>
      <c r="N738">
        <f t="shared" si="108"/>
        <v>0</v>
      </c>
    </row>
    <row r="739" spans="1:14" x14ac:dyDescent="0.55000000000000004">
      <c r="A739" s="1">
        <v>41082</v>
      </c>
      <c r="B739">
        <v>5513.69</v>
      </c>
      <c r="F739" s="6">
        <f t="shared" si="100"/>
        <v>-9.5072489251298593E-3</v>
      </c>
      <c r="G739" s="8">
        <f t="shared" si="105"/>
        <v>2.6654358111404774E-2</v>
      </c>
      <c r="H739" s="9">
        <f t="shared" si="101"/>
        <v>1.1581947162015443E-2</v>
      </c>
      <c r="I739" s="10">
        <f t="shared" si="106"/>
        <v>3.6625332771691999E-2</v>
      </c>
      <c r="J739" s="6">
        <f t="shared" si="102"/>
        <v>-2.6600001606694925E-2</v>
      </c>
      <c r="K739" s="8">
        <f t="shared" si="103"/>
        <v>-8.1477672550031757E-2</v>
      </c>
      <c r="L739">
        <f t="shared" si="104"/>
        <v>0</v>
      </c>
      <c r="M739">
        <f t="shared" si="107"/>
        <v>0</v>
      </c>
      <c r="N739">
        <f t="shared" si="108"/>
        <v>0</v>
      </c>
    </row>
    <row r="740" spans="1:14" x14ac:dyDescent="0.55000000000000004">
      <c r="A740" s="1">
        <v>41085</v>
      </c>
      <c r="B740">
        <v>5450.65</v>
      </c>
      <c r="F740" s="6">
        <f t="shared" si="100"/>
        <v>-1.1499222873042596E-2</v>
      </c>
      <c r="G740" s="8">
        <f t="shared" si="105"/>
        <v>3.1900216927796772E-2</v>
      </c>
      <c r="H740" s="9">
        <f t="shared" si="101"/>
        <v>1.0295501108243735E-2</v>
      </c>
      <c r="I740" s="10">
        <f t="shared" si="106"/>
        <v>3.2557233154837953E-2</v>
      </c>
      <c r="J740" s="6">
        <f t="shared" si="102"/>
        <v>-2.3602582301406844E-2</v>
      </c>
      <c r="K740" s="8">
        <f t="shared" si="103"/>
        <v>-7.1999000442761835E-2</v>
      </c>
      <c r="L740">
        <f t="shared" si="104"/>
        <v>0</v>
      </c>
      <c r="M740">
        <f t="shared" si="107"/>
        <v>0</v>
      </c>
      <c r="N740">
        <f t="shared" si="108"/>
        <v>0</v>
      </c>
    </row>
    <row r="741" spans="1:14" x14ac:dyDescent="0.55000000000000004">
      <c r="A741" s="1">
        <v>41086</v>
      </c>
      <c r="B741">
        <v>5446.96</v>
      </c>
      <c r="F741" s="6">
        <f t="shared" si="100"/>
        <v>-6.7721273582454253E-4</v>
      </c>
      <c r="G741" s="8">
        <f t="shared" si="105"/>
        <v>3.9085060189368401E-2</v>
      </c>
      <c r="H741" s="9">
        <f t="shared" si="101"/>
        <v>9.7802894111568926E-3</v>
      </c>
      <c r="I741" s="10">
        <f t="shared" si="106"/>
        <v>3.0927990714882794E-2</v>
      </c>
      <c r="J741" s="6">
        <f t="shared" si="102"/>
        <v>-2.24021390471945E-2</v>
      </c>
      <c r="K741" s="8">
        <f t="shared" si="103"/>
        <v>-6.8202865557666317E-2</v>
      </c>
      <c r="L741">
        <f t="shared" si="104"/>
        <v>0</v>
      </c>
      <c r="M741">
        <f t="shared" si="107"/>
        <v>0</v>
      </c>
      <c r="N741">
        <f t="shared" si="108"/>
        <v>0</v>
      </c>
    </row>
    <row r="742" spans="1:14" x14ac:dyDescent="0.55000000000000004">
      <c r="A742" s="1">
        <v>41087</v>
      </c>
      <c r="B742">
        <v>5523.92</v>
      </c>
      <c r="F742" s="6">
        <f t="shared" si="100"/>
        <v>1.4030098300200845E-2</v>
      </c>
      <c r="G742" s="8">
        <f t="shared" si="105"/>
        <v>2.5127345380466719E-2</v>
      </c>
      <c r="H742" s="9">
        <f t="shared" si="101"/>
        <v>1.0191483150949454E-2</v>
      </c>
      <c r="I742" s="10">
        <f t="shared" si="106"/>
        <v>3.2228299492229898E-2</v>
      </c>
      <c r="J742" s="6">
        <f t="shared" si="102"/>
        <v>-2.3360220460911168E-2</v>
      </c>
      <c r="K742" s="8">
        <f t="shared" si="103"/>
        <v>-7.123258500888506E-2</v>
      </c>
      <c r="L742">
        <f t="shared" si="104"/>
        <v>0</v>
      </c>
      <c r="M742">
        <f t="shared" si="107"/>
        <v>0</v>
      </c>
      <c r="N742">
        <f t="shared" si="108"/>
        <v>0</v>
      </c>
    </row>
    <row r="743" spans="1:14" x14ac:dyDescent="0.55000000000000004">
      <c r="A743" s="1">
        <v>41088</v>
      </c>
      <c r="B743">
        <v>5493.06</v>
      </c>
      <c r="F743" s="6">
        <f t="shared" si="100"/>
        <v>-5.602275889216253E-3</v>
      </c>
      <c r="G743" s="8">
        <f t="shared" si="105"/>
        <v>2.07532506175497E-2</v>
      </c>
      <c r="H743" s="9">
        <f t="shared" si="101"/>
        <v>1.030902936772231E-2</v>
      </c>
      <c r="I743" s="10">
        <f t="shared" si="106"/>
        <v>3.2600013267568013E-2</v>
      </c>
      <c r="J743" s="6">
        <f t="shared" si="102"/>
        <v>-2.3634103145991923E-2</v>
      </c>
      <c r="K743" s="8">
        <f t="shared" si="103"/>
        <v>-7.2098678105422878E-2</v>
      </c>
      <c r="L743">
        <f t="shared" si="104"/>
        <v>0</v>
      </c>
      <c r="M743">
        <f t="shared" si="107"/>
        <v>0</v>
      </c>
      <c r="N743">
        <f t="shared" si="108"/>
        <v>0</v>
      </c>
    </row>
    <row r="744" spans="1:14" x14ac:dyDescent="0.55000000000000004">
      <c r="A744" s="1">
        <v>41089</v>
      </c>
      <c r="B744">
        <v>5571.15</v>
      </c>
      <c r="F744" s="6">
        <f t="shared" si="100"/>
        <v>1.4116018530563351E-2</v>
      </c>
      <c r="G744" s="8">
        <f t="shared" si="105"/>
        <v>1.6904849196576813E-2</v>
      </c>
      <c r="H744" s="9">
        <f t="shared" si="101"/>
        <v>1.0634205762636857E-2</v>
      </c>
      <c r="I744" s="10">
        <f t="shared" si="106"/>
        <v>3.3628311316820376E-2</v>
      </c>
      <c r="J744" s="6">
        <f t="shared" si="102"/>
        <v>-2.4391764146142816E-2</v>
      </c>
      <c r="K744" s="8">
        <f t="shared" si="103"/>
        <v>-7.4494612560180876E-2</v>
      </c>
      <c r="L744">
        <f t="shared" si="104"/>
        <v>0</v>
      </c>
      <c r="M744">
        <f t="shared" si="107"/>
        <v>0</v>
      </c>
      <c r="N744">
        <f t="shared" si="108"/>
        <v>0</v>
      </c>
    </row>
    <row r="745" spans="1:14" x14ac:dyDescent="0.55000000000000004">
      <c r="A745" s="1">
        <v>41092</v>
      </c>
      <c r="B745">
        <v>5640.64</v>
      </c>
      <c r="F745" s="6">
        <f t="shared" si="100"/>
        <v>1.239603842516031E-2</v>
      </c>
      <c r="G745" s="8">
        <f t="shared" si="105"/>
        <v>3.8555944523852442E-3</v>
      </c>
      <c r="H745" s="9">
        <f t="shared" si="101"/>
        <v>9.9258747595126432E-3</v>
      </c>
      <c r="I745" s="10">
        <f t="shared" si="106"/>
        <v>3.1388372009636019E-2</v>
      </c>
      <c r="J745" s="6">
        <f t="shared" si="102"/>
        <v>-2.2741352908863401E-2</v>
      </c>
      <c r="K745" s="8">
        <f t="shared" si="103"/>
        <v>-6.9275553974441323E-2</v>
      </c>
      <c r="L745">
        <f t="shared" si="104"/>
        <v>0</v>
      </c>
      <c r="M745">
        <f t="shared" si="107"/>
        <v>0</v>
      </c>
      <c r="N745">
        <f t="shared" si="108"/>
        <v>0</v>
      </c>
    </row>
    <row r="746" spans="1:14" x14ac:dyDescent="0.55000000000000004">
      <c r="A746" s="1">
        <v>41093</v>
      </c>
      <c r="B746">
        <v>5687.73</v>
      </c>
      <c r="F746" s="6">
        <f t="shared" si="100"/>
        <v>8.3136887703995719E-3</v>
      </c>
      <c r="G746" s="8">
        <f t="shared" si="105"/>
        <v>-1.03634280354712E-2</v>
      </c>
      <c r="H746" s="9">
        <f t="shared" si="101"/>
        <v>9.9899337408373597E-3</v>
      </c>
      <c r="I746" s="10">
        <f t="shared" si="106"/>
        <v>3.1590944295212309E-2</v>
      </c>
      <c r="J746" s="6">
        <f t="shared" si="102"/>
        <v>-2.289061033534999E-2</v>
      </c>
      <c r="K746" s="8">
        <f t="shared" si="103"/>
        <v>-6.9747547399834076E-2</v>
      </c>
      <c r="L746">
        <f t="shared" si="104"/>
        <v>0</v>
      </c>
      <c r="M746">
        <f t="shared" si="107"/>
        <v>0</v>
      </c>
      <c r="N746">
        <f t="shared" si="108"/>
        <v>0</v>
      </c>
    </row>
    <row r="747" spans="1:14" x14ac:dyDescent="0.55000000000000004">
      <c r="A747" s="1">
        <v>41094</v>
      </c>
      <c r="B747">
        <v>5684.47</v>
      </c>
      <c r="F747" s="6">
        <f t="shared" si="100"/>
        <v>-5.7332795576892472E-4</v>
      </c>
      <c r="G747" s="8">
        <f t="shared" si="105"/>
        <v>2.2866711796134094E-4</v>
      </c>
      <c r="H747" s="9">
        <f t="shared" si="101"/>
        <v>9.4603403385462078E-3</v>
      </c>
      <c r="I747" s="10">
        <f t="shared" si="106"/>
        <v>2.9916222910174435E-2</v>
      </c>
      <c r="J747" s="6">
        <f t="shared" si="102"/>
        <v>-2.1656657708011604E-2</v>
      </c>
      <c r="K747" s="8">
        <f t="shared" si="103"/>
        <v>-6.5845446572695837E-2</v>
      </c>
      <c r="L747">
        <f t="shared" si="104"/>
        <v>0</v>
      </c>
      <c r="M747">
        <f t="shared" si="107"/>
        <v>0</v>
      </c>
      <c r="N747">
        <f t="shared" si="108"/>
        <v>0</v>
      </c>
    </row>
    <row r="748" spans="1:14" x14ac:dyDescent="0.55000000000000004">
      <c r="A748" s="1">
        <v>41095</v>
      </c>
      <c r="B748">
        <v>5692.63</v>
      </c>
      <c r="F748" s="6">
        <f t="shared" si="100"/>
        <v>1.4344606972286247E-3</v>
      </c>
      <c r="G748" s="8">
        <f t="shared" si="105"/>
        <v>3.7801991570289096E-3</v>
      </c>
      <c r="H748" s="9">
        <f t="shared" si="101"/>
        <v>8.3322322162584037E-3</v>
      </c>
      <c r="I748" s="10">
        <f t="shared" si="106"/>
        <v>2.6348831796809215E-2</v>
      </c>
      <c r="J748" s="6">
        <f t="shared" si="102"/>
        <v>-1.902816578308102E-2</v>
      </c>
      <c r="K748" s="8">
        <f t="shared" si="103"/>
        <v>-5.7533425278554866E-2</v>
      </c>
      <c r="L748">
        <f t="shared" si="104"/>
        <v>0</v>
      </c>
      <c r="M748">
        <f t="shared" si="107"/>
        <v>0</v>
      </c>
      <c r="N748">
        <f t="shared" si="108"/>
        <v>0</v>
      </c>
    </row>
    <row r="749" spans="1:14" x14ac:dyDescent="0.55000000000000004">
      <c r="A749" s="1">
        <v>41096</v>
      </c>
      <c r="B749">
        <v>5662.63</v>
      </c>
      <c r="F749" s="6">
        <f t="shared" si="100"/>
        <v>-5.2839071582957003E-3</v>
      </c>
      <c r="G749" s="8">
        <f t="shared" si="105"/>
        <v>-1.9196781685415531E-3</v>
      </c>
      <c r="H749" s="9">
        <f t="shared" si="101"/>
        <v>8.2304235346499204E-3</v>
      </c>
      <c r="I749" s="10">
        <f t="shared" si="106"/>
        <v>2.6026884477347512E-2</v>
      </c>
      <c r="J749" s="6">
        <f t="shared" si="102"/>
        <v>-1.8790951554933256E-2</v>
      </c>
      <c r="K749" s="8">
        <f t="shared" si="103"/>
        <v>-5.6783288024209101E-2</v>
      </c>
      <c r="L749">
        <f t="shared" si="104"/>
        <v>0</v>
      </c>
      <c r="M749">
        <f t="shared" si="107"/>
        <v>0</v>
      </c>
      <c r="N749">
        <f t="shared" si="108"/>
        <v>0</v>
      </c>
    </row>
    <row r="750" spans="1:14" x14ac:dyDescent="0.55000000000000004">
      <c r="A750" s="1">
        <v>41099</v>
      </c>
      <c r="B750">
        <v>5627.33</v>
      </c>
      <c r="F750" s="6">
        <f t="shared" si="100"/>
        <v>-6.2533640566506598E-3</v>
      </c>
      <c r="G750" s="8">
        <f t="shared" si="105"/>
        <v>-1.6747694603196937E-2</v>
      </c>
      <c r="H750" s="9">
        <f t="shared" si="101"/>
        <v>8.3730111790221613E-3</v>
      </c>
      <c r="I750" s="10">
        <f t="shared" si="106"/>
        <v>2.6477786199761884E-2</v>
      </c>
      <c r="J750" s="6">
        <f t="shared" si="102"/>
        <v>-1.9123180766320576E-2</v>
      </c>
      <c r="K750" s="8">
        <f t="shared" si="103"/>
        <v>-5.7833889037434583E-2</v>
      </c>
      <c r="L750">
        <f t="shared" si="104"/>
        <v>0</v>
      </c>
      <c r="M750">
        <f t="shared" si="107"/>
        <v>0</v>
      </c>
      <c r="N750">
        <f t="shared" si="108"/>
        <v>0</v>
      </c>
    </row>
    <row r="751" spans="1:14" x14ac:dyDescent="0.55000000000000004">
      <c r="A751" s="1">
        <v>41100</v>
      </c>
      <c r="B751">
        <v>5664.07</v>
      </c>
      <c r="F751" s="6">
        <f t="shared" si="100"/>
        <v>6.5076305257472725E-3</v>
      </c>
      <c r="G751" s="8">
        <f t="shared" si="105"/>
        <v>-2.9534632634601574E-2</v>
      </c>
      <c r="H751" s="9">
        <f t="shared" si="101"/>
        <v>8.4223342472295442E-3</v>
      </c>
      <c r="I751" s="10">
        <f t="shared" si="106"/>
        <v>2.6633759436485049E-2</v>
      </c>
      <c r="J751" s="6">
        <f t="shared" si="102"/>
        <v>-1.9238103515243778E-2</v>
      </c>
      <c r="K751" s="8">
        <f t="shared" si="103"/>
        <v>-5.8197306678999562E-2</v>
      </c>
      <c r="L751">
        <f t="shared" si="104"/>
        <v>0</v>
      </c>
      <c r="M751">
        <f t="shared" si="107"/>
        <v>0</v>
      </c>
      <c r="N751">
        <f t="shared" si="108"/>
        <v>0</v>
      </c>
    </row>
    <row r="752" spans="1:14" x14ac:dyDescent="0.55000000000000004">
      <c r="A752" s="1">
        <v>41101</v>
      </c>
      <c r="B752">
        <v>5664.48</v>
      </c>
      <c r="F752" s="6">
        <f t="shared" si="100"/>
        <v>7.2383491299314072E-5</v>
      </c>
      <c r="G752" s="8">
        <f t="shared" si="105"/>
        <v>-2.9772507531182289E-2</v>
      </c>
      <c r="H752" s="9">
        <f t="shared" si="101"/>
        <v>8.3317598658726646E-3</v>
      </c>
      <c r="I752" s="10">
        <f t="shared" si="106"/>
        <v>2.6347338093736621E-2</v>
      </c>
      <c r="J752" s="6">
        <f t="shared" si="102"/>
        <v>-1.902706520668225E-2</v>
      </c>
      <c r="K752" s="8">
        <f t="shared" si="103"/>
        <v>-5.752994495039572E-2</v>
      </c>
      <c r="L752">
        <f t="shared" si="104"/>
        <v>0</v>
      </c>
      <c r="M752">
        <f t="shared" si="107"/>
        <v>0</v>
      </c>
      <c r="N752">
        <f t="shared" si="108"/>
        <v>0</v>
      </c>
    </row>
    <row r="753" spans="1:14" x14ac:dyDescent="0.55000000000000004">
      <c r="A753" s="1">
        <v>41102</v>
      </c>
      <c r="B753">
        <v>5608.25</v>
      </c>
      <c r="F753" s="6">
        <f t="shared" si="100"/>
        <v>-9.9763706521334497E-3</v>
      </c>
      <c r="G753" s="8">
        <f t="shared" si="105"/>
        <v>-6.2765098849306665E-3</v>
      </c>
      <c r="H753" s="9">
        <f t="shared" si="101"/>
        <v>8.7074917420130772E-3</v>
      </c>
      <c r="I753" s="10">
        <f t="shared" si="106"/>
        <v>2.7535506611868599E-2</v>
      </c>
      <c r="J753" s="6">
        <f t="shared" si="102"/>
        <v>-1.9902520478089412E-2</v>
      </c>
      <c r="K753" s="8">
        <f t="shared" si="103"/>
        <v>-6.0298377597643234E-2</v>
      </c>
      <c r="L753">
        <f t="shared" si="104"/>
        <v>0</v>
      </c>
      <c r="M753">
        <f t="shared" si="107"/>
        <v>0</v>
      </c>
      <c r="N753">
        <f t="shared" si="108"/>
        <v>0</v>
      </c>
    </row>
    <row r="754" spans="1:14" x14ac:dyDescent="0.55000000000000004">
      <c r="A754" s="1">
        <v>41103</v>
      </c>
      <c r="B754">
        <v>5666.13</v>
      </c>
      <c r="F754" s="6">
        <f t="shared" si="100"/>
        <v>1.0267617109590576E-2</v>
      </c>
      <c r="G754" s="8">
        <f t="shared" si="105"/>
        <v>-6.8925852021252806E-3</v>
      </c>
      <c r="H754" s="9">
        <f t="shared" si="101"/>
        <v>8.8755843580484908E-3</v>
      </c>
      <c r="I754" s="10">
        <f t="shared" si="106"/>
        <v>2.8067062136396648E-2</v>
      </c>
      <c r="J754" s="6">
        <f t="shared" si="102"/>
        <v>-2.0294176273451925E-2</v>
      </c>
      <c r="K754" s="8">
        <f t="shared" si="103"/>
        <v>-6.1536901969793591E-2</v>
      </c>
      <c r="L754">
        <f t="shared" si="104"/>
        <v>0</v>
      </c>
      <c r="M754">
        <f t="shared" si="107"/>
        <v>0</v>
      </c>
      <c r="N754">
        <f t="shared" si="108"/>
        <v>0</v>
      </c>
    </row>
    <row r="755" spans="1:14" x14ac:dyDescent="0.55000000000000004">
      <c r="A755" s="1">
        <v>41106</v>
      </c>
      <c r="B755">
        <v>5662.43</v>
      </c>
      <c r="F755" s="6">
        <f t="shared" si="100"/>
        <v>-6.5321631903139004E-4</v>
      </c>
      <c r="G755" s="8">
        <f t="shared" si="105"/>
        <v>5.4948773612540714E-3</v>
      </c>
      <c r="H755" s="9">
        <f t="shared" si="101"/>
        <v>8.8896014079794996E-3</v>
      </c>
      <c r="I755" s="10">
        <f t="shared" si="106"/>
        <v>2.8111387940254941E-2</v>
      </c>
      <c r="J755" s="6">
        <f t="shared" si="102"/>
        <v>-2.0326835999791175E-2</v>
      </c>
      <c r="K755" s="8">
        <f t="shared" si="103"/>
        <v>-6.1640181092783415E-2</v>
      </c>
      <c r="L755">
        <f t="shared" si="104"/>
        <v>0</v>
      </c>
      <c r="M755">
        <f t="shared" si="107"/>
        <v>0</v>
      </c>
      <c r="N755">
        <f t="shared" si="108"/>
        <v>0</v>
      </c>
    </row>
    <row r="756" spans="1:14" x14ac:dyDescent="0.55000000000000004">
      <c r="A756" s="1">
        <v>41107</v>
      </c>
      <c r="B756">
        <v>5629.09</v>
      </c>
      <c r="F756" s="6">
        <f t="shared" si="100"/>
        <v>-5.9053337174567386E-3</v>
      </c>
      <c r="G756" s="8">
        <f t="shared" si="105"/>
        <v>1.0990407138738068E-3</v>
      </c>
      <c r="H756" s="9">
        <f t="shared" si="101"/>
        <v>9.0354062593063014E-3</v>
      </c>
      <c r="I756" s="10">
        <f t="shared" si="106"/>
        <v>2.8572463364349862E-2</v>
      </c>
      <c r="J756" s="6">
        <f t="shared" si="102"/>
        <v>-2.0666561303382625E-2</v>
      </c>
      <c r="K756" s="8">
        <f t="shared" si="103"/>
        <v>-6.2714486830924579E-2</v>
      </c>
      <c r="L756">
        <f t="shared" si="104"/>
        <v>0</v>
      </c>
      <c r="M756">
        <f t="shared" si="107"/>
        <v>0</v>
      </c>
      <c r="N756">
        <f t="shared" si="108"/>
        <v>0</v>
      </c>
    </row>
    <row r="757" spans="1:14" x14ac:dyDescent="0.55000000000000004">
      <c r="A757" s="1">
        <v>41108</v>
      </c>
      <c r="B757">
        <v>5685.77</v>
      </c>
      <c r="F757" s="6">
        <f t="shared" si="100"/>
        <v>1.0018767197663746E-2</v>
      </c>
      <c r="G757" s="8">
        <f t="shared" si="105"/>
        <v>4.7462099748277389E-3</v>
      </c>
      <c r="H757" s="9">
        <f t="shared" si="101"/>
        <v>8.5208061950008147E-3</v>
      </c>
      <c r="I757" s="10">
        <f t="shared" si="106"/>
        <v>2.6945155077075407E-2</v>
      </c>
      <c r="J757" s="6">
        <f t="shared" si="102"/>
        <v>-1.9467543153550839E-2</v>
      </c>
      <c r="K757" s="8">
        <f t="shared" si="103"/>
        <v>-5.892285852157509E-2</v>
      </c>
      <c r="L757">
        <f t="shared" si="104"/>
        <v>0</v>
      </c>
      <c r="M757">
        <f t="shared" si="107"/>
        <v>0</v>
      </c>
      <c r="N757">
        <f t="shared" si="108"/>
        <v>0</v>
      </c>
    </row>
    <row r="758" spans="1:14" x14ac:dyDescent="0.55000000000000004">
      <c r="A758" s="1">
        <v>41109</v>
      </c>
      <c r="B758">
        <v>5714.19</v>
      </c>
      <c r="F758" s="6">
        <f t="shared" si="100"/>
        <v>4.9859927362963718E-3</v>
      </c>
      <c r="G758" s="8">
        <f t="shared" si="105"/>
        <v>-9.1223848212568844E-3</v>
      </c>
      <c r="H758" s="9">
        <f t="shared" si="101"/>
        <v>8.4794978980923079E-3</v>
      </c>
      <c r="I758" s="10">
        <f t="shared" si="106"/>
        <v>2.6814526772582035E-2</v>
      </c>
      <c r="J758" s="6">
        <f t="shared" si="102"/>
        <v>-1.937129482175402E-2</v>
      </c>
      <c r="K758" s="8">
        <f t="shared" si="103"/>
        <v>-5.8618494572105537E-2</v>
      </c>
      <c r="L758">
        <f t="shared" si="104"/>
        <v>0</v>
      </c>
      <c r="M758">
        <f t="shared" si="107"/>
        <v>0</v>
      </c>
      <c r="N758">
        <f t="shared" si="108"/>
        <v>0</v>
      </c>
    </row>
    <row r="759" spans="1:14" x14ac:dyDescent="0.55000000000000004">
      <c r="A759" s="1">
        <v>41110</v>
      </c>
      <c r="B759">
        <v>5651.77</v>
      </c>
      <c r="F759" s="6">
        <f t="shared" si="100"/>
        <v>-1.0983784483866268E-2</v>
      </c>
      <c r="G759" s="8">
        <f t="shared" si="105"/>
        <v>2.369363529640443E-2</v>
      </c>
      <c r="H759" s="9">
        <f t="shared" si="101"/>
        <v>8.5445984203274209E-3</v>
      </c>
      <c r="I759" s="10">
        <f t="shared" si="106"/>
        <v>2.7020392699711428E-2</v>
      </c>
      <c r="J759" s="6">
        <f t="shared" si="102"/>
        <v>-1.952297903856183E-2</v>
      </c>
      <c r="K759" s="8">
        <f t="shared" si="103"/>
        <v>-5.9098162182317025E-2</v>
      </c>
      <c r="L759">
        <f t="shared" si="104"/>
        <v>0</v>
      </c>
      <c r="M759">
        <f t="shared" si="107"/>
        <v>0</v>
      </c>
      <c r="N759">
        <f t="shared" si="108"/>
        <v>0</v>
      </c>
    </row>
    <row r="760" spans="1:14" x14ac:dyDescent="0.55000000000000004">
      <c r="A760" s="1">
        <v>41113</v>
      </c>
      <c r="B760">
        <v>5533.87</v>
      </c>
      <c r="F760" s="6">
        <f t="shared" si="100"/>
        <v>-2.1081380491306121E-2</v>
      </c>
      <c r="G760" s="8">
        <f t="shared" si="105"/>
        <v>4.8481454549513886E-2</v>
      </c>
      <c r="H760" s="9">
        <f t="shared" si="101"/>
        <v>9.5515605076152334E-3</v>
      </c>
      <c r="I760" s="10">
        <f t="shared" si="106"/>
        <v>3.0204686412978198E-2</v>
      </c>
      <c r="J760" s="6">
        <f t="shared" si="102"/>
        <v>-2.1869200701942433E-2</v>
      </c>
      <c r="K760" s="8">
        <f t="shared" si="103"/>
        <v>-6.6517566534228606E-2</v>
      </c>
      <c r="L760">
        <f t="shared" si="104"/>
        <v>0</v>
      </c>
      <c r="M760">
        <f t="shared" si="107"/>
        <v>0</v>
      </c>
      <c r="N760">
        <f t="shared" si="108"/>
        <v>0</v>
      </c>
    </row>
    <row r="761" spans="1:14" x14ac:dyDescent="0.55000000000000004">
      <c r="A761" s="1">
        <v>41114</v>
      </c>
      <c r="B761">
        <v>5499.23</v>
      </c>
      <c r="F761" s="6">
        <f t="shared" si="100"/>
        <v>-6.2793075056574166E-3</v>
      </c>
      <c r="G761" s="8">
        <f t="shared" si="105"/>
        <v>6.0335020631186273E-2</v>
      </c>
      <c r="H761" s="9">
        <f t="shared" si="101"/>
        <v>9.2971233605227931E-3</v>
      </c>
      <c r="I761" s="10">
        <f t="shared" si="106"/>
        <v>2.9400085506810801E-2</v>
      </c>
      <c r="J761" s="6">
        <f t="shared" si="102"/>
        <v>-2.1276362149217048E-2</v>
      </c>
      <c r="K761" s="8">
        <f t="shared" si="103"/>
        <v>-6.4642846422858571E-2</v>
      </c>
      <c r="L761">
        <f t="shared" si="104"/>
        <v>0</v>
      </c>
      <c r="M761">
        <f t="shared" si="107"/>
        <v>0</v>
      </c>
      <c r="N761">
        <f t="shared" si="108"/>
        <v>0</v>
      </c>
    </row>
    <row r="762" spans="1:14" x14ac:dyDescent="0.55000000000000004">
      <c r="A762" s="1">
        <v>41115</v>
      </c>
      <c r="B762">
        <v>5498.32</v>
      </c>
      <c r="F762" s="6">
        <f t="shared" si="100"/>
        <v>-1.6549140528146218E-4</v>
      </c>
      <c r="G762" s="8">
        <f t="shared" si="105"/>
        <v>6.1301390992544127E-2</v>
      </c>
      <c r="H762" s="9">
        <f t="shared" si="101"/>
        <v>9.2947671221690585E-3</v>
      </c>
      <c r="I762" s="10">
        <f t="shared" si="106"/>
        <v>2.9392634426902754E-2</v>
      </c>
      <c r="J762" s="6">
        <f t="shared" si="102"/>
        <v>-2.1270872113852847E-2</v>
      </c>
      <c r="K762" s="8">
        <f t="shared" si="103"/>
        <v>-6.4625485406672817E-2</v>
      </c>
      <c r="L762">
        <f t="shared" si="104"/>
        <v>0</v>
      </c>
      <c r="M762">
        <f t="shared" si="107"/>
        <v>0</v>
      </c>
      <c r="N762">
        <f t="shared" si="108"/>
        <v>0</v>
      </c>
    </row>
    <row r="763" spans="1:14" x14ac:dyDescent="0.55000000000000004">
      <c r="A763" s="1">
        <v>41116</v>
      </c>
      <c r="B763">
        <v>5573.16</v>
      </c>
      <c r="F763" s="6">
        <f t="shared" si="100"/>
        <v>1.3519626994118182E-2</v>
      </c>
      <c r="G763" s="8">
        <f t="shared" si="105"/>
        <v>4.873752956839026E-2</v>
      </c>
      <c r="H763" s="9">
        <f t="shared" si="101"/>
        <v>9.2580625004583059E-3</v>
      </c>
      <c r="I763" s="10">
        <f t="shared" si="106"/>
        <v>2.9276564221641908E-2</v>
      </c>
      <c r="J763" s="6">
        <f t="shared" si="102"/>
        <v>-2.1185350345266793E-2</v>
      </c>
      <c r="K763" s="8">
        <f t="shared" si="103"/>
        <v>-6.4355041828415047E-2</v>
      </c>
      <c r="L763">
        <f t="shared" si="104"/>
        <v>0</v>
      </c>
      <c r="M763">
        <f t="shared" si="107"/>
        <v>0</v>
      </c>
      <c r="N763">
        <f t="shared" si="108"/>
        <v>0</v>
      </c>
    </row>
    <row r="764" spans="1:14" x14ac:dyDescent="0.55000000000000004">
      <c r="A764" s="1">
        <v>41117</v>
      </c>
      <c r="B764">
        <v>5627.21</v>
      </c>
      <c r="F764" s="6">
        <f t="shared" si="100"/>
        <v>9.651541792395987E-3</v>
      </c>
      <c r="G764" s="8">
        <f t="shared" si="105"/>
        <v>3.8333762264356828E-2</v>
      </c>
      <c r="H764" s="9">
        <f t="shared" si="101"/>
        <v>9.3595643823279392E-3</v>
      </c>
      <c r="I764" s="10">
        <f t="shared" si="106"/>
        <v>2.9597541355143298E-2</v>
      </c>
      <c r="J764" s="6">
        <f t="shared" si="102"/>
        <v>-2.1421849730023038E-2</v>
      </c>
      <c r="K764" s="8">
        <f t="shared" si="103"/>
        <v>-6.5102918549473282E-2</v>
      </c>
      <c r="L764">
        <f t="shared" si="104"/>
        <v>0</v>
      </c>
      <c r="M764">
        <f t="shared" si="107"/>
        <v>0</v>
      </c>
      <c r="N764">
        <f t="shared" si="108"/>
        <v>0</v>
      </c>
    </row>
    <row r="765" spans="1:14" x14ac:dyDescent="0.55000000000000004">
      <c r="A765" s="1">
        <v>41120</v>
      </c>
      <c r="B765">
        <v>5693.63</v>
      </c>
      <c r="F765" s="6">
        <f t="shared" si="100"/>
        <v>1.1734246244347978E-2</v>
      </c>
      <c r="G765" s="8">
        <f t="shared" si="105"/>
        <v>2.3991412299887434E-2</v>
      </c>
      <c r="H765" s="9">
        <f t="shared" si="101"/>
        <v>9.2077751902141548E-3</v>
      </c>
      <c r="I765" s="10">
        <f t="shared" si="106"/>
        <v>2.9117541783866871E-2</v>
      </c>
      <c r="J765" s="6">
        <f t="shared" si="102"/>
        <v>-2.106818091239792E-2</v>
      </c>
      <c r="K765" s="8">
        <f t="shared" si="103"/>
        <v>-6.3984519548399219E-2</v>
      </c>
      <c r="L765">
        <f t="shared" si="104"/>
        <v>0</v>
      </c>
      <c r="M765">
        <f t="shared" si="107"/>
        <v>0</v>
      </c>
      <c r="N765">
        <f t="shared" si="108"/>
        <v>0</v>
      </c>
    </row>
    <row r="766" spans="1:14" x14ac:dyDescent="0.55000000000000004">
      <c r="A766" s="1">
        <v>41121</v>
      </c>
      <c r="B766">
        <v>5635.28</v>
      </c>
      <c r="F766" s="6">
        <f t="shared" si="100"/>
        <v>-1.0301170364836899E-2</v>
      </c>
      <c r="G766" s="8">
        <f t="shared" si="105"/>
        <v>3.9918135047206024E-2</v>
      </c>
      <c r="H766" s="9">
        <f t="shared" si="101"/>
        <v>9.1394511306888623E-3</v>
      </c>
      <c r="I766" s="10">
        <f t="shared" si="106"/>
        <v>2.8901482136778026E-2</v>
      </c>
      <c r="J766" s="6">
        <f t="shared" si="102"/>
        <v>-2.0908985853703991E-2</v>
      </c>
      <c r="K766" s="8">
        <f t="shared" si="103"/>
        <v>-6.3481100570682208E-2</v>
      </c>
      <c r="L766">
        <f t="shared" si="104"/>
        <v>0</v>
      </c>
      <c r="M766">
        <f t="shared" si="107"/>
        <v>0</v>
      </c>
      <c r="N766">
        <f t="shared" si="108"/>
        <v>0</v>
      </c>
    </row>
    <row r="767" spans="1:14" x14ac:dyDescent="0.55000000000000004">
      <c r="A767" s="1">
        <v>41122</v>
      </c>
      <c r="B767">
        <v>5712.82</v>
      </c>
      <c r="F767" s="6">
        <f t="shared" si="100"/>
        <v>1.3665936458617722E-2</v>
      </c>
      <c r="G767" s="8">
        <f t="shared" si="105"/>
        <v>2.082553312583232E-2</v>
      </c>
      <c r="H767" s="9">
        <f t="shared" si="101"/>
        <v>9.4534444069410747E-3</v>
      </c>
      <c r="I767" s="10">
        <f t="shared" si="106"/>
        <v>2.9894416059713474E-2</v>
      </c>
      <c r="J767" s="6">
        <f t="shared" si="102"/>
        <v>-2.1640590187371644E-2</v>
      </c>
      <c r="K767" s="8">
        <f t="shared" si="103"/>
        <v>-6.5794636611121796E-2</v>
      </c>
      <c r="L767">
        <f t="shared" si="104"/>
        <v>0</v>
      </c>
      <c r="M767">
        <f t="shared" si="107"/>
        <v>0</v>
      </c>
      <c r="N767">
        <f t="shared" si="108"/>
        <v>0</v>
      </c>
    </row>
    <row r="768" spans="1:14" x14ac:dyDescent="0.55000000000000004">
      <c r="A768" s="1">
        <v>41123</v>
      </c>
      <c r="B768">
        <v>5662.3</v>
      </c>
      <c r="F768" s="6">
        <f t="shared" si="100"/>
        <v>-8.8826020597883634E-3</v>
      </c>
      <c r="G768" s="8">
        <f t="shared" si="105"/>
        <v>2.9960116108398764E-2</v>
      </c>
      <c r="H768" s="9">
        <f t="shared" si="101"/>
        <v>9.6595018860165544E-3</v>
      </c>
      <c r="I768" s="10">
        <f t="shared" si="106"/>
        <v>3.0546027022504477E-2</v>
      </c>
      <c r="J768" s="6">
        <f t="shared" si="102"/>
        <v>-2.2120704113617513E-2</v>
      </c>
      <c r="K768" s="8">
        <f t="shared" si="103"/>
        <v>-6.7312890154424834E-2</v>
      </c>
      <c r="L768">
        <f t="shared" si="104"/>
        <v>0</v>
      </c>
      <c r="M768">
        <f t="shared" si="107"/>
        <v>0</v>
      </c>
      <c r="N768">
        <f t="shared" si="108"/>
        <v>0</v>
      </c>
    </row>
    <row r="769" spans="1:14" x14ac:dyDescent="0.55000000000000004">
      <c r="A769" s="1">
        <v>41124</v>
      </c>
      <c r="B769">
        <v>5787.28</v>
      </c>
      <c r="F769" s="6">
        <f t="shared" si="100"/>
        <v>2.1832235633795136E-2</v>
      </c>
      <c r="G769" s="8">
        <f t="shared" si="105"/>
        <v>1.1192845186560482E-2</v>
      </c>
      <c r="H769" s="9">
        <f t="shared" si="101"/>
        <v>1.0790011288593748E-2</v>
      </c>
      <c r="I769" s="10">
        <f t="shared" si="106"/>
        <v>3.4121011650884638E-2</v>
      </c>
      <c r="J769" s="6">
        <f t="shared" si="102"/>
        <v>-2.4754791021622376E-2</v>
      </c>
      <c r="K769" s="8">
        <f t="shared" si="103"/>
        <v>-7.5642604338550606E-2</v>
      </c>
      <c r="L769">
        <f t="shared" si="104"/>
        <v>0</v>
      </c>
      <c r="M769">
        <f t="shared" si="107"/>
        <v>0</v>
      </c>
      <c r="N769">
        <f t="shared" si="108"/>
        <v>0</v>
      </c>
    </row>
    <row r="770" spans="1:14" x14ac:dyDescent="0.55000000000000004">
      <c r="A770" s="1">
        <v>41127</v>
      </c>
      <c r="B770">
        <v>5808.77</v>
      </c>
      <c r="F770" s="6">
        <f t="shared" si="100"/>
        <v>3.7064387618034639E-3</v>
      </c>
      <c r="G770" s="8">
        <f t="shared" si="105"/>
        <v>2.6819946035244184E-3</v>
      </c>
      <c r="H770" s="9">
        <f t="shared" si="101"/>
        <v>1.0715262120523881E-2</v>
      </c>
      <c r="I770" s="10">
        <f t="shared" si="106"/>
        <v>3.3884634026581123E-2</v>
      </c>
      <c r="J770" s="6">
        <f t="shared" si="102"/>
        <v>-2.4580625460019583E-2</v>
      </c>
      <c r="K770" s="8">
        <f t="shared" si="103"/>
        <v>-7.5091844473923419E-2</v>
      </c>
      <c r="L770">
        <f t="shared" si="104"/>
        <v>0</v>
      </c>
      <c r="M770">
        <f t="shared" si="107"/>
        <v>0</v>
      </c>
      <c r="N770">
        <f t="shared" si="108"/>
        <v>0</v>
      </c>
    </row>
    <row r="771" spans="1:14" x14ac:dyDescent="0.55000000000000004">
      <c r="A771" s="1">
        <v>41128</v>
      </c>
      <c r="B771">
        <v>5841.24</v>
      </c>
      <c r="F771" s="6">
        <f t="shared" si="100"/>
        <v>5.5742585760149149E-3</v>
      </c>
      <c r="G771" s="8">
        <f t="shared" si="105"/>
        <v>2.7832027512376179E-3</v>
      </c>
      <c r="H771" s="9">
        <f t="shared" si="101"/>
        <v>1.0613531326192395E-2</v>
      </c>
      <c r="I771" s="10">
        <f t="shared" si="106"/>
        <v>3.3562933008315483E-2</v>
      </c>
      <c r="J771" s="6">
        <f t="shared" si="102"/>
        <v>-2.4343592709227223E-2</v>
      </c>
      <c r="K771" s="8">
        <f t="shared" si="103"/>
        <v>-7.4342281101364482E-2</v>
      </c>
      <c r="L771">
        <f t="shared" si="104"/>
        <v>0</v>
      </c>
      <c r="M771">
        <f t="shared" si="107"/>
        <v>0</v>
      </c>
      <c r="N771">
        <f t="shared" si="108"/>
        <v>0</v>
      </c>
    </row>
    <row r="772" spans="1:14" x14ac:dyDescent="0.55000000000000004">
      <c r="A772" s="1">
        <v>41129</v>
      </c>
      <c r="B772">
        <v>5845.92</v>
      </c>
      <c r="F772" s="6">
        <f t="shared" si="100"/>
        <v>8.0087895607652143E-4</v>
      </c>
      <c r="G772" s="8">
        <f t="shared" si="105"/>
        <v>-1.2344263351352766E-2</v>
      </c>
      <c r="H772" s="9">
        <f t="shared" si="101"/>
        <v>1.0559259443167721E-2</v>
      </c>
      <c r="I772" s="10">
        <f t="shared" si="106"/>
        <v>3.3391310245051285E-2</v>
      </c>
      <c r="J772" s="6">
        <f t="shared" si="102"/>
        <v>-2.4217139221779732E-2</v>
      </c>
      <c r="K772" s="8">
        <f t="shared" si="103"/>
        <v>-7.3942400062958893E-2</v>
      </c>
      <c r="L772">
        <f t="shared" si="104"/>
        <v>0</v>
      </c>
      <c r="M772">
        <f t="shared" si="107"/>
        <v>0</v>
      </c>
      <c r="N772">
        <f t="shared" si="108"/>
        <v>0</v>
      </c>
    </row>
    <row r="773" spans="1:14" x14ac:dyDescent="0.55000000000000004">
      <c r="A773" s="1">
        <v>41130</v>
      </c>
      <c r="B773">
        <v>5851.51</v>
      </c>
      <c r="F773" s="6">
        <f t="shared" ref="F773:F836" si="109">LN(B773/B772)</f>
        <v>9.5576556996410718E-4</v>
      </c>
      <c r="G773" s="8">
        <f t="shared" si="105"/>
        <v>-1.2884473282826443E-2</v>
      </c>
      <c r="H773" s="9">
        <f t="shared" si="101"/>
        <v>1.0555026343033081E-2</v>
      </c>
      <c r="I773" s="10">
        <f t="shared" si="106"/>
        <v>3.3377924007062257E-2</v>
      </c>
      <c r="J773" s="6">
        <f t="shared" si="102"/>
        <v>-2.420727609846602E-2</v>
      </c>
      <c r="K773" s="8">
        <f t="shared" si="103"/>
        <v>-7.3911210128444468E-2</v>
      </c>
      <c r="L773">
        <f t="shared" si="104"/>
        <v>0</v>
      </c>
      <c r="M773">
        <f t="shared" si="107"/>
        <v>0</v>
      </c>
      <c r="N773">
        <f t="shared" si="108"/>
        <v>0</v>
      </c>
    </row>
    <row r="774" spans="1:14" x14ac:dyDescent="0.55000000000000004">
      <c r="A774" s="1">
        <v>41131</v>
      </c>
      <c r="B774">
        <v>5847.11</v>
      </c>
      <c r="F774" s="6">
        <f t="shared" si="109"/>
        <v>-7.5222551163747482E-4</v>
      </c>
      <c r="G774" s="8">
        <f t="shared" si="105"/>
        <v>-1.2132247771189033E-2</v>
      </c>
      <c r="H774" s="9">
        <f t="shared" si="101"/>
        <v>1.0238702052550197E-2</v>
      </c>
      <c r="I774" s="10">
        <f t="shared" si="106"/>
        <v>3.237761876989962E-2</v>
      </c>
      <c r="J774" s="6">
        <f t="shared" si="102"/>
        <v>-2.3470240501640902E-2</v>
      </c>
      <c r="K774" s="8">
        <f t="shared" si="103"/>
        <v>-7.1580498925855524E-2</v>
      </c>
      <c r="L774">
        <f t="shared" si="104"/>
        <v>0</v>
      </c>
      <c r="M774">
        <f t="shared" si="107"/>
        <v>0</v>
      </c>
      <c r="N774">
        <f t="shared" si="108"/>
        <v>0</v>
      </c>
    </row>
    <row r="775" spans="1:14" x14ac:dyDescent="0.55000000000000004">
      <c r="A775" s="1">
        <v>41134</v>
      </c>
      <c r="B775">
        <v>5831.88</v>
      </c>
      <c r="F775" s="6">
        <f t="shared" si="109"/>
        <v>-2.608103720121368E-3</v>
      </c>
      <c r="G775" s="8">
        <f t="shared" si="105"/>
        <v>-9.6782257891374519E-3</v>
      </c>
      <c r="H775" s="9">
        <f t="shared" si="101"/>
        <v>1.0102598533912537E-2</v>
      </c>
      <c r="I775" s="10">
        <f t="shared" si="106"/>
        <v>3.1947221653441438E-2</v>
      </c>
      <c r="J775" s="6">
        <f t="shared" si="102"/>
        <v>-2.3153119303215151E-2</v>
      </c>
      <c r="K775" s="8">
        <f t="shared" si="103"/>
        <v>-7.0577673644507954E-2</v>
      </c>
      <c r="L775">
        <f t="shared" si="104"/>
        <v>0</v>
      </c>
      <c r="M775">
        <f t="shared" si="107"/>
        <v>0</v>
      </c>
      <c r="N775">
        <f t="shared" si="108"/>
        <v>0</v>
      </c>
    </row>
    <row r="776" spans="1:14" x14ac:dyDescent="0.55000000000000004">
      <c r="A776" s="1">
        <v>41135</v>
      </c>
      <c r="B776">
        <v>5864.78</v>
      </c>
      <c r="F776" s="6">
        <f t="shared" si="109"/>
        <v>5.6255523824816521E-3</v>
      </c>
      <c r="G776" s="8">
        <f t="shared" si="105"/>
        <v>-2.0890966859879845E-2</v>
      </c>
      <c r="H776" s="9">
        <f t="shared" si="101"/>
        <v>1.013250034640872E-2</v>
      </c>
      <c r="I776" s="10">
        <f t="shared" si="106"/>
        <v>3.2041779487096661E-2</v>
      </c>
      <c r="J776" s="6">
        <f t="shared" si="102"/>
        <v>-2.322279052633126E-2</v>
      </c>
      <c r="K776" s="8">
        <f t="shared" si="103"/>
        <v>-7.0797993396924622E-2</v>
      </c>
      <c r="L776">
        <f t="shared" si="104"/>
        <v>0</v>
      </c>
      <c r="M776">
        <f t="shared" si="107"/>
        <v>0</v>
      </c>
      <c r="N776">
        <f t="shared" si="108"/>
        <v>0</v>
      </c>
    </row>
    <row r="777" spans="1:14" x14ac:dyDescent="0.55000000000000004">
      <c r="A777" s="1">
        <v>41136</v>
      </c>
      <c r="B777">
        <v>5833.04</v>
      </c>
      <c r="F777" s="6">
        <f t="shared" si="109"/>
        <v>-5.4266654627559956E-3</v>
      </c>
      <c r="G777" s="8">
        <f t="shared" si="105"/>
        <v>-1.9665658360228815E-2</v>
      </c>
      <c r="H777" s="9">
        <f t="shared" si="101"/>
        <v>1.0115125869344046E-2</v>
      </c>
      <c r="I777" s="10">
        <f t="shared" si="106"/>
        <v>3.1986836566417931E-2</v>
      </c>
      <c r="J777" s="6">
        <f t="shared" si="102"/>
        <v>-2.3182307994770567E-2</v>
      </c>
      <c r="K777" s="8">
        <f t="shared" si="103"/>
        <v>-7.0669976391743189E-2</v>
      </c>
      <c r="L777">
        <f t="shared" si="104"/>
        <v>0</v>
      </c>
      <c r="M777">
        <f t="shared" si="107"/>
        <v>0</v>
      </c>
      <c r="N777">
        <f t="shared" si="108"/>
        <v>0</v>
      </c>
    </row>
    <row r="778" spans="1:14" x14ac:dyDescent="0.55000000000000004">
      <c r="A778" s="1">
        <v>41137</v>
      </c>
      <c r="B778">
        <v>5834.51</v>
      </c>
      <c r="F778" s="6">
        <f t="shared" si="109"/>
        <v>2.5198092277785056E-4</v>
      </c>
      <c r="G778" s="8">
        <f t="shared" si="105"/>
        <v>-2.1312101726830453E-2</v>
      </c>
      <c r="H778" s="9">
        <f t="shared" si="101"/>
        <v>9.9362117232269353E-3</v>
      </c>
      <c r="I778" s="10">
        <f t="shared" si="106"/>
        <v>3.1421060359063696E-2</v>
      </c>
      <c r="J778" s="6">
        <f t="shared" si="102"/>
        <v>-2.27654380343177E-2</v>
      </c>
      <c r="K778" s="8">
        <f t="shared" si="103"/>
        <v>-6.9351717828607815E-2</v>
      </c>
      <c r="L778">
        <f t="shared" si="104"/>
        <v>0</v>
      </c>
      <c r="M778">
        <f t="shared" si="107"/>
        <v>0</v>
      </c>
      <c r="N778">
        <f t="shared" si="108"/>
        <v>0</v>
      </c>
    </row>
    <row r="779" spans="1:14" x14ac:dyDescent="0.55000000000000004">
      <c r="A779" s="1">
        <v>41138</v>
      </c>
      <c r="B779">
        <v>5852.42</v>
      </c>
      <c r="F779" s="6">
        <f t="shared" si="109"/>
        <v>3.0649647119569243E-3</v>
      </c>
      <c r="G779" s="8">
        <f t="shared" si="105"/>
        <v>-1.619385598281934E-2</v>
      </c>
      <c r="H779" s="9">
        <f t="shared" si="101"/>
        <v>9.9087052714373243E-3</v>
      </c>
      <c r="I779" s="10">
        <f t="shared" si="106"/>
        <v>3.133407732105891E-2</v>
      </c>
      <c r="J779" s="6">
        <f t="shared" si="102"/>
        <v>-2.2701348001647907E-2</v>
      </c>
      <c r="K779" s="8">
        <f t="shared" si="103"/>
        <v>-6.9149047350056669E-2</v>
      </c>
      <c r="L779">
        <f t="shared" si="104"/>
        <v>0</v>
      </c>
      <c r="M779">
        <f t="shared" si="107"/>
        <v>0</v>
      </c>
      <c r="N779">
        <f t="shared" si="108"/>
        <v>0</v>
      </c>
    </row>
    <row r="780" spans="1:14" x14ac:dyDescent="0.55000000000000004">
      <c r="A780" s="1">
        <v>41141</v>
      </c>
      <c r="B780">
        <v>5824.37</v>
      </c>
      <c r="F780" s="6">
        <f t="shared" si="109"/>
        <v>-4.8044118212327777E-3</v>
      </c>
      <c r="G780" s="8">
        <f t="shared" si="105"/>
        <v>-2.6507286821389423E-2</v>
      </c>
      <c r="H780" s="9">
        <f t="shared" si="101"/>
        <v>9.6182179278531555E-3</v>
      </c>
      <c r="I780" s="10">
        <f t="shared" si="106"/>
        <v>3.0415475683881036E-2</v>
      </c>
      <c r="J780" s="6">
        <f t="shared" si="102"/>
        <v>-2.2024512491096795E-2</v>
      </c>
      <c r="K780" s="8">
        <f t="shared" si="103"/>
        <v>-6.7008705535432214E-2</v>
      </c>
      <c r="L780">
        <f t="shared" si="104"/>
        <v>0</v>
      </c>
      <c r="M780">
        <f t="shared" si="107"/>
        <v>0</v>
      </c>
      <c r="N780">
        <f t="shared" si="108"/>
        <v>0</v>
      </c>
    </row>
    <row r="781" spans="1:14" x14ac:dyDescent="0.55000000000000004">
      <c r="A781" s="1">
        <v>41142</v>
      </c>
      <c r="B781">
        <v>5857.52</v>
      </c>
      <c r="F781" s="6">
        <f t="shared" si="109"/>
        <v>5.6754667237282419E-3</v>
      </c>
      <c r="G781" s="8">
        <f t="shared" si="105"/>
        <v>-3.468057697238796E-2</v>
      </c>
      <c r="H781" s="9">
        <f t="shared" si="101"/>
        <v>8.1462860312914963E-3</v>
      </c>
      <c r="I781" s="10">
        <f t="shared" si="106"/>
        <v>2.5760818330094824E-2</v>
      </c>
      <c r="J781" s="6">
        <f t="shared" si="102"/>
        <v>-1.8594911172108129E-2</v>
      </c>
      <c r="K781" s="8">
        <f t="shared" si="103"/>
        <v>-5.6163353901110338E-2</v>
      </c>
      <c r="L781">
        <f t="shared" si="104"/>
        <v>0</v>
      </c>
      <c r="M781">
        <f t="shared" si="107"/>
        <v>0</v>
      </c>
      <c r="N781">
        <f t="shared" si="108"/>
        <v>0</v>
      </c>
    </row>
    <row r="782" spans="1:14" x14ac:dyDescent="0.55000000000000004">
      <c r="A782" s="1">
        <v>41143</v>
      </c>
      <c r="B782">
        <v>5774.2</v>
      </c>
      <c r="F782" s="6">
        <f t="shared" si="109"/>
        <v>-1.4326587146513969E-2</v>
      </c>
      <c r="G782" s="8">
        <f t="shared" si="105"/>
        <v>5.4365047038531188E-4</v>
      </c>
      <c r="H782" s="9">
        <f t="shared" si="101"/>
        <v>8.7565374057144672E-3</v>
      </c>
      <c r="I782" s="10">
        <f t="shared" si="106"/>
        <v>2.7690602618519636E-2</v>
      </c>
      <c r="J782" s="6">
        <f t="shared" si="102"/>
        <v>-2.0016796874513649E-2</v>
      </c>
      <c r="K782" s="8">
        <f t="shared" si="103"/>
        <v>-6.0659751293140142E-2</v>
      </c>
      <c r="L782">
        <f t="shared" si="104"/>
        <v>0</v>
      </c>
      <c r="M782">
        <f t="shared" si="107"/>
        <v>0</v>
      </c>
      <c r="N782">
        <f t="shared" si="108"/>
        <v>0</v>
      </c>
    </row>
    <row r="783" spans="1:14" x14ac:dyDescent="0.55000000000000004">
      <c r="A783" s="1">
        <v>41144</v>
      </c>
      <c r="B783">
        <v>5776.6</v>
      </c>
      <c r="F783" s="6">
        <f t="shared" si="109"/>
        <v>4.155556384905346E-4</v>
      </c>
      <c r="G783" s="8">
        <f t="shared" si="105"/>
        <v>3.1456893734488614E-3</v>
      </c>
      <c r="H783" s="9">
        <f t="shared" si="101"/>
        <v>8.7491946670098901E-3</v>
      </c>
      <c r="I783" s="10">
        <f t="shared" si="106"/>
        <v>2.7667382839949697E-2</v>
      </c>
      <c r="J783" s="6">
        <f t="shared" si="102"/>
        <v>-1.9999688293331985E-2</v>
      </c>
      <c r="K783" s="8">
        <f t="shared" si="103"/>
        <v>-6.0605649209072195E-2</v>
      </c>
      <c r="L783">
        <f t="shared" si="104"/>
        <v>0</v>
      </c>
      <c r="M783">
        <f t="shared" si="107"/>
        <v>0</v>
      </c>
      <c r="N783">
        <f t="shared" si="108"/>
        <v>0</v>
      </c>
    </row>
    <row r="784" spans="1:14" x14ac:dyDescent="0.55000000000000004">
      <c r="A784" s="1">
        <v>41145</v>
      </c>
      <c r="B784">
        <v>5776.6</v>
      </c>
      <c r="F784" s="6">
        <f t="shared" si="109"/>
        <v>0</v>
      </c>
      <c r="G784" s="8">
        <f t="shared" si="105"/>
        <v>2.8695416326534645E-3</v>
      </c>
      <c r="H784" s="9">
        <f t="shared" si="101"/>
        <v>8.3757252264358376E-3</v>
      </c>
      <c r="I784" s="10">
        <f t="shared" si="106"/>
        <v>2.648636877126679E-2</v>
      </c>
      <c r="J784" s="6">
        <f t="shared" si="102"/>
        <v>-1.9129504496794441E-2</v>
      </c>
      <c r="K784" s="8">
        <f t="shared" si="103"/>
        <v>-5.7853886429041018E-2</v>
      </c>
      <c r="L784">
        <f t="shared" si="104"/>
        <v>0</v>
      </c>
      <c r="M784">
        <f t="shared" si="107"/>
        <v>0</v>
      </c>
      <c r="N784">
        <f t="shared" si="108"/>
        <v>0</v>
      </c>
    </row>
    <row r="785" spans="1:14" x14ac:dyDescent="0.55000000000000004">
      <c r="A785" s="1">
        <v>41149</v>
      </c>
      <c r="B785">
        <v>5775.71</v>
      </c>
      <c r="F785" s="6">
        <f t="shared" si="109"/>
        <v>-1.5408173806987077E-4</v>
      </c>
      <c r="G785" s="8">
        <f t="shared" si="105"/>
        <v>2.8492658389425484E-3</v>
      </c>
      <c r="H785" s="9">
        <f t="shared" si="101"/>
        <v>8.1817798021849471E-3</v>
      </c>
      <c r="I785" s="10">
        <f t="shared" si="106"/>
        <v>2.5873059488866319E-2</v>
      </c>
      <c r="J785" s="6">
        <f t="shared" si="102"/>
        <v>-1.8677611658289867E-2</v>
      </c>
      <c r="K785" s="8">
        <f t="shared" si="103"/>
        <v>-5.6424875801047922E-2</v>
      </c>
      <c r="L785">
        <f t="shared" si="104"/>
        <v>0</v>
      </c>
      <c r="M785">
        <f t="shared" si="107"/>
        <v>0</v>
      </c>
      <c r="N785">
        <f t="shared" si="108"/>
        <v>0</v>
      </c>
    </row>
    <row r="786" spans="1:14" x14ac:dyDescent="0.55000000000000004">
      <c r="A786" s="1">
        <v>41150</v>
      </c>
      <c r="B786">
        <v>5743.53</v>
      </c>
      <c r="F786" s="6">
        <f t="shared" si="109"/>
        <v>-5.5871886882606723E-3</v>
      </c>
      <c r="G786" s="8">
        <f t="shared" si="105"/>
        <v>6.6894756557486501E-3</v>
      </c>
      <c r="H786" s="9">
        <f t="shared" si="101"/>
        <v>7.9405186671122844E-3</v>
      </c>
      <c r="I786" s="10">
        <f t="shared" si="106"/>
        <v>2.5110124791159174E-2</v>
      </c>
      <c r="J786" s="6">
        <f t="shared" si="102"/>
        <v>-1.8115473213570564E-2</v>
      </c>
      <c r="K786" s="8">
        <f t="shared" si="103"/>
        <v>-5.4647237955390268E-2</v>
      </c>
      <c r="L786">
        <f t="shared" si="104"/>
        <v>0</v>
      </c>
      <c r="M786">
        <f t="shared" si="107"/>
        <v>0</v>
      </c>
      <c r="N786">
        <f t="shared" si="108"/>
        <v>0</v>
      </c>
    </row>
    <row r="787" spans="1:14" x14ac:dyDescent="0.55000000000000004">
      <c r="A787" s="1">
        <v>41151</v>
      </c>
      <c r="B787">
        <v>5719.45</v>
      </c>
      <c r="F787" s="6">
        <f t="shared" si="109"/>
        <v>-4.2013569631049541E-3</v>
      </c>
      <c r="G787" s="8">
        <f t="shared" si="105"/>
        <v>1.7413869021930841E-2</v>
      </c>
      <c r="H787" s="9">
        <f t="shared" si="101"/>
        <v>7.634569382104015E-3</v>
      </c>
      <c r="I787" s="10">
        <f t="shared" si="106"/>
        <v>2.4142628202033035E-2</v>
      </c>
      <c r="J787" s="6">
        <f t="shared" si="102"/>
        <v>-1.7402611379501297E-2</v>
      </c>
      <c r="K787" s="8">
        <f t="shared" si="103"/>
        <v>-5.239297090272637E-2</v>
      </c>
      <c r="L787">
        <f t="shared" si="104"/>
        <v>0</v>
      </c>
      <c r="M787">
        <f t="shared" si="107"/>
        <v>0</v>
      </c>
      <c r="N787">
        <f t="shared" si="108"/>
        <v>0</v>
      </c>
    </row>
    <row r="788" spans="1:14" x14ac:dyDescent="0.55000000000000004">
      <c r="A788" s="1">
        <v>41152</v>
      </c>
      <c r="B788">
        <v>5711.48</v>
      </c>
      <c r="F788" s="6">
        <f t="shared" si="109"/>
        <v>-1.3944624438238236E-3</v>
      </c>
      <c r="G788" s="8">
        <f t="shared" si="105"/>
        <v>3.5106292568097865E-2</v>
      </c>
      <c r="H788" s="9">
        <f t="shared" si="101"/>
        <v>7.0405396388626054E-3</v>
      </c>
      <c r="I788" s="10">
        <f t="shared" si="106"/>
        <v>2.2264141215505167E-2</v>
      </c>
      <c r="J788" s="6">
        <f t="shared" si="102"/>
        <v>-1.6018522077748811E-2</v>
      </c>
      <c r="K788" s="8">
        <f t="shared" si="103"/>
        <v>-4.8016096224116435E-2</v>
      </c>
      <c r="L788">
        <f t="shared" si="104"/>
        <v>0</v>
      </c>
      <c r="M788">
        <f t="shared" si="107"/>
        <v>0</v>
      </c>
      <c r="N788">
        <f t="shared" si="108"/>
        <v>0</v>
      </c>
    </row>
    <row r="789" spans="1:14" x14ac:dyDescent="0.55000000000000004">
      <c r="A789" s="1">
        <v>41155</v>
      </c>
      <c r="B789">
        <v>5758.41</v>
      </c>
      <c r="F789" s="6">
        <f t="shared" si="109"/>
        <v>8.1832104559680652E-3</v>
      </c>
      <c r="G789" s="8">
        <f t="shared" si="105"/>
        <v>2.3192047313295862E-2</v>
      </c>
      <c r="H789" s="9">
        <f t="shared" si="101"/>
        <v>6.949679476478357E-3</v>
      </c>
      <c r="I789" s="10">
        <f t="shared" si="106"/>
        <v>2.1976816153798186E-2</v>
      </c>
      <c r="J789" s="6">
        <f t="shared" si="102"/>
        <v>-1.5806817899393512E-2</v>
      </c>
      <c r="K789" s="8">
        <f t="shared" si="103"/>
        <v>-4.7346628830339167E-2</v>
      </c>
      <c r="L789">
        <f t="shared" si="104"/>
        <v>0</v>
      </c>
      <c r="M789">
        <f t="shared" si="107"/>
        <v>0</v>
      </c>
      <c r="N789">
        <f t="shared" si="108"/>
        <v>0</v>
      </c>
    </row>
    <row r="790" spans="1:14" x14ac:dyDescent="0.55000000000000004">
      <c r="A790" s="1">
        <v>41156</v>
      </c>
      <c r="B790">
        <v>5672.01</v>
      </c>
      <c r="F790" s="6">
        <f t="shared" si="109"/>
        <v>-1.5117842659802814E-2</v>
      </c>
      <c r="G790" s="8">
        <f t="shared" si="105"/>
        <v>3.3997574164527547E-2</v>
      </c>
      <c r="H790" s="9">
        <f t="shared" si="101"/>
        <v>5.9669040437414734E-3</v>
      </c>
      <c r="I790" s="10">
        <f t="shared" si="106"/>
        <v>1.8869007357892029E-2</v>
      </c>
      <c r="J790" s="6">
        <f t="shared" si="102"/>
        <v>-1.3516951141116574E-2</v>
      </c>
      <c r="K790" s="8">
        <f t="shared" si="103"/>
        <v>-4.0105434335877821E-2</v>
      </c>
      <c r="L790">
        <f t="shared" si="104"/>
        <v>1</v>
      </c>
      <c r="M790">
        <f t="shared" si="107"/>
        <v>0</v>
      </c>
      <c r="N790">
        <f t="shared" si="108"/>
        <v>0</v>
      </c>
    </row>
    <row r="791" spans="1:14" x14ac:dyDescent="0.55000000000000004">
      <c r="A791" s="1">
        <v>41157</v>
      </c>
      <c r="B791">
        <v>5657.86</v>
      </c>
      <c r="F791" s="6">
        <f t="shared" si="109"/>
        <v>-2.4978234272704097E-3</v>
      </c>
      <c r="G791" s="8">
        <f t="shared" si="105"/>
        <v>3.9952170995442793E-2</v>
      </c>
      <c r="H791" s="9">
        <f t="shared" si="101"/>
        <v>5.8773269710825958E-3</v>
      </c>
      <c r="I791" s="10">
        <f t="shared" si="106"/>
        <v>1.8585739782159577E-2</v>
      </c>
      <c r="J791" s="6">
        <f t="shared" si="102"/>
        <v>-1.3308236561821389E-2</v>
      </c>
      <c r="K791" s="8">
        <f t="shared" si="103"/>
        <v>-3.9445420884421212E-2</v>
      </c>
      <c r="L791">
        <f t="shared" si="104"/>
        <v>0</v>
      </c>
      <c r="M791">
        <f t="shared" si="107"/>
        <v>0</v>
      </c>
      <c r="N791">
        <f t="shared" si="108"/>
        <v>0</v>
      </c>
    </row>
    <row r="792" spans="1:14" x14ac:dyDescent="0.55000000000000004">
      <c r="A792" s="1">
        <v>41158</v>
      </c>
      <c r="B792">
        <v>5777.34</v>
      </c>
      <c r="F792" s="6">
        <f t="shared" si="109"/>
        <v>2.0897640296259262E-2</v>
      </c>
      <c r="G792" s="8">
        <f t="shared" si="105"/>
        <v>1.3291140106059977E-2</v>
      </c>
      <c r="H792" s="9">
        <f t="shared" ref="H792:H855" si="110">STDEVA(F772:F792)</f>
        <v>7.4957733938511208E-3</v>
      </c>
      <c r="I792" s="10">
        <f t="shared" si="106"/>
        <v>2.3703716749059914E-2</v>
      </c>
      <c r="J792" s="6">
        <f t="shared" ref="J792:J855" si="111">$D$4 + RiskFactor*H792</f>
        <v>-1.7079216726872053E-2</v>
      </c>
      <c r="K792" s="8">
        <f t="shared" ref="K792:K855" si="112">$D$5 + RiskFactor*I792</f>
        <v>-5.1370307217298995E-2</v>
      </c>
      <c r="L792">
        <f t="shared" ref="L792:L855" si="113">IF(F792&lt;J792,1,0)</f>
        <v>0</v>
      </c>
      <c r="M792">
        <f t="shared" si="107"/>
        <v>0</v>
      </c>
      <c r="N792">
        <f t="shared" si="108"/>
        <v>0</v>
      </c>
    </row>
    <row r="793" spans="1:14" x14ac:dyDescent="0.55000000000000004">
      <c r="A793" s="1">
        <v>41159</v>
      </c>
      <c r="B793">
        <v>5794.8</v>
      </c>
      <c r="F793" s="6">
        <f t="shared" si="109"/>
        <v>3.0175945415539581E-3</v>
      </c>
      <c r="G793" s="8">
        <f t="shared" ref="G793:G856" si="114">LN(B803/B793)</f>
        <v>9.9284605454587355E-3</v>
      </c>
      <c r="H793" s="9">
        <f t="shared" si="110"/>
        <v>7.530886636522972E-3</v>
      </c>
      <c r="I793" s="10">
        <f t="shared" ref="I793:I856" si="115">(H793*H793*10)^0.5</f>
        <v>2.3814754571937182E-2</v>
      </c>
      <c r="J793" s="6">
        <f t="shared" si="111"/>
        <v>-1.7161030582297464E-2</v>
      </c>
      <c r="K793" s="8">
        <f t="shared" si="112"/>
        <v>-5.1629025344603029E-2</v>
      </c>
      <c r="L793">
        <f t="shared" si="113"/>
        <v>0</v>
      </c>
      <c r="M793">
        <f t="shared" ref="M793:M856" si="116">IF(G793&lt;=K793,1,0)</f>
        <v>0</v>
      </c>
      <c r="N793">
        <f t="shared" si="108"/>
        <v>0</v>
      </c>
    </row>
    <row r="794" spans="1:14" x14ac:dyDescent="0.55000000000000004">
      <c r="A794" s="1">
        <v>41162</v>
      </c>
      <c r="B794">
        <v>5793.2</v>
      </c>
      <c r="F794" s="6">
        <f t="shared" si="109"/>
        <v>-2.7614774079527297E-4</v>
      </c>
      <c r="G794" s="8">
        <f t="shared" si="114"/>
        <v>7.8473310290068481E-3</v>
      </c>
      <c r="H794" s="9">
        <f t="shared" si="110"/>
        <v>7.5244438496350529E-3</v>
      </c>
      <c r="I794" s="10">
        <f t="shared" si="115"/>
        <v>2.3794380690892288E-2</v>
      </c>
      <c r="J794" s="6">
        <f t="shared" si="111"/>
        <v>-1.7146018888848615E-2</v>
      </c>
      <c r="K794" s="8">
        <f t="shared" si="112"/>
        <v>-5.158155420176843E-2</v>
      </c>
      <c r="L794">
        <f t="shared" si="113"/>
        <v>0</v>
      </c>
      <c r="M794">
        <f t="shared" si="116"/>
        <v>0</v>
      </c>
      <c r="N794">
        <f t="shared" ref="N794:N857" si="117">IF(M794+M793=2,1,0)</f>
        <v>0</v>
      </c>
    </row>
    <row r="795" spans="1:14" x14ac:dyDescent="0.55000000000000004">
      <c r="A795" s="1">
        <v>41163</v>
      </c>
      <c r="B795">
        <v>5792.19</v>
      </c>
      <c r="F795" s="6">
        <f t="shared" si="109"/>
        <v>-1.7435753178083178E-4</v>
      </c>
      <c r="G795" s="8">
        <f t="shared" si="114"/>
        <v>1.1589655896956087E-2</v>
      </c>
      <c r="H795" s="9">
        <f t="shared" si="110"/>
        <v>7.5244432783444573E-3</v>
      </c>
      <c r="I795" s="10">
        <f t="shared" si="115"/>
        <v>2.3794378884312798E-2</v>
      </c>
      <c r="J795" s="6">
        <f t="shared" si="111"/>
        <v>-1.7146017557741526E-2</v>
      </c>
      <c r="K795" s="8">
        <f t="shared" si="112"/>
        <v>-5.1581549992438212E-2</v>
      </c>
      <c r="L795">
        <f t="shared" si="113"/>
        <v>0</v>
      </c>
      <c r="M795">
        <f t="shared" si="116"/>
        <v>0</v>
      </c>
      <c r="N795">
        <f t="shared" si="117"/>
        <v>0</v>
      </c>
    </row>
    <row r="796" spans="1:14" x14ac:dyDescent="0.55000000000000004">
      <c r="A796" s="1">
        <v>41164</v>
      </c>
      <c r="B796">
        <v>5782.08</v>
      </c>
      <c r="F796" s="6">
        <f t="shared" si="109"/>
        <v>-1.7469788714544719E-3</v>
      </c>
      <c r="G796" s="8">
        <f t="shared" si="114"/>
        <v>-2.4224763517014017E-3</v>
      </c>
      <c r="H796" s="9">
        <f t="shared" si="110"/>
        <v>7.5144304619028683E-3</v>
      </c>
      <c r="I796" s="10">
        <f t="shared" si="115"/>
        <v>2.3762715578564197E-2</v>
      </c>
      <c r="J796" s="6">
        <f t="shared" si="111"/>
        <v>-1.7122687695432622E-2</v>
      </c>
      <c r="K796" s="8">
        <f t="shared" si="112"/>
        <v>-5.1507774490043977E-2</v>
      </c>
      <c r="L796">
        <f t="shared" si="113"/>
        <v>0</v>
      </c>
      <c r="M796">
        <f t="shared" si="116"/>
        <v>0</v>
      </c>
      <c r="N796">
        <f t="shared" si="117"/>
        <v>0</v>
      </c>
    </row>
    <row r="797" spans="1:14" x14ac:dyDescent="0.55000000000000004">
      <c r="A797" s="1">
        <v>41165</v>
      </c>
      <c r="B797">
        <v>5819.92</v>
      </c>
      <c r="F797" s="6">
        <f t="shared" si="109"/>
        <v>6.5230364030770833E-3</v>
      </c>
      <c r="G797" s="8">
        <f t="shared" si="114"/>
        <v>-6.9831843158799419E-3</v>
      </c>
      <c r="H797" s="9">
        <f t="shared" si="110"/>
        <v>7.552917108964009E-3</v>
      </c>
      <c r="I797" s="10">
        <f t="shared" si="115"/>
        <v>2.3884421042780428E-2</v>
      </c>
      <c r="J797" s="6">
        <f t="shared" si="111"/>
        <v>-1.7212361583085083E-2</v>
      </c>
      <c r="K797" s="8">
        <f t="shared" si="112"/>
        <v>-5.1791348221667789E-2</v>
      </c>
      <c r="L797">
        <f t="shared" si="113"/>
        <v>0</v>
      </c>
      <c r="M797">
        <f t="shared" si="116"/>
        <v>0</v>
      </c>
      <c r="N797">
        <f t="shared" si="117"/>
        <v>0</v>
      </c>
    </row>
    <row r="798" spans="1:14" x14ac:dyDescent="0.55000000000000004">
      <c r="A798" s="1">
        <v>41166</v>
      </c>
      <c r="B798">
        <v>5915.55</v>
      </c>
      <c r="F798" s="6">
        <f t="shared" si="109"/>
        <v>1.629796110234329E-2</v>
      </c>
      <c r="G798" s="8">
        <f t="shared" si="114"/>
        <v>-2.9764704547925507E-2</v>
      </c>
      <c r="H798" s="9">
        <f t="shared" si="110"/>
        <v>8.2780388183753481E-3</v>
      </c>
      <c r="I798" s="10">
        <f t="shared" si="115"/>
        <v>2.617745722535501E-2</v>
      </c>
      <c r="J798" s="6">
        <f t="shared" si="111"/>
        <v>-1.8901895166013503E-2</v>
      </c>
      <c r="K798" s="8">
        <f t="shared" si="112"/>
        <v>-5.7134122527066566E-2</v>
      </c>
      <c r="L798">
        <f t="shared" si="113"/>
        <v>0</v>
      </c>
      <c r="M798">
        <f t="shared" si="116"/>
        <v>0</v>
      </c>
      <c r="N798">
        <f t="shared" si="117"/>
        <v>0</v>
      </c>
    </row>
    <row r="799" spans="1:14" x14ac:dyDescent="0.55000000000000004">
      <c r="A799" s="1">
        <v>41169</v>
      </c>
      <c r="B799">
        <v>5893.52</v>
      </c>
      <c r="F799" s="6">
        <f t="shared" si="109"/>
        <v>-3.7310347988340434E-3</v>
      </c>
      <c r="G799" s="8">
        <f t="shared" si="114"/>
        <v>-1.2475863905945406E-2</v>
      </c>
      <c r="H799" s="9">
        <f t="shared" si="110"/>
        <v>8.3335119059892229E-3</v>
      </c>
      <c r="I799" s="10">
        <f t="shared" si="115"/>
        <v>2.6352878531056931E-2</v>
      </c>
      <c r="J799" s="6">
        <f t="shared" si="111"/>
        <v>-1.903114746015383E-2</v>
      </c>
      <c r="K799" s="8">
        <f t="shared" si="112"/>
        <v>-5.7542854169352044E-2</v>
      </c>
      <c r="L799">
        <f t="shared" si="113"/>
        <v>0</v>
      </c>
      <c r="M799">
        <f t="shared" si="116"/>
        <v>0</v>
      </c>
      <c r="N799">
        <f t="shared" si="117"/>
        <v>0</v>
      </c>
    </row>
    <row r="800" spans="1:14" x14ac:dyDescent="0.55000000000000004">
      <c r="A800" s="1">
        <v>41170</v>
      </c>
      <c r="B800">
        <v>5868.16</v>
      </c>
      <c r="F800" s="6">
        <f t="shared" si="109"/>
        <v>-4.3123158085712409E-3</v>
      </c>
      <c r="G800" s="8">
        <f t="shared" si="114"/>
        <v>-1.0055224428251653E-2</v>
      </c>
      <c r="H800" s="9">
        <f t="shared" si="110"/>
        <v>8.3744528049754467E-3</v>
      </c>
      <c r="I800" s="10">
        <f t="shared" si="115"/>
        <v>2.6482345021308275E-2</v>
      </c>
      <c r="J800" s="6">
        <f t="shared" si="111"/>
        <v>-1.9126539754791731E-2</v>
      </c>
      <c r="K800" s="8">
        <f t="shared" si="112"/>
        <v>-5.7844511091637678E-2</v>
      </c>
      <c r="L800">
        <f t="shared" si="113"/>
        <v>0</v>
      </c>
      <c r="M800">
        <f t="shared" si="116"/>
        <v>0</v>
      </c>
      <c r="N800">
        <f t="shared" si="117"/>
        <v>0</v>
      </c>
    </row>
    <row r="801" spans="1:14" x14ac:dyDescent="0.55000000000000004">
      <c r="A801" s="1">
        <v>41171</v>
      </c>
      <c r="B801">
        <v>5888.48</v>
      </c>
      <c r="F801" s="6">
        <f t="shared" si="109"/>
        <v>3.4567734036449029E-3</v>
      </c>
      <c r="G801" s="8">
        <f t="shared" si="114"/>
        <v>-1.0699854264594027E-2</v>
      </c>
      <c r="H801" s="9">
        <f t="shared" si="110"/>
        <v>8.3250617035928887E-3</v>
      </c>
      <c r="I801" s="10">
        <f t="shared" si="115"/>
        <v>2.6326156644795103E-2</v>
      </c>
      <c r="J801" s="6">
        <f t="shared" si="111"/>
        <v>-1.901145848857037E-2</v>
      </c>
      <c r="K801" s="8">
        <f t="shared" si="112"/>
        <v>-5.7480592174361987E-2</v>
      </c>
      <c r="L801">
        <f t="shared" si="113"/>
        <v>0</v>
      </c>
      <c r="M801">
        <f t="shared" si="116"/>
        <v>0</v>
      </c>
      <c r="N801">
        <f t="shared" si="117"/>
        <v>0</v>
      </c>
    </row>
    <row r="802" spans="1:14" x14ac:dyDescent="0.55000000000000004">
      <c r="A802" s="1">
        <v>41172</v>
      </c>
      <c r="B802">
        <v>5854.64</v>
      </c>
      <c r="F802" s="6">
        <f t="shared" si="109"/>
        <v>-5.7633905931234828E-3</v>
      </c>
      <c r="G802" s="8">
        <f t="shared" si="114"/>
        <v>-4.5983704283129425E-3</v>
      </c>
      <c r="H802" s="9">
        <f t="shared" si="110"/>
        <v>8.3451598447533935E-3</v>
      </c>
      <c r="I802" s="10">
        <f t="shared" si="115"/>
        <v>2.6389712547597876E-2</v>
      </c>
      <c r="J802" s="6">
        <f t="shared" si="111"/>
        <v>-1.9058287157474346E-2</v>
      </c>
      <c r="K802" s="8">
        <f t="shared" si="112"/>
        <v>-5.7628677427892447E-2</v>
      </c>
      <c r="L802">
        <f t="shared" si="113"/>
        <v>0</v>
      </c>
      <c r="M802">
        <f t="shared" si="116"/>
        <v>0</v>
      </c>
      <c r="N802">
        <f t="shared" si="117"/>
        <v>0</v>
      </c>
    </row>
    <row r="803" spans="1:14" x14ac:dyDescent="0.55000000000000004">
      <c r="A803" s="1">
        <v>41173</v>
      </c>
      <c r="B803">
        <v>5852.62</v>
      </c>
      <c r="F803" s="6">
        <f t="shared" si="109"/>
        <v>-3.4508501904734608E-4</v>
      </c>
      <c r="G803" s="8">
        <f t="shared" si="114"/>
        <v>3.1389594201175455E-3</v>
      </c>
      <c r="H803" s="9">
        <f t="shared" si="110"/>
        <v>7.6780466840768186E-3</v>
      </c>
      <c r="I803" s="10">
        <f t="shared" si="115"/>
        <v>2.4280115502786026E-2</v>
      </c>
      <c r="J803" s="6">
        <f t="shared" si="111"/>
        <v>-1.7503913493097926E-2</v>
      </c>
      <c r="K803" s="8">
        <f t="shared" si="112"/>
        <v>-5.2713316313480835E-2</v>
      </c>
      <c r="L803">
        <f t="shared" si="113"/>
        <v>0</v>
      </c>
      <c r="M803">
        <f t="shared" si="116"/>
        <v>0</v>
      </c>
      <c r="N803">
        <f t="shared" si="117"/>
        <v>0</v>
      </c>
    </row>
    <row r="804" spans="1:14" x14ac:dyDescent="0.55000000000000004">
      <c r="A804" s="1">
        <v>41176</v>
      </c>
      <c r="B804">
        <v>5838.84</v>
      </c>
      <c r="F804" s="6">
        <f t="shared" si="109"/>
        <v>-2.3572772572471048E-3</v>
      </c>
      <c r="G804" s="8">
        <f t="shared" si="114"/>
        <v>4.9655069518556917E-4</v>
      </c>
      <c r="H804" s="9">
        <f t="shared" si="110"/>
        <v>7.7059338033593173E-3</v>
      </c>
      <c r="I804" s="10">
        <f t="shared" si="115"/>
        <v>2.4368302317099522E-2</v>
      </c>
      <c r="J804" s="6">
        <f t="shared" si="111"/>
        <v>-1.756889048102615E-2</v>
      </c>
      <c r="K804" s="8">
        <f t="shared" si="112"/>
        <v>-5.2918791590831279E-2</v>
      </c>
      <c r="L804">
        <f t="shared" si="113"/>
        <v>0</v>
      </c>
      <c r="M804">
        <f t="shared" si="116"/>
        <v>0</v>
      </c>
      <c r="N804">
        <f t="shared" si="117"/>
        <v>0</v>
      </c>
    </row>
    <row r="805" spans="1:14" x14ac:dyDescent="0.55000000000000004">
      <c r="A805" s="1">
        <v>41177</v>
      </c>
      <c r="B805">
        <v>5859.71</v>
      </c>
      <c r="F805" s="6">
        <f t="shared" si="109"/>
        <v>3.5679673361684048E-3</v>
      </c>
      <c r="G805" s="8">
        <f t="shared" si="114"/>
        <v>-8.4765151117550293E-3</v>
      </c>
      <c r="H805" s="9">
        <f t="shared" si="110"/>
        <v>7.7334042807764708E-3</v>
      </c>
      <c r="I805" s="10">
        <f t="shared" si="115"/>
        <v>2.4455171594149946E-2</v>
      </c>
      <c r="J805" s="6">
        <f t="shared" si="111"/>
        <v>-1.7632896693408118E-2</v>
      </c>
      <c r="K805" s="8">
        <f t="shared" si="112"/>
        <v>-5.312119700635877E-2</v>
      </c>
      <c r="L805">
        <f t="shared" si="113"/>
        <v>0</v>
      </c>
      <c r="M805">
        <f t="shared" si="116"/>
        <v>0</v>
      </c>
      <c r="N805">
        <f t="shared" si="117"/>
        <v>0</v>
      </c>
    </row>
    <row r="806" spans="1:14" x14ac:dyDescent="0.55000000000000004">
      <c r="A806" s="1">
        <v>41178</v>
      </c>
      <c r="B806">
        <v>5768.09</v>
      </c>
      <c r="F806" s="6">
        <f t="shared" si="109"/>
        <v>-1.5759111120112138E-2</v>
      </c>
      <c r="G806" s="8">
        <f t="shared" si="114"/>
        <v>1.4933132842269512E-3</v>
      </c>
      <c r="H806" s="9">
        <f t="shared" si="110"/>
        <v>8.5266366927020006E-3</v>
      </c>
      <c r="I806" s="10">
        <f t="shared" si="115"/>
        <v>2.6963592729703532E-2</v>
      </c>
      <c r="J806" s="6">
        <f t="shared" si="111"/>
        <v>-1.9481128213194601E-2</v>
      </c>
      <c r="K806" s="8">
        <f t="shared" si="112"/>
        <v>-5.8965818252198619E-2</v>
      </c>
      <c r="L806">
        <f t="shared" si="113"/>
        <v>0</v>
      </c>
      <c r="M806">
        <f t="shared" si="116"/>
        <v>0</v>
      </c>
      <c r="N806">
        <f t="shared" si="117"/>
        <v>0</v>
      </c>
    </row>
    <row r="807" spans="1:14" x14ac:dyDescent="0.55000000000000004">
      <c r="A807" s="1">
        <v>41179</v>
      </c>
      <c r="B807">
        <v>5779.42</v>
      </c>
      <c r="F807" s="6">
        <f t="shared" si="109"/>
        <v>1.9623284388986524E-3</v>
      </c>
      <c r="G807" s="8">
        <f t="shared" si="114"/>
        <v>8.6707861677756213E-3</v>
      </c>
      <c r="H807" s="9">
        <f t="shared" si="110"/>
        <v>8.440793452059973E-3</v>
      </c>
      <c r="I807" s="10">
        <f t="shared" si="115"/>
        <v>2.6692132567544789E-2</v>
      </c>
      <c r="J807" s="6">
        <f t="shared" si="111"/>
        <v>-1.9281113462498677E-2</v>
      </c>
      <c r="K807" s="8">
        <f t="shared" si="112"/>
        <v>-5.8333316074368757E-2</v>
      </c>
      <c r="L807">
        <f t="shared" si="113"/>
        <v>0</v>
      </c>
      <c r="M807">
        <f t="shared" si="116"/>
        <v>0</v>
      </c>
      <c r="N807">
        <f t="shared" si="117"/>
        <v>0</v>
      </c>
    </row>
    <row r="808" spans="1:14" x14ac:dyDescent="0.55000000000000004">
      <c r="A808" s="1">
        <v>41180</v>
      </c>
      <c r="B808">
        <v>5742.07</v>
      </c>
      <c r="F808" s="6">
        <f t="shared" si="109"/>
        <v>-6.483559129702149E-3</v>
      </c>
      <c r="G808" s="8">
        <f t="shared" si="114"/>
        <v>8.8857571716914226E-3</v>
      </c>
      <c r="H808" s="9">
        <f t="shared" si="110"/>
        <v>8.5159584307724912E-3</v>
      </c>
      <c r="I808" s="10">
        <f t="shared" si="115"/>
        <v>2.6929825100554416E-2</v>
      </c>
      <c r="J808" s="6">
        <f t="shared" si="111"/>
        <v>-1.9456247862898846E-2</v>
      </c>
      <c r="K808" s="8">
        <f t="shared" si="112"/>
        <v>-5.8887139676281182E-2</v>
      </c>
      <c r="L808">
        <f t="shared" si="113"/>
        <v>0</v>
      </c>
      <c r="M808">
        <f t="shared" si="116"/>
        <v>0</v>
      </c>
      <c r="N808">
        <f t="shared" si="117"/>
        <v>0</v>
      </c>
    </row>
    <row r="809" spans="1:14" x14ac:dyDescent="0.55000000000000004">
      <c r="A809" s="1">
        <v>41183</v>
      </c>
      <c r="B809">
        <v>5820.45</v>
      </c>
      <c r="F809" s="6">
        <f t="shared" si="109"/>
        <v>1.3557805843146257E-2</v>
      </c>
      <c r="G809" s="8">
        <f t="shared" si="114"/>
        <v>-2.5528868868115139E-3</v>
      </c>
      <c r="H809" s="9">
        <f t="shared" si="110"/>
        <v>8.9889752473453991E-3</v>
      </c>
      <c r="I809" s="10">
        <f t="shared" si="115"/>
        <v>2.8425635612486889E-2</v>
      </c>
      <c r="J809" s="6">
        <f t="shared" si="111"/>
        <v>-2.055837704551372E-2</v>
      </c>
      <c r="K809" s="8">
        <f t="shared" si="112"/>
        <v>-6.2372378169083843E-2</v>
      </c>
      <c r="L809">
        <f t="shared" si="113"/>
        <v>0</v>
      </c>
      <c r="M809">
        <f t="shared" si="116"/>
        <v>0</v>
      </c>
      <c r="N809">
        <f t="shared" si="117"/>
        <v>0</v>
      </c>
    </row>
    <row r="810" spans="1:14" x14ac:dyDescent="0.55000000000000004">
      <c r="A810" s="1">
        <v>41184</v>
      </c>
      <c r="B810">
        <v>5809.45</v>
      </c>
      <c r="F810" s="6">
        <f t="shared" si="109"/>
        <v>-1.8916763308775039E-3</v>
      </c>
      <c r="G810" s="8">
        <f t="shared" si="114"/>
        <v>1.046072078348882E-2</v>
      </c>
      <c r="H810" s="9">
        <f t="shared" si="110"/>
        <v>8.8485810952429363E-3</v>
      </c>
      <c r="I810" s="10">
        <f t="shared" si="115"/>
        <v>2.7981670321674989E-2</v>
      </c>
      <c r="J810" s="6">
        <f t="shared" si="111"/>
        <v>-2.0231258671114982E-2</v>
      </c>
      <c r="K810" s="8">
        <f t="shared" si="112"/>
        <v>-6.1337939041492116E-2</v>
      </c>
      <c r="L810">
        <f t="shared" si="113"/>
        <v>0</v>
      </c>
      <c r="M810">
        <f t="shared" si="116"/>
        <v>0</v>
      </c>
      <c r="N810">
        <f t="shared" si="117"/>
        <v>0</v>
      </c>
    </row>
    <row r="811" spans="1:14" x14ac:dyDescent="0.55000000000000004">
      <c r="A811" s="1">
        <v>41185</v>
      </c>
      <c r="B811">
        <v>5825.81</v>
      </c>
      <c r="F811" s="6">
        <f t="shared" si="109"/>
        <v>2.812143567302511E-3</v>
      </c>
      <c r="G811" s="8">
        <f t="shared" si="114"/>
        <v>1.450175029781303E-2</v>
      </c>
      <c r="H811" s="9">
        <f t="shared" si="110"/>
        <v>8.1084186704339367E-3</v>
      </c>
      <c r="I811" s="10">
        <f t="shared" si="115"/>
        <v>2.5641071220805431E-2</v>
      </c>
      <c r="J811" s="6">
        <f t="shared" si="111"/>
        <v>-1.8506680221310013E-2</v>
      </c>
      <c r="K811" s="8">
        <f t="shared" si="112"/>
        <v>-5.588434313646605E-2</v>
      </c>
      <c r="L811">
        <f t="shared" si="113"/>
        <v>0</v>
      </c>
      <c r="M811">
        <f t="shared" si="116"/>
        <v>0</v>
      </c>
      <c r="N811">
        <f t="shared" si="117"/>
        <v>0</v>
      </c>
    </row>
    <row r="812" spans="1:14" x14ac:dyDescent="0.55000000000000004">
      <c r="A812" s="1">
        <v>41186</v>
      </c>
      <c r="B812">
        <v>5827.78</v>
      </c>
      <c r="F812" s="6">
        <f t="shared" si="109"/>
        <v>3.380932431577559E-4</v>
      </c>
      <c r="G812" s="8">
        <f t="shared" si="114"/>
        <v>1.5201875065457643E-2</v>
      </c>
      <c r="H812" s="9">
        <f t="shared" si="110"/>
        <v>8.0659631489852727E-3</v>
      </c>
      <c r="I812" s="10">
        <f t="shared" si="115"/>
        <v>2.5506815073777521E-2</v>
      </c>
      <c r="J812" s="6">
        <f t="shared" si="111"/>
        <v>-1.8407758856334624E-2</v>
      </c>
      <c r="K812" s="8">
        <f t="shared" si="112"/>
        <v>-5.557152631389102E-2</v>
      </c>
      <c r="L812">
        <f t="shared" si="113"/>
        <v>0</v>
      </c>
      <c r="M812">
        <f t="shared" si="116"/>
        <v>0</v>
      </c>
      <c r="N812">
        <f t="shared" si="117"/>
        <v>0</v>
      </c>
    </row>
    <row r="813" spans="1:14" x14ac:dyDescent="0.55000000000000004">
      <c r="A813" s="1">
        <v>41187</v>
      </c>
      <c r="B813">
        <v>5871.02</v>
      </c>
      <c r="F813" s="6">
        <f t="shared" si="109"/>
        <v>7.3922448293829868E-3</v>
      </c>
      <c r="G813" s="8">
        <f t="shared" si="114"/>
        <v>4.2712118894169459E-3</v>
      </c>
      <c r="H813" s="9">
        <f t="shared" si="110"/>
        <v>6.8865944131033157E-3</v>
      </c>
      <c r="I813" s="10">
        <f t="shared" si="115"/>
        <v>2.1777323667196986E-2</v>
      </c>
      <c r="J813" s="6">
        <f t="shared" si="111"/>
        <v>-1.5659829701729668E-2</v>
      </c>
      <c r="K813" s="8">
        <f t="shared" si="112"/>
        <v>-4.6881811336558374E-2</v>
      </c>
      <c r="L813">
        <f t="shared" si="113"/>
        <v>0</v>
      </c>
      <c r="M813">
        <f t="shared" si="116"/>
        <v>0</v>
      </c>
      <c r="N813">
        <f t="shared" si="117"/>
        <v>0</v>
      </c>
    </row>
    <row r="814" spans="1:14" x14ac:dyDescent="0.55000000000000004">
      <c r="A814" s="1">
        <v>41190</v>
      </c>
      <c r="B814">
        <v>5841.74</v>
      </c>
      <c r="F814" s="6">
        <f t="shared" si="109"/>
        <v>-4.9996859821790111E-3</v>
      </c>
      <c r="G814" s="8">
        <f t="shared" si="114"/>
        <v>7.0228397793566343E-3</v>
      </c>
      <c r="H814" s="9">
        <f t="shared" si="110"/>
        <v>6.9771611606113991E-3</v>
      </c>
      <c r="I814" s="10">
        <f t="shared" si="115"/>
        <v>2.2063720869595908E-2</v>
      </c>
      <c r="J814" s="6">
        <f t="shared" si="111"/>
        <v>-1.5870850223423501E-2</v>
      </c>
      <c r="K814" s="8">
        <f t="shared" si="112"/>
        <v>-4.7549116818147857E-2</v>
      </c>
      <c r="L814">
        <f t="shared" si="113"/>
        <v>0</v>
      </c>
      <c r="M814">
        <f t="shared" si="116"/>
        <v>0</v>
      </c>
      <c r="N814">
        <f t="shared" si="117"/>
        <v>0</v>
      </c>
    </row>
    <row r="815" spans="1:14" x14ac:dyDescent="0.55000000000000004">
      <c r="A815" s="1">
        <v>41191</v>
      </c>
      <c r="B815">
        <v>5810.25</v>
      </c>
      <c r="F815" s="6">
        <f t="shared" si="109"/>
        <v>-5.4050984707721475E-3</v>
      </c>
      <c r="G815" s="8">
        <f t="shared" si="114"/>
        <v>-2.1260914129954916E-3</v>
      </c>
      <c r="H815" s="9">
        <f t="shared" si="110"/>
        <v>7.0902841061152447E-3</v>
      </c>
      <c r="I815" s="10">
        <f t="shared" si="115"/>
        <v>2.2421447033015168E-2</v>
      </c>
      <c r="J815" s="6">
        <f t="shared" si="111"/>
        <v>-1.6134426686447462E-2</v>
      </c>
      <c r="K815" s="8">
        <f t="shared" si="112"/>
        <v>-4.8382618778914734E-2</v>
      </c>
      <c r="L815">
        <f t="shared" si="113"/>
        <v>0</v>
      </c>
      <c r="M815">
        <f t="shared" si="116"/>
        <v>0</v>
      </c>
      <c r="N815">
        <f t="shared" si="117"/>
        <v>0</v>
      </c>
    </row>
    <row r="816" spans="1:14" x14ac:dyDescent="0.55000000000000004">
      <c r="A816" s="1">
        <v>41192</v>
      </c>
      <c r="B816">
        <v>5776.71</v>
      </c>
      <c r="F816" s="6">
        <f t="shared" si="109"/>
        <v>-5.7892827241300508E-3</v>
      </c>
      <c r="G816" s="8">
        <f t="shared" si="114"/>
        <v>4.8473995943594476E-3</v>
      </c>
      <c r="H816" s="9">
        <f t="shared" si="110"/>
        <v>7.2076285710656425E-3</v>
      </c>
      <c r="I816" s="10">
        <f t="shared" si="115"/>
        <v>2.279252281307222E-2</v>
      </c>
      <c r="J816" s="6">
        <f t="shared" si="111"/>
        <v>-1.6407839289781886E-2</v>
      </c>
      <c r="K816" s="8">
        <f t="shared" si="112"/>
        <v>-4.9247225346447668E-2</v>
      </c>
      <c r="L816">
        <f t="shared" si="113"/>
        <v>0</v>
      </c>
      <c r="M816">
        <f t="shared" si="116"/>
        <v>0</v>
      </c>
      <c r="N816">
        <f t="shared" si="117"/>
        <v>0</v>
      </c>
    </row>
    <row r="817" spans="1:14" x14ac:dyDescent="0.55000000000000004">
      <c r="A817" s="1">
        <v>41193</v>
      </c>
      <c r="B817">
        <v>5829.75</v>
      </c>
      <c r="F817" s="6">
        <f t="shared" si="109"/>
        <v>9.139801322447157E-3</v>
      </c>
      <c r="G817" s="8">
        <f t="shared" si="114"/>
        <v>-4.2458894191135729E-3</v>
      </c>
      <c r="H817" s="9">
        <f t="shared" si="110"/>
        <v>7.4719911747671564E-3</v>
      </c>
      <c r="I817" s="10">
        <f t="shared" si="115"/>
        <v>2.3628510768941464E-2</v>
      </c>
      <c r="J817" s="6">
        <f t="shared" si="111"/>
        <v>-1.7023804156406416E-2</v>
      </c>
      <c r="K817" s="8">
        <f t="shared" si="112"/>
        <v>-5.1195077283623006E-2</v>
      </c>
      <c r="L817">
        <f t="shared" si="113"/>
        <v>0</v>
      </c>
      <c r="M817">
        <f t="shared" si="116"/>
        <v>0</v>
      </c>
      <c r="N817">
        <f t="shared" si="117"/>
        <v>0</v>
      </c>
    </row>
    <row r="818" spans="1:14" x14ac:dyDescent="0.55000000000000004">
      <c r="A818" s="1">
        <v>41194</v>
      </c>
      <c r="B818">
        <v>5793.32</v>
      </c>
      <c r="F818" s="6">
        <f t="shared" si="109"/>
        <v>-6.2685881257862593E-3</v>
      </c>
      <c r="G818" s="8">
        <f t="shared" si="114"/>
        <v>2.3086157444531692E-3</v>
      </c>
      <c r="H818" s="9">
        <f t="shared" si="110"/>
        <v>7.4684976640968098E-3</v>
      </c>
      <c r="I818" s="10">
        <f t="shared" si="115"/>
        <v>2.3617463318193064E-2</v>
      </c>
      <c r="J818" s="6">
        <f t="shared" si="111"/>
        <v>-1.7015664276544506E-2</v>
      </c>
      <c r="K818" s="8">
        <f t="shared" si="112"/>
        <v>-5.1169336723379234E-2</v>
      </c>
      <c r="L818">
        <f t="shared" si="113"/>
        <v>0</v>
      </c>
      <c r="M818">
        <f t="shared" si="116"/>
        <v>0</v>
      </c>
      <c r="N818">
        <f t="shared" si="117"/>
        <v>0</v>
      </c>
    </row>
    <row r="819" spans="1:14" x14ac:dyDescent="0.55000000000000004">
      <c r="A819" s="1">
        <v>41197</v>
      </c>
      <c r="B819">
        <v>5805.61</v>
      </c>
      <c r="F819" s="6">
        <f t="shared" si="109"/>
        <v>2.1191617846431721E-3</v>
      </c>
      <c r="G819" s="8">
        <f t="shared" si="114"/>
        <v>-1.8119585569382598E-3</v>
      </c>
      <c r="H819" s="9">
        <f t="shared" si="110"/>
        <v>6.4756359298886543E-3</v>
      </c>
      <c r="I819" s="10">
        <f t="shared" si="115"/>
        <v>2.0477758836470582E-2</v>
      </c>
      <c r="J819" s="6">
        <f t="shared" si="111"/>
        <v>-1.4702296435839505E-2</v>
      </c>
      <c r="K819" s="8">
        <f t="shared" si="112"/>
        <v>-4.3853825280965854E-2</v>
      </c>
      <c r="L819">
        <f t="shared" si="113"/>
        <v>0</v>
      </c>
      <c r="M819">
        <f t="shared" si="116"/>
        <v>0</v>
      </c>
      <c r="N819">
        <f t="shared" si="117"/>
        <v>0</v>
      </c>
    </row>
    <row r="820" spans="1:14" x14ac:dyDescent="0.55000000000000004">
      <c r="A820" s="1">
        <v>41198</v>
      </c>
      <c r="B820">
        <v>5870.54</v>
      </c>
      <c r="F820" s="6">
        <f t="shared" si="109"/>
        <v>1.1121931339422962E-2</v>
      </c>
      <c r="G820" s="8">
        <f t="shared" si="114"/>
        <v>-3.5220557140147732E-3</v>
      </c>
      <c r="H820" s="9">
        <f t="shared" si="110"/>
        <v>6.944370667557191E-3</v>
      </c>
      <c r="I820" s="10">
        <f t="shared" si="115"/>
        <v>2.1960028225944679E-2</v>
      </c>
      <c r="J820" s="6">
        <f t="shared" si="111"/>
        <v>-1.5794448374607195E-2</v>
      </c>
      <c r="K820" s="8">
        <f t="shared" si="112"/>
        <v>-4.7307512958440497E-2</v>
      </c>
      <c r="L820">
        <f t="shared" si="113"/>
        <v>0</v>
      </c>
      <c r="M820">
        <f t="shared" si="116"/>
        <v>0</v>
      </c>
      <c r="N820">
        <f t="shared" si="117"/>
        <v>0</v>
      </c>
    </row>
    <row r="821" spans="1:14" x14ac:dyDescent="0.55000000000000004">
      <c r="A821" s="1">
        <v>41199</v>
      </c>
      <c r="B821">
        <v>5910.91</v>
      </c>
      <c r="F821" s="6">
        <f t="shared" si="109"/>
        <v>6.853173081626673E-3</v>
      </c>
      <c r="G821" s="8">
        <f t="shared" si="114"/>
        <v>-2.1929094234572229E-2</v>
      </c>
      <c r="H821" s="9">
        <f t="shared" si="110"/>
        <v>7.0394369380009621E-3</v>
      </c>
      <c r="I821" s="10">
        <f t="shared" si="115"/>
        <v>2.2260654169204544E-2</v>
      </c>
      <c r="J821" s="6">
        <f t="shared" si="111"/>
        <v>-1.6015952784741182E-2</v>
      </c>
      <c r="K821" s="8">
        <f t="shared" si="112"/>
        <v>-4.8007971406235986E-2</v>
      </c>
      <c r="L821">
        <f t="shared" si="113"/>
        <v>0</v>
      </c>
      <c r="M821">
        <f t="shared" si="116"/>
        <v>0</v>
      </c>
      <c r="N821">
        <f t="shared" si="117"/>
        <v>0</v>
      </c>
    </row>
    <row r="822" spans="1:14" x14ac:dyDescent="0.55000000000000004">
      <c r="A822" s="1">
        <v>41200</v>
      </c>
      <c r="B822">
        <v>5917.05</v>
      </c>
      <c r="F822" s="6">
        <f t="shared" si="109"/>
        <v>1.0382180108022279E-3</v>
      </c>
      <c r="G822" s="8">
        <f t="shared" si="114"/>
        <v>-9.3608189108127168E-3</v>
      </c>
      <c r="H822" s="9">
        <f t="shared" si="110"/>
        <v>7.0056957928298948E-3</v>
      </c>
      <c r="I822" s="10">
        <f t="shared" si="115"/>
        <v>2.2153955299601579E-2</v>
      </c>
      <c r="J822" s="6">
        <f t="shared" si="111"/>
        <v>-1.5937335916492594E-2</v>
      </c>
      <c r="K822" s="8">
        <f t="shared" si="112"/>
        <v>-4.7759363040061072E-2</v>
      </c>
      <c r="L822">
        <f t="shared" si="113"/>
        <v>0</v>
      </c>
      <c r="M822">
        <f t="shared" si="116"/>
        <v>0</v>
      </c>
      <c r="N822">
        <f t="shared" si="117"/>
        <v>0</v>
      </c>
    </row>
    <row r="823" spans="1:14" x14ac:dyDescent="0.55000000000000004">
      <c r="A823" s="1">
        <v>41201</v>
      </c>
      <c r="B823">
        <v>5896.15</v>
      </c>
      <c r="F823" s="6">
        <f t="shared" si="109"/>
        <v>-3.538418346657518E-3</v>
      </c>
      <c r="G823" s="8">
        <f t="shared" si="114"/>
        <v>-4.6920109538542152E-3</v>
      </c>
      <c r="H823" s="9">
        <f t="shared" si="110"/>
        <v>6.9268962584741614E-3</v>
      </c>
      <c r="I823" s="10">
        <f t="shared" si="115"/>
        <v>2.1904769292476773E-2</v>
      </c>
      <c r="J823" s="6">
        <f t="shared" si="111"/>
        <v>-1.5753733001443736E-2</v>
      </c>
      <c r="K823" s="8">
        <f t="shared" si="112"/>
        <v>-4.7178759643460279E-2</v>
      </c>
      <c r="L823">
        <f t="shared" si="113"/>
        <v>0</v>
      </c>
      <c r="M823">
        <f t="shared" si="116"/>
        <v>0</v>
      </c>
      <c r="N823">
        <f t="shared" si="117"/>
        <v>0</v>
      </c>
    </row>
    <row r="824" spans="1:14" x14ac:dyDescent="0.55000000000000004">
      <c r="A824" s="1">
        <v>41204</v>
      </c>
      <c r="B824">
        <v>5882.91</v>
      </c>
      <c r="F824" s="6">
        <f t="shared" si="109"/>
        <v>-2.2480580922394195E-3</v>
      </c>
      <c r="G824" s="8">
        <f t="shared" si="114"/>
        <v>-7.4817124673618104E-3</v>
      </c>
      <c r="H824" s="9">
        <f t="shared" si="110"/>
        <v>6.9486708028419124E-3</v>
      </c>
      <c r="I824" s="10">
        <f t="shared" si="115"/>
        <v>2.1973626447691259E-2</v>
      </c>
      <c r="J824" s="6">
        <f t="shared" si="111"/>
        <v>-1.5804467689820596E-2</v>
      </c>
      <c r="K824" s="8">
        <f t="shared" si="112"/>
        <v>-4.7339196815110028E-2</v>
      </c>
      <c r="L824">
        <f t="shared" si="113"/>
        <v>0</v>
      </c>
      <c r="M824">
        <f t="shared" si="116"/>
        <v>0</v>
      </c>
      <c r="N824">
        <f t="shared" si="117"/>
        <v>0</v>
      </c>
    </row>
    <row r="825" spans="1:14" x14ac:dyDescent="0.55000000000000004">
      <c r="A825" s="1">
        <v>41205</v>
      </c>
      <c r="B825">
        <v>5797.91</v>
      </c>
      <c r="F825" s="6">
        <f t="shared" si="109"/>
        <v>-1.4554029663124284E-2</v>
      </c>
      <c r="G825" s="8">
        <f t="shared" si="114"/>
        <v>1.4892240429438252E-2</v>
      </c>
      <c r="H825" s="9">
        <f t="shared" si="110"/>
        <v>7.651326626973474E-3</v>
      </c>
      <c r="I825" s="10">
        <f t="shared" si="115"/>
        <v>2.4195619263129693E-2</v>
      </c>
      <c r="J825" s="6">
        <f t="shared" si="111"/>
        <v>-1.7441655760047133E-2</v>
      </c>
      <c r="K825" s="8">
        <f t="shared" si="112"/>
        <v>-5.2516440075081577E-2</v>
      </c>
      <c r="L825">
        <f t="shared" si="113"/>
        <v>0</v>
      </c>
      <c r="M825">
        <f t="shared" si="116"/>
        <v>0</v>
      </c>
      <c r="N825">
        <f t="shared" si="117"/>
        <v>0</v>
      </c>
    </row>
    <row r="826" spans="1:14" x14ac:dyDescent="0.55000000000000004">
      <c r="A826" s="1">
        <v>41206</v>
      </c>
      <c r="B826">
        <v>5804.78</v>
      </c>
      <c r="F826" s="6">
        <f t="shared" si="109"/>
        <v>1.1842082832248212E-3</v>
      </c>
      <c r="G826" s="8">
        <f t="shared" si="114"/>
        <v>-2.2679442407600027E-3</v>
      </c>
      <c r="H826" s="9">
        <f t="shared" si="110"/>
        <v>7.6080888490085569E-3</v>
      </c>
      <c r="I826" s="10">
        <f t="shared" si="115"/>
        <v>2.4058889403795917E-2</v>
      </c>
      <c r="J826" s="6">
        <f t="shared" si="111"/>
        <v>-1.734091173738888E-2</v>
      </c>
      <c r="K826" s="8">
        <f t="shared" si="112"/>
        <v>-5.2197859502833885E-2</v>
      </c>
      <c r="L826">
        <f t="shared" si="113"/>
        <v>0</v>
      </c>
      <c r="M826">
        <f t="shared" si="116"/>
        <v>0</v>
      </c>
      <c r="N826">
        <f t="shared" si="117"/>
        <v>0</v>
      </c>
    </row>
    <row r="827" spans="1:14" x14ac:dyDescent="0.55000000000000004">
      <c r="A827" s="1">
        <v>41207</v>
      </c>
      <c r="B827">
        <v>5805.05</v>
      </c>
      <c r="F827" s="6">
        <f t="shared" si="109"/>
        <v>4.6512308974182331E-5</v>
      </c>
      <c r="G827" s="8">
        <f t="shared" si="114"/>
        <v>-5.0081703144350346E-3</v>
      </c>
      <c r="H827" s="9">
        <f t="shared" si="110"/>
        <v>6.7512750919762913E-3</v>
      </c>
      <c r="I827" s="10">
        <f t="shared" si="115"/>
        <v>2.1349406401007846E-2</v>
      </c>
      <c r="J827" s="6">
        <f t="shared" si="111"/>
        <v>-1.5344535683503701E-2</v>
      </c>
      <c r="K827" s="8">
        <f t="shared" si="112"/>
        <v>-4.5884764106337676E-2</v>
      </c>
      <c r="L827">
        <f t="shared" si="113"/>
        <v>0</v>
      </c>
      <c r="M827">
        <f t="shared" si="116"/>
        <v>0</v>
      </c>
      <c r="N827">
        <f t="shared" si="117"/>
        <v>0</v>
      </c>
    </row>
    <row r="828" spans="1:14" x14ac:dyDescent="0.55000000000000004">
      <c r="A828" s="1">
        <v>41208</v>
      </c>
      <c r="B828">
        <v>5806.71</v>
      </c>
      <c r="F828" s="6">
        <f t="shared" si="109"/>
        <v>2.8591703778035269E-4</v>
      </c>
      <c r="G828" s="8">
        <f t="shared" si="114"/>
        <v>-6.3975257049795594E-3</v>
      </c>
      <c r="H828" s="9">
        <f t="shared" si="110"/>
        <v>6.7405907368099658E-3</v>
      </c>
      <c r="I828" s="10">
        <f t="shared" si="115"/>
        <v>2.1315619503352069E-2</v>
      </c>
      <c r="J828" s="6">
        <f t="shared" si="111"/>
        <v>-1.531964113596616E-2</v>
      </c>
      <c r="K828" s="8">
        <f t="shared" si="112"/>
        <v>-4.5806040634799719E-2</v>
      </c>
      <c r="L828">
        <f t="shared" si="113"/>
        <v>0</v>
      </c>
      <c r="M828">
        <f t="shared" si="116"/>
        <v>0</v>
      </c>
      <c r="N828">
        <f t="shared" si="117"/>
        <v>0</v>
      </c>
    </row>
    <row r="829" spans="1:14" x14ac:dyDescent="0.55000000000000004">
      <c r="A829" s="1">
        <v>41211</v>
      </c>
      <c r="B829">
        <v>5795.1</v>
      </c>
      <c r="F829" s="6">
        <f t="shared" si="109"/>
        <v>-2.0014125167482836E-3</v>
      </c>
      <c r="G829" s="8">
        <f t="shared" si="114"/>
        <v>-4.8139012578779627E-3</v>
      </c>
      <c r="H829" s="9">
        <f t="shared" si="110"/>
        <v>6.5867777515455457E-3</v>
      </c>
      <c r="I829" s="10">
        <f t="shared" si="115"/>
        <v>2.0829220136206587E-2</v>
      </c>
      <c r="J829" s="6">
        <f t="shared" si="111"/>
        <v>-1.4961256880300061E-2</v>
      </c>
      <c r="K829" s="8">
        <f t="shared" si="112"/>
        <v>-4.4672730109350745E-2</v>
      </c>
      <c r="L829">
        <f t="shared" si="113"/>
        <v>0</v>
      </c>
      <c r="M829">
        <f t="shared" si="116"/>
        <v>0</v>
      </c>
      <c r="N829">
        <f t="shared" si="117"/>
        <v>0</v>
      </c>
    </row>
    <row r="830" spans="1:14" x14ac:dyDescent="0.55000000000000004">
      <c r="A830" s="1">
        <v>41212</v>
      </c>
      <c r="B830">
        <v>5849.9</v>
      </c>
      <c r="F830" s="6">
        <f t="shared" si="109"/>
        <v>9.4118341823463784E-3</v>
      </c>
      <c r="G830" s="8">
        <f t="shared" si="114"/>
        <v>-1.0940153717223405E-2</v>
      </c>
      <c r="H830" s="9">
        <f t="shared" si="110"/>
        <v>6.2261251993497623E-3</v>
      </c>
      <c r="I830" s="10">
        <f t="shared" si="115"/>
        <v>1.9688736627315153E-2</v>
      </c>
      <c r="J830" s="6">
        <f t="shared" si="111"/>
        <v>-1.4120936433683886E-2</v>
      </c>
      <c r="K830" s="8">
        <f t="shared" si="112"/>
        <v>-4.20154035336337E-2</v>
      </c>
      <c r="L830">
        <f t="shared" si="113"/>
        <v>0</v>
      </c>
      <c r="M830">
        <f t="shared" si="116"/>
        <v>0</v>
      </c>
      <c r="N830">
        <f t="shared" si="117"/>
        <v>0</v>
      </c>
    </row>
    <row r="831" spans="1:14" x14ac:dyDescent="0.55000000000000004">
      <c r="A831" s="1">
        <v>41213</v>
      </c>
      <c r="B831">
        <v>5782.7</v>
      </c>
      <c r="F831" s="6">
        <f t="shared" si="109"/>
        <v>-1.155386543893084E-2</v>
      </c>
      <c r="G831" s="8">
        <f t="shared" si="114"/>
        <v>-1.0550559374559355E-2</v>
      </c>
      <c r="H831" s="9">
        <f t="shared" si="110"/>
        <v>6.7283160406616752E-3</v>
      </c>
      <c r="I831" s="10">
        <f t="shared" si="115"/>
        <v>2.1276803505936977E-2</v>
      </c>
      <c r="J831" s="6">
        <f t="shared" si="111"/>
        <v>-1.5291041093940645E-2</v>
      </c>
      <c r="K831" s="8">
        <f t="shared" si="112"/>
        <v>-4.5715599360822548E-2</v>
      </c>
      <c r="L831">
        <f t="shared" si="113"/>
        <v>0</v>
      </c>
      <c r="M831">
        <f t="shared" si="116"/>
        <v>0</v>
      </c>
      <c r="N831">
        <f t="shared" si="117"/>
        <v>0</v>
      </c>
    </row>
    <row r="832" spans="1:14" x14ac:dyDescent="0.55000000000000004">
      <c r="A832" s="1">
        <v>41214</v>
      </c>
      <c r="B832">
        <v>5861.92</v>
      </c>
      <c r="F832" s="6">
        <f t="shared" si="109"/>
        <v>1.3606493334561764E-2</v>
      </c>
      <c r="G832" s="8">
        <f t="shared" si="114"/>
        <v>-3.1922167482631846E-2</v>
      </c>
      <c r="H832" s="9">
        <f t="shared" si="110"/>
        <v>7.3546901648941102E-3</v>
      </c>
      <c r="I832" s="10">
        <f t="shared" si="115"/>
        <v>2.3257572405904741E-2</v>
      </c>
      <c r="J832" s="6">
        <f t="shared" si="111"/>
        <v>-1.6750492803402219E-2</v>
      </c>
      <c r="K832" s="8">
        <f t="shared" si="112"/>
        <v>-5.0330790897747439E-2</v>
      </c>
      <c r="L832">
        <f t="shared" si="113"/>
        <v>0</v>
      </c>
      <c r="M832">
        <f t="shared" si="116"/>
        <v>0</v>
      </c>
      <c r="N832">
        <f t="shared" si="117"/>
        <v>0</v>
      </c>
    </row>
    <row r="833" spans="1:14" x14ac:dyDescent="0.55000000000000004">
      <c r="A833" s="1">
        <v>41215</v>
      </c>
      <c r="B833">
        <v>5868.55</v>
      </c>
      <c r="F833" s="6">
        <f t="shared" si="109"/>
        <v>1.1303896103010856E-3</v>
      </c>
      <c r="G833" s="8">
        <f t="shared" si="114"/>
        <v>-4.5843270444257948E-2</v>
      </c>
      <c r="H833" s="9">
        <f t="shared" si="110"/>
        <v>7.3569581729402535E-3</v>
      </c>
      <c r="I833" s="10">
        <f t="shared" si="115"/>
        <v>2.3264744477082142E-2</v>
      </c>
      <c r="J833" s="6">
        <f t="shared" si="111"/>
        <v>-1.6755777262149732E-2</v>
      </c>
      <c r="K833" s="8">
        <f t="shared" si="112"/>
        <v>-5.0347501823590782E-2</v>
      </c>
      <c r="L833">
        <f t="shared" si="113"/>
        <v>0</v>
      </c>
      <c r="M833">
        <f t="shared" si="116"/>
        <v>0</v>
      </c>
      <c r="N833">
        <f t="shared" si="117"/>
        <v>0</v>
      </c>
    </row>
    <row r="834" spans="1:14" x14ac:dyDescent="0.55000000000000004">
      <c r="A834" s="1">
        <v>41218</v>
      </c>
      <c r="B834">
        <v>5839.06</v>
      </c>
      <c r="F834" s="6">
        <f t="shared" si="109"/>
        <v>-5.0377596057469328E-3</v>
      </c>
      <c r="G834" s="8">
        <f t="shared" si="114"/>
        <v>-1.7518363272675475E-2</v>
      </c>
      <c r="H834" s="9">
        <f t="shared" si="110"/>
        <v>7.2599101054721549E-3</v>
      </c>
      <c r="I834" s="10">
        <f t="shared" si="115"/>
        <v>2.295785154136526E-2</v>
      </c>
      <c r="J834" s="6">
        <f t="shared" si="111"/>
        <v>-1.652965526494906E-2</v>
      </c>
      <c r="K834" s="8">
        <f t="shared" si="112"/>
        <v>-4.9632441283370451E-2</v>
      </c>
      <c r="L834">
        <f t="shared" si="113"/>
        <v>0</v>
      </c>
      <c r="M834">
        <f t="shared" si="116"/>
        <v>0</v>
      </c>
      <c r="N834">
        <f t="shared" si="117"/>
        <v>0</v>
      </c>
    </row>
    <row r="835" spans="1:14" x14ac:dyDescent="0.55000000000000004">
      <c r="A835" s="1">
        <v>41219</v>
      </c>
      <c r="B835">
        <v>5884.9</v>
      </c>
      <c r="F835" s="6">
        <f t="shared" si="109"/>
        <v>7.8199232336758455E-3</v>
      </c>
      <c r="G835" s="8">
        <f t="shared" si="114"/>
        <v>-2.352038279337914E-2</v>
      </c>
      <c r="H835" s="9">
        <f t="shared" si="110"/>
        <v>7.3794269549247284E-3</v>
      </c>
      <c r="I835" s="10">
        <f t="shared" si="115"/>
        <v>2.3335797004402838E-2</v>
      </c>
      <c r="J835" s="6">
        <f t="shared" si="111"/>
        <v>-1.6808129524173557E-2</v>
      </c>
      <c r="K835" s="8">
        <f t="shared" si="112"/>
        <v>-5.0513054212248006E-2</v>
      </c>
      <c r="L835">
        <f t="shared" si="113"/>
        <v>0</v>
      </c>
      <c r="M835">
        <f t="shared" si="116"/>
        <v>0</v>
      </c>
      <c r="N835">
        <f t="shared" si="117"/>
        <v>0</v>
      </c>
    </row>
    <row r="836" spans="1:14" x14ac:dyDescent="0.55000000000000004">
      <c r="A836" s="1">
        <v>41220</v>
      </c>
      <c r="B836">
        <v>5791.63</v>
      </c>
      <c r="F836" s="6">
        <f t="shared" si="109"/>
        <v>-1.5975976386973449E-2</v>
      </c>
      <c r="G836" s="8">
        <f t="shared" si="114"/>
        <v>-6.8609358451188901E-3</v>
      </c>
      <c r="H836" s="9">
        <f t="shared" si="110"/>
        <v>8.1154950503405394E-3</v>
      </c>
      <c r="I836" s="10">
        <f t="shared" si="115"/>
        <v>2.5663448698898944E-2</v>
      </c>
      <c r="J836" s="6">
        <f t="shared" si="111"/>
        <v>-1.8523168186492397E-2</v>
      </c>
      <c r="K836" s="8">
        <f t="shared" si="112"/>
        <v>-5.5936482660423933E-2</v>
      </c>
      <c r="L836">
        <f t="shared" si="113"/>
        <v>0</v>
      </c>
      <c r="M836">
        <f t="shared" si="116"/>
        <v>0</v>
      </c>
      <c r="N836">
        <f t="shared" si="117"/>
        <v>0</v>
      </c>
    </row>
    <row r="837" spans="1:14" x14ac:dyDescent="0.55000000000000004">
      <c r="A837" s="1">
        <v>41221</v>
      </c>
      <c r="B837">
        <v>5776.05</v>
      </c>
      <c r="F837" s="6">
        <f t="shared" ref="F837:F900" si="118">LN(B837/B836)</f>
        <v>-2.6937137647007879E-3</v>
      </c>
      <c r="G837" s="8">
        <f t="shared" si="114"/>
        <v>2.5901106199072259E-3</v>
      </c>
      <c r="H837" s="9">
        <f t="shared" si="110"/>
        <v>8.0357186816644791E-3</v>
      </c>
      <c r="I837" s="10">
        <f t="shared" si="115"/>
        <v>2.5411173670425283E-2</v>
      </c>
      <c r="J837" s="6">
        <f t="shared" si="111"/>
        <v>-1.8337289247477177E-2</v>
      </c>
      <c r="K837" s="8">
        <f t="shared" si="112"/>
        <v>-5.5348681844080309E-2</v>
      </c>
      <c r="L837">
        <f t="shared" si="113"/>
        <v>0</v>
      </c>
      <c r="M837">
        <f t="shared" si="116"/>
        <v>0</v>
      </c>
      <c r="N837">
        <f t="shared" si="117"/>
        <v>0</v>
      </c>
    </row>
    <row r="838" spans="1:14" x14ac:dyDescent="0.55000000000000004">
      <c r="A838" s="1">
        <v>41222</v>
      </c>
      <c r="B838">
        <v>5769.68</v>
      </c>
      <c r="F838" s="6">
        <f t="shared" si="118"/>
        <v>-1.1034383527641605E-3</v>
      </c>
      <c r="G838" s="8">
        <f t="shared" si="114"/>
        <v>8.5358647918149094E-3</v>
      </c>
      <c r="H838" s="9">
        <f t="shared" si="110"/>
        <v>7.7589601725712365E-3</v>
      </c>
      <c r="I838" s="10">
        <f t="shared" si="115"/>
        <v>2.4535986419858213E-2</v>
      </c>
      <c r="J838" s="6">
        <f t="shared" si="111"/>
        <v>-1.7692441921289923E-2</v>
      </c>
      <c r="K838" s="8">
        <f t="shared" si="112"/>
        <v>-5.3309495550259031E-2</v>
      </c>
      <c r="L838">
        <f t="shared" si="113"/>
        <v>0</v>
      </c>
      <c r="M838">
        <f t="shared" si="116"/>
        <v>0</v>
      </c>
      <c r="N838">
        <f t="shared" si="117"/>
        <v>0</v>
      </c>
    </row>
    <row r="839" spans="1:14" x14ac:dyDescent="0.55000000000000004">
      <c r="A839" s="1">
        <v>41225</v>
      </c>
      <c r="B839">
        <v>5767.27</v>
      </c>
      <c r="F839" s="6">
        <f t="shared" si="118"/>
        <v>-4.1778806964658005E-4</v>
      </c>
      <c r="G839" s="8">
        <f t="shared" si="114"/>
        <v>3.3668054711414644E-3</v>
      </c>
      <c r="H839" s="9">
        <f t="shared" si="110"/>
        <v>7.6454231917300886E-3</v>
      </c>
      <c r="I839" s="10">
        <f t="shared" si="115"/>
        <v>2.4176950961741286E-2</v>
      </c>
      <c r="J839" s="6">
        <f t="shared" si="111"/>
        <v>-1.7427900755930047E-2</v>
      </c>
      <c r="K839" s="8">
        <f t="shared" si="112"/>
        <v>-5.2472942932846593E-2</v>
      </c>
      <c r="L839">
        <f t="shared" si="113"/>
        <v>0</v>
      </c>
      <c r="M839">
        <f t="shared" si="116"/>
        <v>0</v>
      </c>
      <c r="N839">
        <f t="shared" si="117"/>
        <v>0</v>
      </c>
    </row>
    <row r="840" spans="1:14" x14ac:dyDescent="0.55000000000000004">
      <c r="A840" s="1">
        <v>41226</v>
      </c>
      <c r="B840">
        <v>5786.25</v>
      </c>
      <c r="F840" s="6">
        <f t="shared" si="118"/>
        <v>3.2855817230010103E-3</v>
      </c>
      <c r="G840" s="8">
        <f t="shared" si="114"/>
        <v>2.3235029389887677E-3</v>
      </c>
      <c r="H840" s="9">
        <f t="shared" si="110"/>
        <v>7.6674310141204936E-3</v>
      </c>
      <c r="I840" s="10">
        <f t="shared" si="115"/>
        <v>2.4246545806835419E-2</v>
      </c>
      <c r="J840" s="6">
        <f t="shared" si="111"/>
        <v>-1.7479178982099691E-2</v>
      </c>
      <c r="K840" s="8">
        <f t="shared" si="112"/>
        <v>-5.2635098921915924E-2</v>
      </c>
      <c r="L840">
        <f t="shared" si="113"/>
        <v>0</v>
      </c>
      <c r="M840">
        <f t="shared" si="116"/>
        <v>0</v>
      </c>
      <c r="N840">
        <f t="shared" si="117"/>
        <v>0</v>
      </c>
    </row>
    <row r="841" spans="1:14" x14ac:dyDescent="0.55000000000000004">
      <c r="A841" s="1">
        <v>41227</v>
      </c>
      <c r="B841">
        <v>5722.01</v>
      </c>
      <c r="F841" s="6">
        <f t="shared" si="118"/>
        <v>-1.1164271096266758E-2</v>
      </c>
      <c r="G841" s="8">
        <f t="shared" si="114"/>
        <v>1.4103132682061649E-2</v>
      </c>
      <c r="H841" s="9">
        <f t="shared" si="110"/>
        <v>7.5696520809811294E-3</v>
      </c>
      <c r="I841" s="10">
        <f t="shared" si="115"/>
        <v>2.3937341670933709E-2</v>
      </c>
      <c r="J841" s="6">
        <f t="shared" si="111"/>
        <v>-1.7251354067884972E-2</v>
      </c>
      <c r="K841" s="8">
        <f t="shared" si="112"/>
        <v>-5.1914653285264935E-2</v>
      </c>
      <c r="L841">
        <f t="shared" si="113"/>
        <v>0</v>
      </c>
      <c r="M841">
        <f t="shared" si="116"/>
        <v>0</v>
      </c>
      <c r="N841">
        <f t="shared" si="117"/>
        <v>0</v>
      </c>
    </row>
    <row r="842" spans="1:14" x14ac:dyDescent="0.55000000000000004">
      <c r="A842" s="1">
        <v>41228</v>
      </c>
      <c r="B842">
        <v>5677.75</v>
      </c>
      <c r="F842" s="6">
        <f t="shared" si="118"/>
        <v>-7.7651147735108821E-3</v>
      </c>
      <c r="G842" s="8">
        <f t="shared" si="114"/>
        <v>3.3350712365887998E-2</v>
      </c>
      <c r="H842" s="9">
        <f t="shared" si="110"/>
        <v>7.4614680629371795E-3</v>
      </c>
      <c r="I842" s="10">
        <f t="shared" si="115"/>
        <v>2.3595233767486075E-2</v>
      </c>
      <c r="J842" s="6">
        <f t="shared" si="111"/>
        <v>-1.6999285305842569E-2</v>
      </c>
      <c r="K842" s="8">
        <f t="shared" si="112"/>
        <v>-5.1117541870231951E-2</v>
      </c>
      <c r="L842">
        <f t="shared" si="113"/>
        <v>0</v>
      </c>
      <c r="M842">
        <f t="shared" si="116"/>
        <v>0</v>
      </c>
      <c r="N842">
        <f t="shared" si="117"/>
        <v>0</v>
      </c>
    </row>
    <row r="843" spans="1:14" x14ac:dyDescent="0.55000000000000004">
      <c r="A843" s="1">
        <v>41229</v>
      </c>
      <c r="B843">
        <v>5605.59</v>
      </c>
      <c r="F843" s="6">
        <f t="shared" si="118"/>
        <v>-1.2790713351325037E-2</v>
      </c>
      <c r="G843" s="8">
        <f t="shared" si="114"/>
        <v>4.5548435255843296E-2</v>
      </c>
      <c r="H843" s="9">
        <f t="shared" si="110"/>
        <v>7.790647969905402E-3</v>
      </c>
      <c r="I843" s="10">
        <f t="shared" si="115"/>
        <v>2.463619203346799E-2</v>
      </c>
      <c r="J843" s="6">
        <f t="shared" si="111"/>
        <v>-1.7766274489078526E-2</v>
      </c>
      <c r="K843" s="8">
        <f t="shared" si="112"/>
        <v>-5.3542974629969813E-2</v>
      </c>
      <c r="L843">
        <f t="shared" si="113"/>
        <v>0</v>
      </c>
      <c r="M843">
        <f t="shared" si="116"/>
        <v>0</v>
      </c>
      <c r="N843">
        <f t="shared" si="117"/>
        <v>0</v>
      </c>
    </row>
    <row r="844" spans="1:14" x14ac:dyDescent="0.55000000000000004">
      <c r="A844" s="1">
        <v>41232</v>
      </c>
      <c r="B844">
        <v>5737.66</v>
      </c>
      <c r="F844" s="6">
        <f t="shared" si="118"/>
        <v>2.3287147565835456E-2</v>
      </c>
      <c r="G844" s="8">
        <f t="shared" si="114"/>
        <v>2.3014393434723199E-2</v>
      </c>
      <c r="H844" s="9">
        <f t="shared" si="110"/>
        <v>9.6112847889318082E-3</v>
      </c>
      <c r="I844" s="10">
        <f t="shared" si="115"/>
        <v>3.0393551173555213E-2</v>
      </c>
      <c r="J844" s="6">
        <f t="shared" si="111"/>
        <v>-2.2008358277410055E-2</v>
      </c>
      <c r="K844" s="8">
        <f t="shared" si="112"/>
        <v>-6.6957621426373043E-2</v>
      </c>
      <c r="L844">
        <f t="shared" si="113"/>
        <v>0</v>
      </c>
      <c r="M844">
        <f t="shared" si="116"/>
        <v>0</v>
      </c>
      <c r="N844">
        <f t="shared" si="117"/>
        <v>0</v>
      </c>
    </row>
    <row r="845" spans="1:14" x14ac:dyDescent="0.55000000000000004">
      <c r="A845" s="1">
        <v>41233</v>
      </c>
      <c r="B845">
        <v>5748.1</v>
      </c>
      <c r="F845" s="6">
        <f t="shared" si="118"/>
        <v>1.8179037129721866E-3</v>
      </c>
      <c r="G845" s="8">
        <f t="shared" si="114"/>
        <v>2.0821711603043344E-2</v>
      </c>
      <c r="H845" s="9">
        <f t="shared" si="110"/>
        <v>9.632110596000245E-3</v>
      </c>
      <c r="I845" s="10">
        <f t="shared" si="115"/>
        <v>3.0459408158002708E-2</v>
      </c>
      <c r="J845" s="6">
        <f t="shared" si="111"/>
        <v>-2.2056882407879511E-2</v>
      </c>
      <c r="K845" s="8">
        <f t="shared" si="112"/>
        <v>-6.711106820013571E-2</v>
      </c>
      <c r="L845">
        <f t="shared" si="113"/>
        <v>0</v>
      </c>
      <c r="M845">
        <f t="shared" si="116"/>
        <v>0</v>
      </c>
      <c r="N845">
        <f t="shared" si="117"/>
        <v>0</v>
      </c>
    </row>
    <row r="846" spans="1:14" x14ac:dyDescent="0.55000000000000004">
      <c r="A846" s="1">
        <v>41234</v>
      </c>
      <c r="B846">
        <v>5752.03</v>
      </c>
      <c r="F846" s="6">
        <f t="shared" si="118"/>
        <v>6.8347056128667289E-4</v>
      </c>
      <c r="G846" s="8">
        <f t="shared" si="114"/>
        <v>2.4056240258390985E-2</v>
      </c>
      <c r="H846" s="9">
        <f t="shared" si="110"/>
        <v>9.1290304338331983E-3</v>
      </c>
      <c r="I846" s="10">
        <f t="shared" si="115"/>
        <v>2.886852899990797E-2</v>
      </c>
      <c r="J846" s="6">
        <f t="shared" si="111"/>
        <v>-2.0884705630030292E-2</v>
      </c>
      <c r="K846" s="8">
        <f t="shared" si="112"/>
        <v>-6.3404319761774977E-2</v>
      </c>
      <c r="L846">
        <f t="shared" si="113"/>
        <v>0</v>
      </c>
      <c r="M846">
        <f t="shared" si="116"/>
        <v>0</v>
      </c>
      <c r="N846">
        <f t="shared" si="117"/>
        <v>0</v>
      </c>
    </row>
    <row r="847" spans="1:14" x14ac:dyDescent="0.55000000000000004">
      <c r="A847" s="1">
        <v>41235</v>
      </c>
      <c r="B847">
        <v>5791.03</v>
      </c>
      <c r="F847" s="6">
        <f t="shared" si="118"/>
        <v>6.7573327003253745E-3</v>
      </c>
      <c r="G847" s="8">
        <f t="shared" si="114"/>
        <v>1.8882831236819768E-2</v>
      </c>
      <c r="H847" s="9">
        <f t="shared" si="110"/>
        <v>9.2568377926663999E-3</v>
      </c>
      <c r="I847" s="10">
        <f t="shared" si="115"/>
        <v>2.9272691355551328E-2</v>
      </c>
      <c r="J847" s="6">
        <f t="shared" si="111"/>
        <v>-2.1182496776111653E-2</v>
      </c>
      <c r="K847" s="8">
        <f t="shared" si="112"/>
        <v>-6.4346018050424003E-2</v>
      </c>
      <c r="L847">
        <f t="shared" si="113"/>
        <v>0</v>
      </c>
      <c r="M847">
        <f t="shared" si="116"/>
        <v>0</v>
      </c>
      <c r="N847">
        <f t="shared" si="117"/>
        <v>0</v>
      </c>
    </row>
    <row r="848" spans="1:14" x14ac:dyDescent="0.55000000000000004">
      <c r="A848" s="1">
        <v>41236</v>
      </c>
      <c r="B848">
        <v>5819.14</v>
      </c>
      <c r="F848" s="6">
        <f t="shared" si="118"/>
        <v>4.842315819143391E-3</v>
      </c>
      <c r="G848" s="8">
        <f t="shared" si="114"/>
        <v>1.6237570758949469E-2</v>
      </c>
      <c r="H848" s="9">
        <f t="shared" si="110"/>
        <v>9.3199107836752677E-3</v>
      </c>
      <c r="I848" s="10">
        <f t="shared" si="115"/>
        <v>2.9472145665978673E-2</v>
      </c>
      <c r="J848" s="6">
        <f t="shared" si="111"/>
        <v>-2.1329456845162315E-2</v>
      </c>
      <c r="K848" s="8">
        <f t="shared" si="112"/>
        <v>-6.4810746593719715E-2</v>
      </c>
      <c r="L848">
        <f t="shared" si="113"/>
        <v>0</v>
      </c>
      <c r="M848">
        <f t="shared" si="116"/>
        <v>0</v>
      </c>
      <c r="N848">
        <f t="shared" si="117"/>
        <v>0</v>
      </c>
    </row>
    <row r="849" spans="1:14" x14ac:dyDescent="0.55000000000000004">
      <c r="A849" s="1">
        <v>41239</v>
      </c>
      <c r="B849">
        <v>5786.72</v>
      </c>
      <c r="F849" s="6">
        <f t="shared" si="118"/>
        <v>-5.5868473903200374E-3</v>
      </c>
      <c r="G849" s="8">
        <f t="shared" si="114"/>
        <v>2.3046111723762492E-2</v>
      </c>
      <c r="H849" s="9">
        <f t="shared" si="110"/>
        <v>9.402285407869292E-3</v>
      </c>
      <c r="I849" s="10">
        <f t="shared" si="115"/>
        <v>2.9732637099832201E-2</v>
      </c>
      <c r="J849" s="6">
        <f t="shared" si="111"/>
        <v>-2.1521389719534392E-2</v>
      </c>
      <c r="K849" s="8">
        <f t="shared" si="112"/>
        <v>-6.5417691634598429E-2</v>
      </c>
      <c r="L849">
        <f t="shared" si="113"/>
        <v>0</v>
      </c>
      <c r="M849">
        <f t="shared" si="116"/>
        <v>0</v>
      </c>
      <c r="N849">
        <f t="shared" si="117"/>
        <v>0</v>
      </c>
    </row>
    <row r="850" spans="1:14" x14ac:dyDescent="0.55000000000000004">
      <c r="A850" s="1">
        <v>41240</v>
      </c>
      <c r="B850">
        <v>5799.71</v>
      </c>
      <c r="F850" s="6">
        <f t="shared" si="118"/>
        <v>2.242279190848193E-3</v>
      </c>
      <c r="G850" s="8">
        <f t="shared" si="114"/>
        <v>2.1367707414905197E-2</v>
      </c>
      <c r="H850" s="9">
        <f t="shared" si="110"/>
        <v>9.406428033805014E-3</v>
      </c>
      <c r="I850" s="10">
        <f t="shared" si="115"/>
        <v>2.9745737233283168E-2</v>
      </c>
      <c r="J850" s="6">
        <f t="shared" si="111"/>
        <v>-2.1531042037964625E-2</v>
      </c>
      <c r="K850" s="8">
        <f t="shared" si="112"/>
        <v>-6.5448214945539179E-2</v>
      </c>
      <c r="L850">
        <f t="shared" si="113"/>
        <v>0</v>
      </c>
      <c r="M850">
        <f t="shared" si="116"/>
        <v>0</v>
      </c>
      <c r="N850">
        <f t="shared" si="117"/>
        <v>0</v>
      </c>
    </row>
    <row r="851" spans="1:14" x14ac:dyDescent="0.55000000000000004">
      <c r="A851" s="1">
        <v>41241</v>
      </c>
      <c r="B851">
        <v>5803.28</v>
      </c>
      <c r="F851" s="6">
        <f t="shared" si="118"/>
        <v>6.1535864680616395E-4</v>
      </c>
      <c r="G851" s="8">
        <f t="shared" si="114"/>
        <v>2.4270222265170061E-2</v>
      </c>
      <c r="H851" s="9">
        <f t="shared" si="110"/>
        <v>9.1607732135435601E-3</v>
      </c>
      <c r="I851" s="10">
        <f t="shared" si="115"/>
        <v>2.8968908483057693E-2</v>
      </c>
      <c r="J851" s="6">
        <f t="shared" si="111"/>
        <v>-2.0958666306755434E-2</v>
      </c>
      <c r="K851" s="8">
        <f t="shared" si="112"/>
        <v>-6.3638203957513823E-2</v>
      </c>
      <c r="L851">
        <f t="shared" si="113"/>
        <v>0</v>
      </c>
      <c r="M851">
        <f t="shared" si="116"/>
        <v>0</v>
      </c>
      <c r="N851">
        <f t="shared" si="117"/>
        <v>0</v>
      </c>
    </row>
    <row r="852" spans="1:14" x14ac:dyDescent="0.55000000000000004">
      <c r="A852" s="1">
        <v>41242</v>
      </c>
      <c r="B852">
        <v>5870.3</v>
      </c>
      <c r="F852" s="6">
        <f t="shared" si="118"/>
        <v>1.1482464910315376E-2</v>
      </c>
      <c r="G852" s="8">
        <f t="shared" si="114"/>
        <v>1.0052703702426221E-2</v>
      </c>
      <c r="H852" s="9">
        <f t="shared" si="110"/>
        <v>9.1351921601887931E-3</v>
      </c>
      <c r="I852" s="10">
        <f t="shared" si="115"/>
        <v>2.888801408951034E-2</v>
      </c>
      <c r="J852" s="6">
        <f t="shared" si="111"/>
        <v>-2.0899062452438829E-2</v>
      </c>
      <c r="K852" s="8">
        <f t="shared" si="112"/>
        <v>-6.3449720020548495E-2</v>
      </c>
      <c r="L852">
        <f t="shared" si="113"/>
        <v>0</v>
      </c>
      <c r="M852">
        <f t="shared" si="116"/>
        <v>0</v>
      </c>
      <c r="N852">
        <f t="shared" si="117"/>
        <v>0</v>
      </c>
    </row>
    <row r="853" spans="1:14" x14ac:dyDescent="0.55000000000000004">
      <c r="A853" s="1">
        <v>41243</v>
      </c>
      <c r="B853">
        <v>5866.82</v>
      </c>
      <c r="F853" s="6">
        <f t="shared" si="118"/>
        <v>-5.9299046136961303E-4</v>
      </c>
      <c r="G853" s="8">
        <f t="shared" si="114"/>
        <v>9.3209526110432719E-3</v>
      </c>
      <c r="H853" s="9">
        <f t="shared" si="110"/>
        <v>8.6457528485737074E-3</v>
      </c>
      <c r="I853" s="10">
        <f t="shared" si="115"/>
        <v>2.7340271088381767E-2</v>
      </c>
      <c r="J853" s="6">
        <f t="shared" si="111"/>
        <v>-1.9758668856375679E-2</v>
      </c>
      <c r="K853" s="8">
        <f t="shared" si="112"/>
        <v>-5.9843478827918913E-2</v>
      </c>
      <c r="L853">
        <f t="shared" si="113"/>
        <v>0</v>
      </c>
      <c r="M853">
        <f t="shared" si="116"/>
        <v>0</v>
      </c>
      <c r="N853">
        <f t="shared" si="117"/>
        <v>0</v>
      </c>
    </row>
    <row r="854" spans="1:14" x14ac:dyDescent="0.55000000000000004">
      <c r="A854" s="1">
        <v>41246</v>
      </c>
      <c r="B854">
        <v>5871.24</v>
      </c>
      <c r="F854" s="6">
        <f t="shared" si="118"/>
        <v>7.5310574471538453E-4</v>
      </c>
      <c r="G854" s="8">
        <f t="shared" si="114"/>
        <v>6.9437003057268671E-3</v>
      </c>
      <c r="H854" s="9">
        <f t="shared" si="110"/>
        <v>8.6437650323574564E-3</v>
      </c>
      <c r="I854" s="10">
        <f t="shared" si="115"/>
        <v>2.7333985061568596E-2</v>
      </c>
      <c r="J854" s="6">
        <f t="shared" si="111"/>
        <v>-1.9754037244591814E-2</v>
      </c>
      <c r="K854" s="8">
        <f t="shared" si="112"/>
        <v>-5.9828832385444224E-2</v>
      </c>
      <c r="L854">
        <f t="shared" si="113"/>
        <v>0</v>
      </c>
      <c r="M854">
        <f t="shared" si="116"/>
        <v>0</v>
      </c>
      <c r="N854">
        <f t="shared" si="117"/>
        <v>0</v>
      </c>
    </row>
    <row r="855" spans="1:14" x14ac:dyDescent="0.55000000000000004">
      <c r="A855" s="1">
        <v>41247</v>
      </c>
      <c r="B855">
        <v>5869.04</v>
      </c>
      <c r="F855" s="6">
        <f t="shared" si="118"/>
        <v>-3.7477811870766851E-4</v>
      </c>
      <c r="G855" s="8">
        <f t="shared" si="114"/>
        <v>1.1327582337900167E-2</v>
      </c>
      <c r="H855" s="9">
        <f t="shared" si="110"/>
        <v>8.5668430611723616E-3</v>
      </c>
      <c r="I855" s="10">
        <f t="shared" si="115"/>
        <v>2.7090736430513851E-2</v>
      </c>
      <c r="J855" s="6">
        <f t="shared" si="111"/>
        <v>-1.9574809051730542E-2</v>
      </c>
      <c r="K855" s="8">
        <f t="shared" si="112"/>
        <v>-5.926206307508667E-2</v>
      </c>
      <c r="L855">
        <f t="shared" si="113"/>
        <v>0</v>
      </c>
      <c r="M855">
        <f t="shared" si="116"/>
        <v>0</v>
      </c>
      <c r="N855">
        <f t="shared" si="117"/>
        <v>0</v>
      </c>
    </row>
    <row r="856" spans="1:14" x14ac:dyDescent="0.55000000000000004">
      <c r="A856" s="1">
        <v>41248</v>
      </c>
      <c r="B856">
        <v>5892.08</v>
      </c>
      <c r="F856" s="6">
        <f t="shared" si="118"/>
        <v>3.9179992166342549E-3</v>
      </c>
      <c r="G856" s="8">
        <f t="shared" si="114"/>
        <v>1.1728147780959892E-2</v>
      </c>
      <c r="H856" s="9">
        <f t="shared" ref="H856:H919" si="119">STDEVA(F836:F856)</f>
        <v>8.4356198242861915E-3</v>
      </c>
      <c r="I856" s="10">
        <f t="shared" si="115"/>
        <v>2.6675772120013732E-2</v>
      </c>
      <c r="J856" s="6">
        <f t="shared" ref="J856:J919" si="120">$D$4 + RiskFactor*H856</f>
        <v>-1.9269058909785766E-2</v>
      </c>
      <c r="K856" s="8">
        <f t="shared" ref="K856:K919" si="121">$D$5 + RiskFactor*I856</f>
        <v>-5.8295196231621389E-2</v>
      </c>
      <c r="L856">
        <f t="shared" ref="L856:L919" si="122">IF(F856&lt;J856,1,0)</f>
        <v>0</v>
      </c>
      <c r="M856">
        <f t="shared" si="116"/>
        <v>0</v>
      </c>
      <c r="N856">
        <f t="shared" si="117"/>
        <v>0</v>
      </c>
    </row>
    <row r="857" spans="1:14" x14ac:dyDescent="0.55000000000000004">
      <c r="A857" s="1">
        <v>41249</v>
      </c>
      <c r="B857">
        <v>5901.42</v>
      </c>
      <c r="F857" s="6">
        <f t="shared" si="118"/>
        <v>1.5839236787541277E-3</v>
      </c>
      <c r="G857" s="8">
        <f t="shared" ref="G857:G920" si="123">LN(B867/B857)</f>
        <v>9.5989188729745829E-3</v>
      </c>
      <c r="H857" s="9">
        <f t="shared" si="119"/>
        <v>7.5952225843147992E-3</v>
      </c>
      <c r="I857" s="10">
        <f t="shared" ref="I857:I920" si="124">(H857*H857*10)^0.5</f>
        <v>2.4018202702385034E-2</v>
      </c>
      <c r="J857" s="6">
        <f t="shared" si="120"/>
        <v>-1.7310933340652424E-2</v>
      </c>
      <c r="K857" s="8">
        <f t="shared" si="121"/>
        <v>-5.2103059488546523E-2</v>
      </c>
      <c r="L857">
        <f t="shared" si="122"/>
        <v>0</v>
      </c>
      <c r="M857">
        <f t="shared" ref="M857:M920" si="125">IF(G857&lt;=K857,1,0)</f>
        <v>0</v>
      </c>
      <c r="N857">
        <f t="shared" si="117"/>
        <v>0</v>
      </c>
    </row>
    <row r="858" spans="1:14" x14ac:dyDescent="0.55000000000000004">
      <c r="A858" s="1">
        <v>41250</v>
      </c>
      <c r="B858">
        <v>5914.4</v>
      </c>
      <c r="F858" s="6">
        <f t="shared" si="118"/>
        <v>2.1970553412730609E-3</v>
      </c>
      <c r="G858" s="8">
        <f t="shared" si="123"/>
        <v>4.3173946106997837E-3</v>
      </c>
      <c r="H858" s="9">
        <f t="shared" si="119"/>
        <v>7.5545778189460662E-3</v>
      </c>
      <c r="I858" s="10">
        <f t="shared" si="124"/>
        <v>2.3889672668856707E-2</v>
      </c>
      <c r="J858" s="6">
        <f t="shared" si="120"/>
        <v>-1.7216231037343276E-2</v>
      </c>
      <c r="K858" s="8">
        <f t="shared" si="121"/>
        <v>-5.1803584510425521E-2</v>
      </c>
      <c r="L858">
        <f t="shared" si="122"/>
        <v>0</v>
      </c>
      <c r="M858">
        <f t="shared" si="125"/>
        <v>0</v>
      </c>
      <c r="N858">
        <f t="shared" ref="N858:N921" si="126">IF(M858+M857=2,1,0)</f>
        <v>0</v>
      </c>
    </row>
    <row r="859" spans="1:14" x14ac:dyDescent="0.55000000000000004">
      <c r="A859" s="1">
        <v>41253</v>
      </c>
      <c r="B859">
        <v>5921.63</v>
      </c>
      <c r="F859" s="6">
        <f t="shared" si="118"/>
        <v>1.22169357449304E-3</v>
      </c>
      <c r="G859" s="8">
        <f t="shared" si="123"/>
        <v>5.4817450783242331E-3</v>
      </c>
      <c r="H859" s="9">
        <f t="shared" si="119"/>
        <v>7.5372704888682952E-3</v>
      </c>
      <c r="I859" s="10">
        <f t="shared" si="124"/>
        <v>2.3834942085594609E-2</v>
      </c>
      <c r="J859" s="6">
        <f t="shared" si="120"/>
        <v>-1.7175904958262069E-2</v>
      </c>
      <c r="K859" s="8">
        <f t="shared" si="121"/>
        <v>-5.1676062251424834E-2</v>
      </c>
      <c r="L859">
        <f t="shared" si="122"/>
        <v>0</v>
      </c>
      <c r="M859">
        <f t="shared" si="125"/>
        <v>0</v>
      </c>
      <c r="N859">
        <f t="shared" si="126"/>
        <v>0</v>
      </c>
    </row>
    <row r="860" spans="1:14" x14ac:dyDescent="0.55000000000000004">
      <c r="A860" s="1">
        <v>41254</v>
      </c>
      <c r="B860">
        <v>5924.97</v>
      </c>
      <c r="F860" s="6">
        <f t="shared" si="118"/>
        <v>5.6387488199097181E-4</v>
      </c>
      <c r="G860" s="8">
        <f t="shared" si="123"/>
        <v>4.9380239019286565E-3</v>
      </c>
      <c r="H860" s="9">
        <f t="shared" si="119"/>
        <v>7.5295289318774586E-3</v>
      </c>
      <c r="I860" s="10">
        <f t="shared" si="124"/>
        <v>2.3810461132867566E-2</v>
      </c>
      <c r="J860" s="6">
        <f t="shared" si="120"/>
        <v>-1.7157867130473421E-2</v>
      </c>
      <c r="K860" s="8">
        <f t="shared" si="121"/>
        <v>-5.1619021631570824E-2</v>
      </c>
      <c r="L860">
        <f t="shared" si="122"/>
        <v>0</v>
      </c>
      <c r="M860">
        <f t="shared" si="125"/>
        <v>0</v>
      </c>
      <c r="N860">
        <f t="shared" si="126"/>
        <v>0</v>
      </c>
    </row>
    <row r="861" spans="1:14" x14ac:dyDescent="0.55000000000000004">
      <c r="A861" s="1">
        <v>41255</v>
      </c>
      <c r="B861">
        <v>5945.85</v>
      </c>
      <c r="F861" s="6">
        <f t="shared" si="118"/>
        <v>3.5178734970710401E-3</v>
      </c>
      <c r="G861" s="8">
        <f t="shared" si="123"/>
        <v>-3.4503648854782866E-3</v>
      </c>
      <c r="H861" s="9">
        <f t="shared" si="119"/>
        <v>7.5327854331207304E-3</v>
      </c>
      <c r="I861" s="10">
        <f t="shared" si="124"/>
        <v>2.3820759093999475E-2</v>
      </c>
      <c r="J861" s="6">
        <f t="shared" si="120"/>
        <v>-1.7165454778370243E-2</v>
      </c>
      <c r="K861" s="8">
        <f t="shared" si="121"/>
        <v>-5.164301588100817E-2</v>
      </c>
      <c r="L861">
        <f t="shared" si="122"/>
        <v>0</v>
      </c>
      <c r="M861">
        <f t="shared" si="125"/>
        <v>0</v>
      </c>
      <c r="N861">
        <f t="shared" si="126"/>
        <v>0</v>
      </c>
    </row>
    <row r="862" spans="1:14" x14ac:dyDescent="0.55000000000000004">
      <c r="A862" s="1">
        <v>41256</v>
      </c>
      <c r="B862">
        <v>5929.61</v>
      </c>
      <c r="F862" s="6">
        <f t="shared" si="118"/>
        <v>-2.7350536524285507E-3</v>
      </c>
      <c r="G862" s="8">
        <f t="shared" si="123"/>
        <v>-5.3773479976227797E-3</v>
      </c>
      <c r="H862" s="9">
        <f t="shared" si="119"/>
        <v>7.0443960101051724E-3</v>
      </c>
      <c r="I862" s="10">
        <f t="shared" si="124"/>
        <v>2.2276336132134852E-2</v>
      </c>
      <c r="J862" s="6">
        <f t="shared" si="120"/>
        <v>-1.6027507422743992E-2</v>
      </c>
      <c r="K862" s="8">
        <f t="shared" si="121"/>
        <v>-4.8044510379863604E-2</v>
      </c>
      <c r="L862">
        <f t="shared" si="122"/>
        <v>0</v>
      </c>
      <c r="M862">
        <f t="shared" si="125"/>
        <v>0</v>
      </c>
      <c r="N862">
        <f t="shared" si="126"/>
        <v>0</v>
      </c>
    </row>
    <row r="863" spans="1:14" x14ac:dyDescent="0.55000000000000004">
      <c r="A863" s="1">
        <v>41257</v>
      </c>
      <c r="B863">
        <v>5921.76</v>
      </c>
      <c r="F863" s="6">
        <f t="shared" si="118"/>
        <v>-1.3247415527525971E-3</v>
      </c>
      <c r="G863" s="8">
        <f t="shared" si="123"/>
        <v>1.76770610172882E-2</v>
      </c>
      <c r="H863" s="9">
        <f t="shared" si="119"/>
        <v>6.7457158572897975E-3</v>
      </c>
      <c r="I863" s="10">
        <f t="shared" si="124"/>
        <v>2.1331826557351115E-2</v>
      </c>
      <c r="J863" s="6">
        <f t="shared" si="120"/>
        <v>-1.533158266668417E-2</v>
      </c>
      <c r="K863" s="8">
        <f t="shared" si="121"/>
        <v>-4.5843803070617493E-2</v>
      </c>
      <c r="L863">
        <f t="shared" si="122"/>
        <v>0</v>
      </c>
      <c r="M863">
        <f t="shared" si="125"/>
        <v>0</v>
      </c>
      <c r="N863">
        <f t="shared" si="126"/>
        <v>0</v>
      </c>
    </row>
    <row r="864" spans="1:14" x14ac:dyDescent="0.55000000000000004">
      <c r="A864" s="1">
        <v>41260</v>
      </c>
      <c r="B864">
        <v>5912.15</v>
      </c>
      <c r="F864" s="6">
        <f t="shared" si="118"/>
        <v>-1.6241465606008753E-3</v>
      </c>
      <c r="G864" s="8">
        <f t="shared" si="123"/>
        <v>2.2608950489796196E-2</v>
      </c>
      <c r="H864" s="9">
        <f t="shared" si="119"/>
        <v>5.9094902146965729E-3</v>
      </c>
      <c r="I864" s="10">
        <f t="shared" si="124"/>
        <v>1.8687448888918611E-2</v>
      </c>
      <c r="J864" s="6">
        <f t="shared" si="120"/>
        <v>-1.3383176919441955E-2</v>
      </c>
      <c r="K864" s="8">
        <f t="shared" si="121"/>
        <v>-3.9682403103169762E-2</v>
      </c>
      <c r="L864">
        <f t="shared" si="122"/>
        <v>0</v>
      </c>
      <c r="M864">
        <f t="shared" si="125"/>
        <v>0</v>
      </c>
      <c r="N864">
        <f t="shared" si="126"/>
        <v>0</v>
      </c>
    </row>
    <row r="865" spans="1:14" x14ac:dyDescent="0.55000000000000004">
      <c r="A865" s="1">
        <v>41261</v>
      </c>
      <c r="B865">
        <v>5935.9</v>
      </c>
      <c r="F865" s="6">
        <f t="shared" si="118"/>
        <v>4.0091039134654543E-3</v>
      </c>
      <c r="G865" s="8">
        <f t="shared" si="123"/>
        <v>2.560314943668706E-2</v>
      </c>
      <c r="H865" s="9">
        <f t="shared" si="119"/>
        <v>3.5516500717303876E-3</v>
      </c>
      <c r="I865" s="10">
        <f t="shared" si="124"/>
        <v>1.1231303678568427E-2</v>
      </c>
      <c r="J865" s="6">
        <f t="shared" si="120"/>
        <v>-7.8894093863307434E-3</v>
      </c>
      <c r="K865" s="8">
        <f t="shared" si="121"/>
        <v>-2.2309584763053829E-2</v>
      </c>
      <c r="L865">
        <f t="shared" si="122"/>
        <v>0</v>
      </c>
      <c r="M865">
        <f t="shared" si="125"/>
        <v>0</v>
      </c>
      <c r="N865">
        <f t="shared" si="126"/>
        <v>0</v>
      </c>
    </row>
    <row r="866" spans="1:14" x14ac:dyDescent="0.55000000000000004">
      <c r="A866" s="1">
        <v>41262</v>
      </c>
      <c r="B866">
        <v>5961.59</v>
      </c>
      <c r="F866" s="6">
        <f t="shared" si="118"/>
        <v>4.3185646596939388E-3</v>
      </c>
      <c r="G866" s="8">
        <f t="shared" si="123"/>
        <v>1.7128066182550566E-2</v>
      </c>
      <c r="H866" s="9">
        <f t="shared" si="119"/>
        <v>3.6002933828899993E-3</v>
      </c>
      <c r="I866" s="10">
        <f t="shared" si="124"/>
        <v>1.1385127334765087E-2</v>
      </c>
      <c r="J866" s="6">
        <f t="shared" si="120"/>
        <v>-8.0027483013326382E-3</v>
      </c>
      <c r="K866" s="8">
        <f t="shared" si="121"/>
        <v>-2.2667993881992046E-2</v>
      </c>
      <c r="L866">
        <f t="shared" si="122"/>
        <v>0</v>
      </c>
      <c r="M866">
        <f t="shared" si="125"/>
        <v>0</v>
      </c>
      <c r="N866">
        <f t="shared" si="126"/>
        <v>0</v>
      </c>
    </row>
    <row r="867" spans="1:14" x14ac:dyDescent="0.55000000000000004">
      <c r="A867" s="1">
        <v>41263</v>
      </c>
      <c r="B867">
        <v>5958.34</v>
      </c>
      <c r="F867" s="6">
        <f t="shared" si="118"/>
        <v>-5.4530522923105802E-4</v>
      </c>
      <c r="G867" s="8">
        <f t="shared" si="123"/>
        <v>1.5866173322263016E-2</v>
      </c>
      <c r="H867" s="9">
        <f t="shared" si="119"/>
        <v>3.628141896576168E-3</v>
      </c>
      <c r="I867" s="10">
        <f t="shared" si="124"/>
        <v>1.147319206746375E-2</v>
      </c>
      <c r="J867" s="6">
        <f t="shared" si="120"/>
        <v>-8.067635338221411E-3</v>
      </c>
      <c r="K867" s="8">
        <f t="shared" si="121"/>
        <v>-2.2873184709179931E-2</v>
      </c>
      <c r="L867">
        <f t="shared" si="122"/>
        <v>0</v>
      </c>
      <c r="M867">
        <f t="shared" si="125"/>
        <v>0</v>
      </c>
      <c r="N867">
        <f t="shared" si="126"/>
        <v>0</v>
      </c>
    </row>
    <row r="868" spans="1:14" x14ac:dyDescent="0.55000000000000004">
      <c r="A868" s="1">
        <v>41264</v>
      </c>
      <c r="B868">
        <v>5939.99</v>
      </c>
      <c r="F868" s="6">
        <f t="shared" si="118"/>
        <v>-3.0844689210016703E-3</v>
      </c>
      <c r="G868" s="8">
        <f t="shared" si="123"/>
        <v>2.6359985339404274E-2</v>
      </c>
      <c r="H868" s="9">
        <f t="shared" si="119"/>
        <v>3.5744813996021487E-3</v>
      </c>
      <c r="I868" s="10">
        <f t="shared" si="124"/>
        <v>1.1303502676649277E-2</v>
      </c>
      <c r="J868" s="6">
        <f t="shared" si="120"/>
        <v>-7.9426063802719472E-3</v>
      </c>
      <c r="K868" s="8">
        <f t="shared" si="121"/>
        <v>-2.247780842858221E-2</v>
      </c>
      <c r="L868">
        <f t="shared" si="122"/>
        <v>0</v>
      </c>
      <c r="M868">
        <f t="shared" si="125"/>
        <v>0</v>
      </c>
      <c r="N868">
        <f t="shared" si="126"/>
        <v>0</v>
      </c>
    </row>
    <row r="869" spans="1:14" x14ac:dyDescent="0.55000000000000004">
      <c r="A869" s="1">
        <v>41267</v>
      </c>
      <c r="B869">
        <v>5954.18</v>
      </c>
      <c r="F869" s="6">
        <f t="shared" si="118"/>
        <v>2.3860440421174444E-3</v>
      </c>
      <c r="G869" s="8">
        <f t="shared" si="123"/>
        <v>2.4442787616087772E-2</v>
      </c>
      <c r="H869" s="9">
        <f t="shared" si="119"/>
        <v>3.4888209538484738E-3</v>
      </c>
      <c r="I869" s="10">
        <f t="shared" si="124"/>
        <v>1.1032620562682366E-2</v>
      </c>
      <c r="J869" s="6">
        <f t="shared" si="120"/>
        <v>-7.7430175416658828E-3</v>
      </c>
      <c r="K869" s="8">
        <f t="shared" si="121"/>
        <v>-2.1846653103039307E-2</v>
      </c>
      <c r="L869">
        <f t="shared" si="122"/>
        <v>0</v>
      </c>
      <c r="M869">
        <f t="shared" si="125"/>
        <v>0</v>
      </c>
      <c r="N869">
        <f t="shared" si="126"/>
        <v>0</v>
      </c>
    </row>
    <row r="870" spans="1:14" x14ac:dyDescent="0.55000000000000004">
      <c r="A870" s="1">
        <v>41270</v>
      </c>
      <c r="B870">
        <v>5954.3</v>
      </c>
      <c r="F870" s="6">
        <f t="shared" si="118"/>
        <v>2.0153705595307437E-5</v>
      </c>
      <c r="G870" s="8">
        <f t="shared" si="123"/>
        <v>2.7706585519586602E-2</v>
      </c>
      <c r="H870" s="9">
        <f t="shared" si="119"/>
        <v>3.1502174874430923E-3</v>
      </c>
      <c r="I870" s="10">
        <f t="shared" si="124"/>
        <v>9.9618623852130526E-3</v>
      </c>
      <c r="J870" s="6">
        <f t="shared" si="120"/>
        <v>-6.9540714649413441E-3</v>
      </c>
      <c r="K870" s="8">
        <f t="shared" si="121"/>
        <v>-1.9351786549535809E-2</v>
      </c>
      <c r="L870">
        <f t="shared" si="122"/>
        <v>0</v>
      </c>
      <c r="M870">
        <f t="shared" si="125"/>
        <v>0</v>
      </c>
      <c r="N870">
        <f t="shared" si="126"/>
        <v>0</v>
      </c>
    </row>
    <row r="871" spans="1:14" x14ac:dyDescent="0.55000000000000004">
      <c r="A871" s="1">
        <v>41271</v>
      </c>
      <c r="B871">
        <v>5925.37</v>
      </c>
      <c r="F871" s="6">
        <f t="shared" si="118"/>
        <v>-4.8705152903356901E-3</v>
      </c>
      <c r="G871" s="8">
        <f t="shared" si="123"/>
        <v>3.0333334005211848E-2</v>
      </c>
      <c r="H871" s="9">
        <f t="shared" si="119"/>
        <v>3.421264760979403E-3</v>
      </c>
      <c r="I871" s="10">
        <f t="shared" si="124"/>
        <v>1.0818989123166476E-2</v>
      </c>
      <c r="J871" s="6">
        <f t="shared" si="120"/>
        <v>-7.5856116122809481E-3</v>
      </c>
      <c r="K871" s="8">
        <f t="shared" si="121"/>
        <v>-2.1348891848967284E-2</v>
      </c>
      <c r="L871">
        <f t="shared" si="122"/>
        <v>0</v>
      </c>
      <c r="M871">
        <f t="shared" si="125"/>
        <v>0</v>
      </c>
      <c r="N871">
        <f t="shared" si="126"/>
        <v>0</v>
      </c>
    </row>
    <row r="872" spans="1:14" x14ac:dyDescent="0.55000000000000004">
      <c r="A872" s="1">
        <v>41274</v>
      </c>
      <c r="B872">
        <v>5897.81</v>
      </c>
      <c r="F872" s="6">
        <f t="shared" si="118"/>
        <v>-4.6620367645730833E-3</v>
      </c>
      <c r="G872" s="8">
        <f t="shared" si="123"/>
        <v>3.6541361849204708E-2</v>
      </c>
      <c r="H872" s="9">
        <f t="shared" si="119"/>
        <v>3.6393974276837694E-3</v>
      </c>
      <c r="I872" s="10">
        <f t="shared" si="124"/>
        <v>1.1508785182038649E-2</v>
      </c>
      <c r="J872" s="6">
        <f t="shared" si="120"/>
        <v>-8.093860725702123E-3</v>
      </c>
      <c r="K872" s="8">
        <f t="shared" si="121"/>
        <v>-2.2956116666139444E-2</v>
      </c>
      <c r="L872">
        <f t="shared" si="122"/>
        <v>0</v>
      </c>
      <c r="M872">
        <f t="shared" si="125"/>
        <v>0</v>
      </c>
      <c r="N872">
        <f t="shared" si="126"/>
        <v>0</v>
      </c>
    </row>
    <row r="873" spans="1:14" x14ac:dyDescent="0.55000000000000004">
      <c r="A873" s="1">
        <v>41276</v>
      </c>
      <c r="B873">
        <v>6027.37</v>
      </c>
      <c r="F873" s="6">
        <f t="shared" si="118"/>
        <v>2.1729667462158413E-2</v>
      </c>
      <c r="G873" s="8">
        <f t="shared" si="123"/>
        <v>1.2630254410398676E-2</v>
      </c>
      <c r="H873" s="9">
        <f t="shared" si="119"/>
        <v>5.4058610268666674E-3</v>
      </c>
      <c r="I873" s="10">
        <f t="shared" si="124"/>
        <v>1.7094833559235356E-2</v>
      </c>
      <c r="J873" s="6">
        <f t="shared" si="120"/>
        <v>-1.2209720911798276E-2</v>
      </c>
      <c r="K873" s="8">
        <f t="shared" si="121"/>
        <v>-3.5971609385007777E-2</v>
      </c>
      <c r="L873">
        <f t="shared" si="122"/>
        <v>0</v>
      </c>
      <c r="M873">
        <f t="shared" si="125"/>
        <v>0</v>
      </c>
      <c r="N873">
        <f t="shared" si="126"/>
        <v>0</v>
      </c>
    </row>
    <row r="874" spans="1:14" x14ac:dyDescent="0.55000000000000004">
      <c r="A874" s="1">
        <v>41277</v>
      </c>
      <c r="B874">
        <v>6047.34</v>
      </c>
      <c r="F874" s="6">
        <f t="shared" si="118"/>
        <v>3.3077429119070258E-3</v>
      </c>
      <c r="G874" s="8">
        <f t="shared" si="123"/>
        <v>1.396116176284652E-2</v>
      </c>
      <c r="H874" s="9">
        <f t="shared" si="119"/>
        <v>5.4061178857382972E-3</v>
      </c>
      <c r="I874" s="10">
        <f t="shared" si="124"/>
        <v>1.7095645818306929E-2</v>
      </c>
      <c r="J874" s="6">
        <f t="shared" si="120"/>
        <v>-1.2210319392969174E-2</v>
      </c>
      <c r="K874" s="8">
        <f t="shared" si="121"/>
        <v>-3.5973501948644536E-2</v>
      </c>
      <c r="L874">
        <f t="shared" si="122"/>
        <v>0</v>
      </c>
      <c r="M874">
        <f t="shared" si="125"/>
        <v>0</v>
      </c>
      <c r="N874">
        <f t="shared" si="126"/>
        <v>0</v>
      </c>
    </row>
    <row r="875" spans="1:14" x14ac:dyDescent="0.55000000000000004">
      <c r="A875" s="1">
        <v>41278</v>
      </c>
      <c r="B875">
        <v>6089.84</v>
      </c>
      <c r="F875" s="6">
        <f t="shared" si="118"/>
        <v>7.0033028603562735E-3</v>
      </c>
      <c r="G875" s="8">
        <f t="shared" si="123"/>
        <v>1.0547089216352109E-2</v>
      </c>
      <c r="H875" s="9">
        <f t="shared" si="119"/>
        <v>5.5367018543338803E-3</v>
      </c>
      <c r="I875" s="10">
        <f t="shared" si="124"/>
        <v>1.7508588584972871E-2</v>
      </c>
      <c r="J875" s="6">
        <f t="shared" si="120"/>
        <v>-1.2514580039796882E-2</v>
      </c>
      <c r="K875" s="8">
        <f t="shared" si="121"/>
        <v>-3.6935658594976183E-2</v>
      </c>
      <c r="L875">
        <f t="shared" si="122"/>
        <v>0</v>
      </c>
      <c r="M875">
        <f t="shared" si="125"/>
        <v>0</v>
      </c>
      <c r="N875">
        <f t="shared" si="126"/>
        <v>0</v>
      </c>
    </row>
    <row r="876" spans="1:14" x14ac:dyDescent="0.55000000000000004">
      <c r="A876" s="1">
        <v>41281</v>
      </c>
      <c r="B876">
        <v>6064.58</v>
      </c>
      <c r="F876" s="6">
        <f t="shared" si="118"/>
        <v>-4.1565185944423674E-3</v>
      </c>
      <c r="G876" s="8">
        <f t="shared" si="123"/>
        <v>1.9011544745289873E-2</v>
      </c>
      <c r="H876" s="9">
        <f t="shared" si="119"/>
        <v>5.6688742831535674E-3</v>
      </c>
      <c r="I876" s="10">
        <f t="shared" si="124"/>
        <v>1.7926554503919563E-2</v>
      </c>
      <c r="J876" s="6">
        <f t="shared" si="120"/>
        <v>-1.2822541798946752E-2</v>
      </c>
      <c r="K876" s="8">
        <f t="shared" si="121"/>
        <v>-3.7909519186121975E-2</v>
      </c>
      <c r="L876">
        <f t="shared" si="122"/>
        <v>0</v>
      </c>
      <c r="M876">
        <f t="shared" si="125"/>
        <v>0</v>
      </c>
      <c r="N876">
        <f t="shared" si="126"/>
        <v>0</v>
      </c>
    </row>
    <row r="877" spans="1:14" x14ac:dyDescent="0.55000000000000004">
      <c r="A877" s="1">
        <v>41282</v>
      </c>
      <c r="B877">
        <v>6053.63</v>
      </c>
      <c r="F877" s="6">
        <f t="shared" si="118"/>
        <v>-1.8071980895186294E-3</v>
      </c>
      <c r="G877" s="8">
        <f t="shared" si="123"/>
        <v>2.0525866128144252E-2</v>
      </c>
      <c r="H877" s="9">
        <f t="shared" si="119"/>
        <v>5.6874751587960969E-3</v>
      </c>
      <c r="I877" s="10">
        <f t="shared" si="124"/>
        <v>1.7985375637423501E-2</v>
      </c>
      <c r="J877" s="6">
        <f t="shared" si="120"/>
        <v>-1.2865881839193846E-2</v>
      </c>
      <c r="K877" s="8">
        <f t="shared" si="121"/>
        <v>-3.8046572427186155E-2</v>
      </c>
      <c r="L877">
        <f t="shared" si="122"/>
        <v>0</v>
      </c>
      <c r="M877">
        <f t="shared" si="125"/>
        <v>0</v>
      </c>
      <c r="N877">
        <f t="shared" si="126"/>
        <v>0</v>
      </c>
    </row>
    <row r="878" spans="1:14" x14ac:dyDescent="0.55000000000000004">
      <c r="A878" s="1">
        <v>41283</v>
      </c>
      <c r="B878">
        <v>6098.65</v>
      </c>
      <c r="F878" s="6">
        <f t="shared" si="118"/>
        <v>7.409343096139491E-3</v>
      </c>
      <c r="G878" s="8">
        <f t="shared" si="123"/>
        <v>1.6101139215139594E-2</v>
      </c>
      <c r="H878" s="9">
        <f t="shared" si="119"/>
        <v>5.8425773583834929E-3</v>
      </c>
      <c r="I878" s="10">
        <f t="shared" si="124"/>
        <v>1.84758518582217E-2</v>
      </c>
      <c r="J878" s="6">
        <f t="shared" si="120"/>
        <v>-1.3227269964232478E-2</v>
      </c>
      <c r="K878" s="8">
        <f t="shared" si="121"/>
        <v>-3.9189382021645958E-2</v>
      </c>
      <c r="L878">
        <f t="shared" si="122"/>
        <v>0</v>
      </c>
      <c r="M878">
        <f t="shared" si="125"/>
        <v>0</v>
      </c>
      <c r="N878">
        <f t="shared" si="126"/>
        <v>0</v>
      </c>
    </row>
    <row r="879" spans="1:14" x14ac:dyDescent="0.55000000000000004">
      <c r="A879" s="1">
        <v>41284</v>
      </c>
      <c r="B879">
        <v>6101.51</v>
      </c>
      <c r="F879" s="6">
        <f t="shared" si="118"/>
        <v>4.6884631880083575E-4</v>
      </c>
      <c r="G879" s="8">
        <f t="shared" si="123"/>
        <v>2.6427941192443009E-2</v>
      </c>
      <c r="H879" s="9">
        <f t="shared" si="119"/>
        <v>5.8454067076808211E-3</v>
      </c>
      <c r="I879" s="10">
        <f t="shared" si="124"/>
        <v>1.8484799046297455E-2</v>
      </c>
      <c r="J879" s="6">
        <f t="shared" si="120"/>
        <v>-1.3233862348095253E-2</v>
      </c>
      <c r="K879" s="8">
        <f t="shared" si="121"/>
        <v>-3.9210228969862468E-2</v>
      </c>
      <c r="L879">
        <f t="shared" si="122"/>
        <v>0</v>
      </c>
      <c r="M879">
        <f t="shared" si="125"/>
        <v>0</v>
      </c>
      <c r="N879">
        <f t="shared" si="126"/>
        <v>0</v>
      </c>
    </row>
    <row r="880" spans="1:14" x14ac:dyDescent="0.55000000000000004">
      <c r="A880" s="1">
        <v>41285</v>
      </c>
      <c r="B880">
        <v>6121.58</v>
      </c>
      <c r="F880" s="6">
        <f t="shared" si="118"/>
        <v>3.2839516090941703E-3</v>
      </c>
      <c r="G880" s="8">
        <f t="shared" si="123"/>
        <v>2.6258095129927994E-2</v>
      </c>
      <c r="H880" s="9">
        <f t="shared" si="119"/>
        <v>5.8581037209966052E-3</v>
      </c>
      <c r="I880" s="10">
        <f t="shared" si="124"/>
        <v>1.8524950527856823E-2</v>
      </c>
      <c r="J880" s="6">
        <f t="shared" si="120"/>
        <v>-1.326344638912103E-2</v>
      </c>
      <c r="K880" s="8">
        <f t="shared" si="121"/>
        <v>-3.9303781921895792E-2</v>
      </c>
      <c r="L880">
        <f t="shared" si="122"/>
        <v>0</v>
      </c>
      <c r="M880">
        <f t="shared" si="125"/>
        <v>0</v>
      </c>
      <c r="N880">
        <f t="shared" si="126"/>
        <v>0</v>
      </c>
    </row>
    <row r="881" spans="1:14" x14ac:dyDescent="0.55000000000000004">
      <c r="A881" s="1">
        <v>41288</v>
      </c>
      <c r="B881">
        <v>6107.86</v>
      </c>
      <c r="F881" s="6">
        <f t="shared" si="118"/>
        <v>-2.2437668047105303E-3</v>
      </c>
      <c r="G881" s="8">
        <f t="shared" si="123"/>
        <v>3.008547159107635E-2</v>
      </c>
      <c r="H881" s="9">
        <f t="shared" si="119"/>
        <v>5.9142561201212052E-3</v>
      </c>
      <c r="I881" s="10">
        <f t="shared" si="124"/>
        <v>1.87025200051734E-2</v>
      </c>
      <c r="J881" s="6">
        <f t="shared" si="120"/>
        <v>-1.3394281479081348E-2</v>
      </c>
      <c r="K881" s="8">
        <f t="shared" si="121"/>
        <v>-3.9717518804043415E-2</v>
      </c>
      <c r="L881">
        <f t="shared" si="122"/>
        <v>0</v>
      </c>
      <c r="M881">
        <f t="shared" si="125"/>
        <v>0</v>
      </c>
      <c r="N881">
        <f t="shared" si="126"/>
        <v>0</v>
      </c>
    </row>
    <row r="882" spans="1:14" x14ac:dyDescent="0.55000000000000004">
      <c r="A882" s="1">
        <v>41289</v>
      </c>
      <c r="B882">
        <v>6117.31</v>
      </c>
      <c r="F882" s="6">
        <f t="shared" si="118"/>
        <v>1.5459910794197362E-3</v>
      </c>
      <c r="G882" s="8">
        <f t="shared" si="123"/>
        <v>3.5628542621270624E-2</v>
      </c>
      <c r="H882" s="9">
        <f t="shared" si="119"/>
        <v>5.8953678120748443E-3</v>
      </c>
      <c r="I882" s="10">
        <f t="shared" si="124"/>
        <v>1.8642789930600017E-2</v>
      </c>
      <c r="J882" s="6">
        <f t="shared" si="120"/>
        <v>-1.3350271721333328E-2</v>
      </c>
      <c r="K882" s="8">
        <f t="shared" si="121"/>
        <v>-3.9578347730287435E-2</v>
      </c>
      <c r="L882">
        <f t="shared" si="122"/>
        <v>0</v>
      </c>
      <c r="M882">
        <f t="shared" si="125"/>
        <v>0</v>
      </c>
      <c r="N882">
        <f t="shared" si="126"/>
        <v>0</v>
      </c>
    </row>
    <row r="883" spans="1:14" x14ac:dyDescent="0.55000000000000004">
      <c r="A883" s="1">
        <v>41290</v>
      </c>
      <c r="B883">
        <v>6103.98</v>
      </c>
      <c r="F883" s="6">
        <f t="shared" si="118"/>
        <v>-2.1814399766475223E-3</v>
      </c>
      <c r="G883" s="8">
        <f t="shared" si="123"/>
        <v>3.5270158293653264E-2</v>
      </c>
      <c r="H883" s="9">
        <f t="shared" si="119"/>
        <v>5.8773798579874878E-3</v>
      </c>
      <c r="I883" s="10">
        <f t="shared" si="124"/>
        <v>1.8585907025237436E-2</v>
      </c>
      <c r="J883" s="6">
        <f t="shared" si="120"/>
        <v>-1.3308359788309788E-2</v>
      </c>
      <c r="K883" s="8">
        <f t="shared" si="121"/>
        <v>-3.9445810560792618E-2</v>
      </c>
      <c r="L883">
        <f t="shared" si="122"/>
        <v>0</v>
      </c>
      <c r="M883">
        <f t="shared" si="125"/>
        <v>0</v>
      </c>
      <c r="N883">
        <f t="shared" si="126"/>
        <v>0</v>
      </c>
    </row>
    <row r="884" spans="1:14" x14ac:dyDescent="0.55000000000000004">
      <c r="A884" s="1">
        <v>41291</v>
      </c>
      <c r="B884">
        <v>6132.36</v>
      </c>
      <c r="F884" s="6">
        <f t="shared" si="118"/>
        <v>4.6386502643546426E-3</v>
      </c>
      <c r="G884" s="8">
        <f t="shared" si="123"/>
        <v>2.3293374038708878E-2</v>
      </c>
      <c r="H884" s="9">
        <f t="shared" si="119"/>
        <v>5.8842168646223592E-3</v>
      </c>
      <c r="I884" s="10">
        <f t="shared" si="124"/>
        <v>1.860752753858131E-2</v>
      </c>
      <c r="J884" s="6">
        <f t="shared" si="120"/>
        <v>-1.3324290013769037E-2</v>
      </c>
      <c r="K884" s="8">
        <f t="shared" si="121"/>
        <v>-3.9496186356883844E-2</v>
      </c>
      <c r="L884">
        <f t="shared" si="122"/>
        <v>0</v>
      </c>
      <c r="M884">
        <f t="shared" si="125"/>
        <v>0</v>
      </c>
      <c r="N884">
        <f t="shared" si="126"/>
        <v>0</v>
      </c>
    </row>
    <row r="885" spans="1:14" x14ac:dyDescent="0.55000000000000004">
      <c r="A885" s="1">
        <v>41292</v>
      </c>
      <c r="B885">
        <v>6154.41</v>
      </c>
      <c r="F885" s="6">
        <f t="shared" si="118"/>
        <v>3.5892303138619465E-3</v>
      </c>
      <c r="G885" s="8">
        <f t="shared" si="123"/>
        <v>3.0851174734469432E-2</v>
      </c>
      <c r="H885" s="9">
        <f t="shared" si="119"/>
        <v>5.8484166141754019E-3</v>
      </c>
      <c r="I885" s="10">
        <f t="shared" si="124"/>
        <v>1.8494317206364463E-2</v>
      </c>
      <c r="J885" s="6">
        <f t="shared" si="120"/>
        <v>-1.3240875430227627E-2</v>
      </c>
      <c r="K885" s="8">
        <f t="shared" si="121"/>
        <v>-3.9232406282818592E-2</v>
      </c>
      <c r="L885">
        <f t="shared" si="122"/>
        <v>0</v>
      </c>
      <c r="M885">
        <f t="shared" si="125"/>
        <v>0</v>
      </c>
      <c r="N885">
        <f t="shared" si="126"/>
        <v>0</v>
      </c>
    </row>
    <row r="886" spans="1:14" x14ac:dyDescent="0.55000000000000004">
      <c r="A886" s="1">
        <v>41295</v>
      </c>
      <c r="B886">
        <v>6180.98</v>
      </c>
      <c r="F886" s="6">
        <f t="shared" si="118"/>
        <v>4.3079369344953683E-3</v>
      </c>
      <c r="G886" s="8">
        <f t="shared" si="123"/>
        <v>1.0598900940005134E-2</v>
      </c>
      <c r="H886" s="9">
        <f t="shared" si="119"/>
        <v>5.8541342033687199E-3</v>
      </c>
      <c r="I886" s="10">
        <f t="shared" si="124"/>
        <v>1.8512397810940513E-2</v>
      </c>
      <c r="J886" s="6">
        <f t="shared" si="120"/>
        <v>-1.3254197413048058E-2</v>
      </c>
      <c r="K886" s="8">
        <f t="shared" si="121"/>
        <v>-3.9274534091480788E-2</v>
      </c>
      <c r="L886">
        <f t="shared" si="122"/>
        <v>0</v>
      </c>
      <c r="M886">
        <f t="shared" si="125"/>
        <v>0</v>
      </c>
      <c r="N886">
        <f t="shared" si="126"/>
        <v>0</v>
      </c>
    </row>
    <row r="887" spans="1:14" x14ac:dyDescent="0.55000000000000004">
      <c r="A887" s="1">
        <v>41296</v>
      </c>
      <c r="B887">
        <v>6179.17</v>
      </c>
      <c r="F887" s="6">
        <f t="shared" si="118"/>
        <v>-2.9287670666420954E-4</v>
      </c>
      <c r="G887" s="8">
        <f t="shared" si="123"/>
        <v>1.6625416135465962E-2</v>
      </c>
      <c r="H887" s="9">
        <f t="shared" si="119"/>
        <v>5.846407030195489E-3</v>
      </c>
      <c r="I887" s="10">
        <f t="shared" si="124"/>
        <v>1.8487962343838555E-2</v>
      </c>
      <c r="J887" s="6">
        <f t="shared" si="120"/>
        <v>-1.3236193099554429E-2</v>
      </c>
      <c r="K887" s="8">
        <f t="shared" si="121"/>
        <v>-3.9217599453133231E-2</v>
      </c>
      <c r="L887">
        <f t="shared" si="122"/>
        <v>0</v>
      </c>
      <c r="M887">
        <f t="shared" si="125"/>
        <v>0</v>
      </c>
      <c r="N887">
        <f t="shared" si="126"/>
        <v>0</v>
      </c>
    </row>
    <row r="888" spans="1:14" x14ac:dyDescent="0.55000000000000004">
      <c r="A888" s="1">
        <v>41297</v>
      </c>
      <c r="B888">
        <v>6197.64</v>
      </c>
      <c r="F888" s="6">
        <f t="shared" si="118"/>
        <v>2.9846161831349424E-3</v>
      </c>
      <c r="G888" s="8">
        <f t="shared" si="123"/>
        <v>1.5641102731702015E-2</v>
      </c>
      <c r="H888" s="9">
        <f t="shared" si="119"/>
        <v>5.8291322986364601E-3</v>
      </c>
      <c r="I888" s="10">
        <f t="shared" si="124"/>
        <v>1.8433334846144032E-2</v>
      </c>
      <c r="J888" s="6">
        <f t="shared" si="120"/>
        <v>-1.3195942975021892E-2</v>
      </c>
      <c r="K888" s="8">
        <f t="shared" si="121"/>
        <v>-3.9090317383504991E-2</v>
      </c>
      <c r="L888">
        <f t="shared" si="122"/>
        <v>0</v>
      </c>
      <c r="M888">
        <f t="shared" si="125"/>
        <v>0</v>
      </c>
      <c r="N888">
        <f t="shared" si="126"/>
        <v>0</v>
      </c>
    </row>
    <row r="889" spans="1:14" x14ac:dyDescent="0.55000000000000004">
      <c r="A889" s="1">
        <v>41298</v>
      </c>
      <c r="B889">
        <v>6264.91</v>
      </c>
      <c r="F889" s="6">
        <f t="shared" si="118"/>
        <v>1.0795648296104183E-2</v>
      </c>
      <c r="G889" s="8">
        <f t="shared" si="123"/>
        <v>-5.8415336445708952E-3</v>
      </c>
      <c r="H889" s="9">
        <f t="shared" si="119"/>
        <v>6.022378842857991E-3</v>
      </c>
      <c r="I889" s="10">
        <f t="shared" si="124"/>
        <v>1.904443407584052E-2</v>
      </c>
      <c r="J889" s="6">
        <f t="shared" si="120"/>
        <v>-1.364620742305806E-2</v>
      </c>
      <c r="K889" s="8">
        <f t="shared" si="121"/>
        <v>-4.0514178588697811E-2</v>
      </c>
      <c r="L889">
        <f t="shared" si="122"/>
        <v>0</v>
      </c>
      <c r="M889">
        <f t="shared" si="125"/>
        <v>0</v>
      </c>
      <c r="N889">
        <f t="shared" si="126"/>
        <v>0</v>
      </c>
    </row>
    <row r="890" spans="1:14" x14ac:dyDescent="0.55000000000000004">
      <c r="A890" s="1">
        <v>41299</v>
      </c>
      <c r="B890">
        <v>6284.45</v>
      </c>
      <c r="F890" s="6">
        <f t="shared" si="118"/>
        <v>3.1141055465791255E-3</v>
      </c>
      <c r="G890" s="8">
        <f t="shared" si="123"/>
        <v>-3.2705446106902581E-3</v>
      </c>
      <c r="H890" s="9">
        <f t="shared" si="119"/>
        <v>6.0235677243021465E-3</v>
      </c>
      <c r="I890" s="10">
        <f t="shared" si="124"/>
        <v>1.9048193649071961E-2</v>
      </c>
      <c r="J890" s="6">
        <f t="shared" si="120"/>
        <v>-1.3648977516822942E-2</v>
      </c>
      <c r="K890" s="8">
        <f t="shared" si="121"/>
        <v>-4.0522938394327065E-2</v>
      </c>
      <c r="L890">
        <f t="shared" si="122"/>
        <v>0</v>
      </c>
      <c r="M890">
        <f t="shared" si="125"/>
        <v>0</v>
      </c>
      <c r="N890">
        <f t="shared" si="126"/>
        <v>0</v>
      </c>
    </row>
    <row r="891" spans="1:14" x14ac:dyDescent="0.55000000000000004">
      <c r="A891" s="1">
        <v>41302</v>
      </c>
      <c r="B891">
        <v>6294.41</v>
      </c>
      <c r="F891" s="6">
        <f t="shared" si="118"/>
        <v>1.5836096564377968E-3</v>
      </c>
      <c r="G891" s="8">
        <f t="shared" si="123"/>
        <v>-2.7602199290191328E-3</v>
      </c>
      <c r="H891" s="9">
        <f t="shared" si="119"/>
        <v>6.0000833485352881E-3</v>
      </c>
      <c r="I891" s="10">
        <f t="shared" si="124"/>
        <v>1.8973929532221424E-2</v>
      </c>
      <c r="J891" s="6">
        <f t="shared" si="120"/>
        <v>-1.3594258921286162E-2</v>
      </c>
      <c r="K891" s="8">
        <f t="shared" si="121"/>
        <v>-4.0349903002065313E-2</v>
      </c>
      <c r="L891">
        <f t="shared" si="122"/>
        <v>0</v>
      </c>
      <c r="M891">
        <f t="shared" si="125"/>
        <v>0</v>
      </c>
      <c r="N891">
        <f t="shared" si="126"/>
        <v>0</v>
      </c>
    </row>
    <row r="892" spans="1:14" x14ac:dyDescent="0.55000000000000004">
      <c r="A892" s="1">
        <v>41303</v>
      </c>
      <c r="B892">
        <v>6339.19</v>
      </c>
      <c r="F892" s="6">
        <f t="shared" si="118"/>
        <v>7.0890621096142015E-3</v>
      </c>
      <c r="G892" s="8">
        <f t="shared" si="123"/>
        <v>-1.2778474125588215E-4</v>
      </c>
      <c r="H892" s="9">
        <f t="shared" si="119"/>
        <v>5.8158058369012213E-3</v>
      </c>
      <c r="I892" s="10">
        <f t="shared" si="124"/>
        <v>1.8391192873909598E-2</v>
      </c>
      <c r="J892" s="6">
        <f t="shared" si="120"/>
        <v>-1.3164892319178787E-2</v>
      </c>
      <c r="K892" s="8">
        <f t="shared" si="121"/>
        <v>-3.8992126588198756E-2</v>
      </c>
      <c r="L892">
        <f t="shared" si="122"/>
        <v>0</v>
      </c>
      <c r="M892">
        <f t="shared" si="125"/>
        <v>0</v>
      </c>
      <c r="N892">
        <f t="shared" si="126"/>
        <v>0</v>
      </c>
    </row>
    <row r="893" spans="1:14" x14ac:dyDescent="0.55000000000000004">
      <c r="A893" s="1">
        <v>41304</v>
      </c>
      <c r="B893">
        <v>6323.11</v>
      </c>
      <c r="F893" s="6">
        <f t="shared" si="118"/>
        <v>-2.539824304264993E-3</v>
      </c>
      <c r="G893" s="8">
        <f t="shared" si="123"/>
        <v>5.677254722534707E-3</v>
      </c>
      <c r="H893" s="9">
        <f t="shared" si="119"/>
        <v>5.6891529281309326E-3</v>
      </c>
      <c r="I893" s="10">
        <f t="shared" si="124"/>
        <v>1.7990681209909969E-2</v>
      </c>
      <c r="J893" s="6">
        <f t="shared" si="120"/>
        <v>-1.2869791041744013E-2</v>
      </c>
      <c r="K893" s="8">
        <f t="shared" si="121"/>
        <v>-3.8058934411079624E-2</v>
      </c>
      <c r="L893">
        <f t="shared" si="122"/>
        <v>0</v>
      </c>
      <c r="M893">
        <f t="shared" si="125"/>
        <v>0</v>
      </c>
      <c r="N893">
        <f t="shared" si="126"/>
        <v>0</v>
      </c>
    </row>
    <row r="894" spans="1:14" x14ac:dyDescent="0.55000000000000004">
      <c r="A894" s="1">
        <v>41305</v>
      </c>
      <c r="B894">
        <v>6276.88</v>
      </c>
      <c r="F894" s="6">
        <f t="shared" si="118"/>
        <v>-7.3381339905895411E-3</v>
      </c>
      <c r="G894" s="8">
        <f t="shared" si="123"/>
        <v>8.0100458104498291E-3</v>
      </c>
      <c r="H894" s="9">
        <f t="shared" si="119"/>
        <v>4.3676375486250097E-3</v>
      </c>
      <c r="I894" s="10">
        <f t="shared" si="124"/>
        <v>1.3811682647729452E-2</v>
      </c>
      <c r="J894" s="6">
        <f t="shared" si="120"/>
        <v>-9.7906602074952134E-3</v>
      </c>
      <c r="K894" s="8">
        <f t="shared" si="121"/>
        <v>-2.8321867761199021E-2</v>
      </c>
      <c r="L894">
        <f t="shared" si="122"/>
        <v>0</v>
      </c>
      <c r="M894">
        <f t="shared" si="125"/>
        <v>0</v>
      </c>
      <c r="N894">
        <f t="shared" si="126"/>
        <v>0</v>
      </c>
    </row>
    <row r="895" spans="1:14" x14ac:dyDescent="0.55000000000000004">
      <c r="A895" s="1">
        <v>41306</v>
      </c>
      <c r="B895">
        <v>6347.24</v>
      </c>
      <c r="F895" s="6">
        <f t="shared" si="118"/>
        <v>1.1147031009622606E-2</v>
      </c>
      <c r="G895" s="8">
        <f t="shared" si="123"/>
        <v>-2.9947558968521104E-3</v>
      </c>
      <c r="H895" s="9">
        <f t="shared" si="119"/>
        <v>4.8043216959815149E-3</v>
      </c>
      <c r="I895" s="10">
        <f t="shared" si="124"/>
        <v>1.5192599171464606E-2</v>
      </c>
      <c r="J895" s="6">
        <f t="shared" si="120"/>
        <v>-1.080813427083587E-2</v>
      </c>
      <c r="K895" s="8">
        <f t="shared" si="121"/>
        <v>-3.1539403261501925E-2</v>
      </c>
      <c r="L895">
        <f t="shared" si="122"/>
        <v>0</v>
      </c>
      <c r="M895">
        <f t="shared" si="125"/>
        <v>0</v>
      </c>
      <c r="N895">
        <f t="shared" si="126"/>
        <v>0</v>
      </c>
    </row>
    <row r="896" spans="1:14" x14ac:dyDescent="0.55000000000000004">
      <c r="A896" s="1">
        <v>41309</v>
      </c>
      <c r="B896">
        <v>6246.84</v>
      </c>
      <c r="F896" s="6">
        <f t="shared" si="118"/>
        <v>-1.5944336859969061E-2</v>
      </c>
      <c r="G896" s="8">
        <f t="shared" si="123"/>
        <v>1.1357038846034683E-2</v>
      </c>
      <c r="H896" s="9">
        <f t="shared" si="119"/>
        <v>6.113554486694317E-3</v>
      </c>
      <c r="I896" s="10">
        <f t="shared" si="124"/>
        <v>1.9332756777495602E-2</v>
      </c>
      <c r="J896" s="6">
        <f t="shared" si="120"/>
        <v>-1.3858646673196699E-2</v>
      </c>
      <c r="K896" s="8">
        <f t="shared" si="121"/>
        <v>-4.118597048355415E-2</v>
      </c>
      <c r="L896">
        <f t="shared" si="122"/>
        <v>1</v>
      </c>
      <c r="M896">
        <f t="shared" si="125"/>
        <v>0</v>
      </c>
      <c r="N896">
        <f t="shared" si="126"/>
        <v>0</v>
      </c>
    </row>
    <row r="897" spans="1:14" x14ac:dyDescent="0.55000000000000004">
      <c r="A897" s="1">
        <v>41310</v>
      </c>
      <c r="B897">
        <v>6282.76</v>
      </c>
      <c r="F897" s="6">
        <f t="shared" si="118"/>
        <v>5.733638488796512E-3</v>
      </c>
      <c r="G897" s="8">
        <f t="shared" si="123"/>
        <v>1.5212944328101059E-2</v>
      </c>
      <c r="H897" s="9">
        <f t="shared" si="119"/>
        <v>6.0600144793101426E-3</v>
      </c>
      <c r="I897" s="10">
        <f t="shared" si="124"/>
        <v>1.9163448408219378E-2</v>
      </c>
      <c r="J897" s="6">
        <f t="shared" si="120"/>
        <v>-1.3733898455991572E-2</v>
      </c>
      <c r="K897" s="8">
        <f t="shared" si="121"/>
        <v>-4.0791481983140546E-2</v>
      </c>
      <c r="L897">
        <f t="shared" si="122"/>
        <v>0</v>
      </c>
      <c r="M897">
        <f t="shared" si="125"/>
        <v>0</v>
      </c>
      <c r="N897">
        <f t="shared" si="126"/>
        <v>0</v>
      </c>
    </row>
    <row r="898" spans="1:14" x14ac:dyDescent="0.55000000000000004">
      <c r="A898" s="1">
        <v>41311</v>
      </c>
      <c r="B898">
        <v>6295.34</v>
      </c>
      <c r="F898" s="6">
        <f t="shared" si="118"/>
        <v>2.0003027793709482E-3</v>
      </c>
      <c r="G898" s="8">
        <f t="shared" si="123"/>
        <v>1.5764613900744049E-2</v>
      </c>
      <c r="H898" s="9">
        <f t="shared" si="119"/>
        <v>6.0070957153579721E-3</v>
      </c>
      <c r="I898" s="10">
        <f t="shared" si="124"/>
        <v>1.8996104583169707E-2</v>
      </c>
      <c r="J898" s="6">
        <f t="shared" si="120"/>
        <v>-1.3610597735983016E-2</v>
      </c>
      <c r="K898" s="8">
        <f t="shared" si="121"/>
        <v>-4.0401570870774811E-2</v>
      </c>
      <c r="L898">
        <f t="shared" si="122"/>
        <v>0</v>
      </c>
      <c r="M898">
        <f t="shared" si="125"/>
        <v>0</v>
      </c>
      <c r="N898">
        <f t="shared" si="126"/>
        <v>0</v>
      </c>
    </row>
    <row r="899" spans="1:14" x14ac:dyDescent="0.55000000000000004">
      <c r="A899" s="1">
        <v>41312</v>
      </c>
      <c r="B899">
        <v>6228.42</v>
      </c>
      <c r="F899" s="6">
        <f t="shared" si="118"/>
        <v>-1.0686988080168765E-2</v>
      </c>
      <c r="G899" s="8">
        <f t="shared" si="123"/>
        <v>1.0083184736456901E-2</v>
      </c>
      <c r="H899" s="9">
        <f t="shared" si="119"/>
        <v>6.4532912937697281E-3</v>
      </c>
      <c r="I899" s="10">
        <f t="shared" si="124"/>
        <v>2.0407098892847111E-2</v>
      </c>
      <c r="J899" s="6">
        <f t="shared" si="120"/>
        <v>-1.4650233433682406E-2</v>
      </c>
      <c r="K899" s="8">
        <f t="shared" si="121"/>
        <v>-4.3689187612323162E-2</v>
      </c>
      <c r="L899">
        <f t="shared" si="122"/>
        <v>0</v>
      </c>
      <c r="M899">
        <f t="shared" si="125"/>
        <v>0</v>
      </c>
      <c r="N899">
        <f t="shared" si="126"/>
        <v>0</v>
      </c>
    </row>
    <row r="900" spans="1:14" x14ac:dyDescent="0.55000000000000004">
      <c r="A900" s="1">
        <v>41313</v>
      </c>
      <c r="B900">
        <v>6263.93</v>
      </c>
      <c r="F900" s="6">
        <f t="shared" si="118"/>
        <v>5.6850945804599153E-3</v>
      </c>
      <c r="G900" s="8">
        <f t="shared" si="123"/>
        <v>1.1392521248311341E-2</v>
      </c>
      <c r="H900" s="9">
        <f t="shared" si="119"/>
        <v>6.531631609864889E-3</v>
      </c>
      <c r="I900" s="10">
        <f t="shared" si="124"/>
        <v>2.0654832724325365E-2</v>
      </c>
      <c r="J900" s="6">
        <f t="shared" si="120"/>
        <v>-1.4832766370184132E-2</v>
      </c>
      <c r="K900" s="8">
        <f t="shared" si="121"/>
        <v>-4.4266407439667498E-2</v>
      </c>
      <c r="L900">
        <f t="shared" si="122"/>
        <v>0</v>
      </c>
      <c r="M900">
        <f t="shared" si="125"/>
        <v>0</v>
      </c>
      <c r="N900">
        <f t="shared" si="126"/>
        <v>0</v>
      </c>
    </row>
    <row r="901" spans="1:14" x14ac:dyDescent="0.55000000000000004">
      <c r="A901" s="1">
        <v>41316</v>
      </c>
      <c r="B901">
        <v>6277.06</v>
      </c>
      <c r="F901" s="6">
        <f t="shared" ref="F901:F964" si="127">LN(B901/B900)</f>
        <v>2.0939343381088395E-3</v>
      </c>
      <c r="G901" s="8">
        <f t="shared" si="123"/>
        <v>1.2398406823032138E-2</v>
      </c>
      <c r="H901" s="9">
        <f t="shared" si="119"/>
        <v>6.5182608777615905E-3</v>
      </c>
      <c r="I901" s="10">
        <f t="shared" si="124"/>
        <v>2.0612550756895009E-2</v>
      </c>
      <c r="J901" s="6">
        <f t="shared" si="120"/>
        <v>-1.4801612564383447E-2</v>
      </c>
      <c r="K901" s="8">
        <f t="shared" si="121"/>
        <v>-4.4167890455554769E-2</v>
      </c>
      <c r="L901">
        <f t="shared" si="122"/>
        <v>0</v>
      </c>
      <c r="M901">
        <f t="shared" si="125"/>
        <v>0</v>
      </c>
      <c r="N901">
        <f t="shared" si="126"/>
        <v>0</v>
      </c>
    </row>
    <row r="902" spans="1:14" x14ac:dyDescent="0.55000000000000004">
      <c r="A902" s="1">
        <v>41317</v>
      </c>
      <c r="B902">
        <v>6338.38</v>
      </c>
      <c r="F902" s="6">
        <f t="shared" si="127"/>
        <v>9.7214972973775331E-3</v>
      </c>
      <c r="G902" s="8">
        <f t="shared" si="123"/>
        <v>-1.0776687672231571E-2</v>
      </c>
      <c r="H902" s="9">
        <f t="shared" si="119"/>
        <v>6.722456528154429E-3</v>
      </c>
      <c r="I902" s="10">
        <f t="shared" si="124"/>
        <v>2.1258274100435834E-2</v>
      </c>
      <c r="J902" s="6">
        <f t="shared" si="120"/>
        <v>-1.5277388429798758E-2</v>
      </c>
      <c r="K902" s="8">
        <f t="shared" si="121"/>
        <v>-4.5672425846004887E-2</v>
      </c>
      <c r="L902">
        <f t="shared" si="122"/>
        <v>0</v>
      </c>
      <c r="M902">
        <f t="shared" si="125"/>
        <v>0</v>
      </c>
      <c r="N902">
        <f t="shared" si="126"/>
        <v>0</v>
      </c>
    </row>
    <row r="903" spans="1:14" x14ac:dyDescent="0.55000000000000004">
      <c r="A903" s="1">
        <v>41318</v>
      </c>
      <c r="B903">
        <v>6359.11</v>
      </c>
      <c r="F903" s="6">
        <f t="shared" si="127"/>
        <v>3.2652151595256728E-3</v>
      </c>
      <c r="G903" s="8">
        <f t="shared" si="123"/>
        <v>-5.2392750823767181E-3</v>
      </c>
      <c r="H903" s="9">
        <f t="shared" si="119"/>
        <v>6.7301313334346838E-3</v>
      </c>
      <c r="I903" s="10">
        <f t="shared" si="124"/>
        <v>2.1282543965719727E-2</v>
      </c>
      <c r="J903" s="6">
        <f t="shared" si="120"/>
        <v>-1.5295270726101755E-2</v>
      </c>
      <c r="K903" s="8">
        <f t="shared" si="121"/>
        <v>-4.5728974632116358E-2</v>
      </c>
      <c r="L903">
        <f t="shared" si="122"/>
        <v>0</v>
      </c>
      <c r="M903">
        <f t="shared" si="125"/>
        <v>0</v>
      </c>
      <c r="N903">
        <f t="shared" si="126"/>
        <v>0</v>
      </c>
    </row>
    <row r="904" spans="1:14" x14ac:dyDescent="0.55000000000000004">
      <c r="A904" s="1">
        <v>41319</v>
      </c>
      <c r="B904">
        <v>6327.36</v>
      </c>
      <c r="F904" s="6">
        <f t="shared" si="127"/>
        <v>-5.0053429026743904E-3</v>
      </c>
      <c r="G904" s="8">
        <f t="shared" si="123"/>
        <v>5.2726401828652823E-3</v>
      </c>
      <c r="H904" s="9">
        <f t="shared" si="119"/>
        <v>6.841908506422776E-3</v>
      </c>
      <c r="I904" s="10">
        <f t="shared" si="124"/>
        <v>2.1636014422776746E-2</v>
      </c>
      <c r="J904" s="6">
        <f t="shared" si="120"/>
        <v>-1.5555711539164008E-2</v>
      </c>
      <c r="K904" s="8">
        <f t="shared" si="121"/>
        <v>-4.6552560797059217E-2</v>
      </c>
      <c r="L904">
        <f t="shared" si="122"/>
        <v>0</v>
      </c>
      <c r="M904">
        <f t="shared" si="125"/>
        <v>0</v>
      </c>
      <c r="N904">
        <f t="shared" si="126"/>
        <v>0</v>
      </c>
    </row>
    <row r="905" spans="1:14" x14ac:dyDescent="0.55000000000000004">
      <c r="A905" s="1">
        <v>41320</v>
      </c>
      <c r="B905">
        <v>6328.26</v>
      </c>
      <c r="F905" s="6">
        <f t="shared" si="127"/>
        <v>1.4222930232056879E-4</v>
      </c>
      <c r="G905" s="8">
        <f t="shared" si="123"/>
        <v>7.9233206878291211E-3</v>
      </c>
      <c r="H905" s="9">
        <f t="shared" si="119"/>
        <v>6.8160330609045453E-3</v>
      </c>
      <c r="I905" s="10">
        <f t="shared" si="124"/>
        <v>2.1554189079467542E-2</v>
      </c>
      <c r="J905" s="6">
        <f t="shared" si="120"/>
        <v>-1.549542175110653E-2</v>
      </c>
      <c r="K905" s="8">
        <f t="shared" si="121"/>
        <v>-4.6361907747148767E-2</v>
      </c>
      <c r="L905">
        <f t="shared" si="122"/>
        <v>0</v>
      </c>
      <c r="M905">
        <f t="shared" si="125"/>
        <v>0</v>
      </c>
      <c r="N905">
        <f t="shared" si="126"/>
        <v>0</v>
      </c>
    </row>
    <row r="906" spans="1:14" x14ac:dyDescent="0.55000000000000004">
      <c r="A906" s="1">
        <v>41323</v>
      </c>
      <c r="B906">
        <v>6318.19</v>
      </c>
      <c r="F906" s="6">
        <f t="shared" si="127"/>
        <v>-1.5925421170821926E-3</v>
      </c>
      <c r="G906" s="8">
        <f t="shared" si="123"/>
        <v>4.3336122819233585E-3</v>
      </c>
      <c r="H906" s="9">
        <f t="shared" si="119"/>
        <v>6.8302988113493049E-3</v>
      </c>
      <c r="I906" s="10">
        <f t="shared" si="124"/>
        <v>2.1599301343404542E-2</v>
      </c>
      <c r="J906" s="6">
        <f t="shared" si="120"/>
        <v>-1.5528660949642822E-2</v>
      </c>
      <c r="K906" s="8">
        <f t="shared" si="121"/>
        <v>-4.646701932212198E-2</v>
      </c>
      <c r="L906">
        <f t="shared" si="122"/>
        <v>0</v>
      </c>
      <c r="M906">
        <f t="shared" si="125"/>
        <v>0</v>
      </c>
      <c r="N906">
        <f t="shared" si="126"/>
        <v>0</v>
      </c>
    </row>
    <row r="907" spans="1:14" x14ac:dyDescent="0.55000000000000004">
      <c r="A907" s="1">
        <v>41324</v>
      </c>
      <c r="B907">
        <v>6379.07</v>
      </c>
      <c r="F907" s="6">
        <f t="shared" si="127"/>
        <v>9.5895439708628977E-3</v>
      </c>
      <c r="G907" s="8">
        <f t="shared" si="123"/>
        <v>8.2554395081806588E-3</v>
      </c>
      <c r="H907" s="9">
        <f t="shared" si="119"/>
        <v>7.042447448051257E-3</v>
      </c>
      <c r="I907" s="10">
        <f t="shared" si="124"/>
        <v>2.2270174237882301E-2</v>
      </c>
      <c r="J907" s="6">
        <f t="shared" si="120"/>
        <v>-1.602296727315837E-2</v>
      </c>
      <c r="K907" s="8">
        <f t="shared" si="121"/>
        <v>-4.8030153166255155E-2</v>
      </c>
      <c r="L907">
        <f t="shared" si="122"/>
        <v>0</v>
      </c>
      <c r="M907">
        <f t="shared" si="125"/>
        <v>0</v>
      </c>
      <c r="N907">
        <f t="shared" si="126"/>
        <v>0</v>
      </c>
    </row>
    <row r="908" spans="1:14" x14ac:dyDescent="0.55000000000000004">
      <c r="A908" s="1">
        <v>41325</v>
      </c>
      <c r="B908">
        <v>6395.37</v>
      </c>
      <c r="F908" s="6">
        <f t="shared" si="127"/>
        <v>2.551972352013938E-3</v>
      </c>
      <c r="G908" s="8">
        <f t="shared" si="123"/>
        <v>5.0331502702656615E-3</v>
      </c>
      <c r="H908" s="9">
        <f t="shared" si="119"/>
        <v>7.0335476396051902E-3</v>
      </c>
      <c r="I908" s="10">
        <f t="shared" si="124"/>
        <v>2.2242030572453528E-2</v>
      </c>
      <c r="J908" s="6">
        <f t="shared" si="120"/>
        <v>-1.6002230719479035E-2</v>
      </c>
      <c r="K908" s="8">
        <f t="shared" si="121"/>
        <v>-4.7964578425806113E-2</v>
      </c>
      <c r="L908">
        <f t="shared" si="122"/>
        <v>0</v>
      </c>
      <c r="M908">
        <f t="shared" si="125"/>
        <v>0</v>
      </c>
      <c r="N908">
        <f t="shared" si="126"/>
        <v>0</v>
      </c>
    </row>
    <row r="909" spans="1:14" x14ac:dyDescent="0.55000000000000004">
      <c r="A909" s="1">
        <v>41326</v>
      </c>
      <c r="B909">
        <v>6291.54</v>
      </c>
      <c r="F909" s="6">
        <f t="shared" si="127"/>
        <v>-1.6368417244455823E-2</v>
      </c>
      <c r="G909" s="8">
        <f t="shared" si="123"/>
        <v>2.3192223012310356E-2</v>
      </c>
      <c r="H909" s="9">
        <f t="shared" si="119"/>
        <v>8.0435818190624595E-3</v>
      </c>
      <c r="I909" s="10">
        <f t="shared" si="124"/>
        <v>2.5436039094157752E-2</v>
      </c>
      <c r="J909" s="6">
        <f t="shared" si="120"/>
        <v>-1.8355610357614471E-2</v>
      </c>
      <c r="K909" s="8">
        <f t="shared" si="121"/>
        <v>-5.5406618281376954E-2</v>
      </c>
      <c r="L909">
        <f t="shared" si="122"/>
        <v>0</v>
      </c>
      <c r="M909">
        <f t="shared" si="125"/>
        <v>0</v>
      </c>
      <c r="N909">
        <f t="shared" si="126"/>
        <v>0</v>
      </c>
    </row>
    <row r="910" spans="1:14" x14ac:dyDescent="0.55000000000000004">
      <c r="A910" s="1">
        <v>41327</v>
      </c>
      <c r="B910">
        <v>6335.7</v>
      </c>
      <c r="F910" s="6">
        <f t="shared" si="127"/>
        <v>6.9944310923142844E-3</v>
      </c>
      <c r="G910" s="8">
        <f t="shared" si="123"/>
        <v>2.3072522038796766E-2</v>
      </c>
      <c r="H910" s="9">
        <f t="shared" si="119"/>
        <v>7.8457503388208172E-3</v>
      </c>
      <c r="I910" s="10">
        <f t="shared" si="124"/>
        <v>2.4810441023711563E-2</v>
      </c>
      <c r="J910" s="6">
        <f t="shared" si="120"/>
        <v>-1.7894663008651446E-2</v>
      </c>
      <c r="K910" s="8">
        <f t="shared" si="121"/>
        <v>-5.3948974777237341E-2</v>
      </c>
      <c r="L910">
        <f t="shared" si="122"/>
        <v>0</v>
      </c>
      <c r="M910">
        <f t="shared" si="125"/>
        <v>0</v>
      </c>
      <c r="N910">
        <f t="shared" si="126"/>
        <v>0</v>
      </c>
    </row>
    <row r="911" spans="1:14" x14ac:dyDescent="0.55000000000000004">
      <c r="A911" s="1">
        <v>41330</v>
      </c>
      <c r="B911">
        <v>6355.37</v>
      </c>
      <c r="F911" s="6">
        <f t="shared" si="127"/>
        <v>3.0998199128299321E-3</v>
      </c>
      <c r="G911" s="8">
        <f t="shared" si="123"/>
        <v>2.3060357739310006E-2</v>
      </c>
      <c r="H911" s="9">
        <f t="shared" si="119"/>
        <v>7.8455161560641775E-3</v>
      </c>
      <c r="I911" s="10">
        <f t="shared" si="124"/>
        <v>2.4809700472811846E-2</v>
      </c>
      <c r="J911" s="6">
        <f t="shared" si="120"/>
        <v>-1.7894117362828473E-2</v>
      </c>
      <c r="K911" s="8">
        <f t="shared" si="121"/>
        <v>-5.3947249293640996E-2</v>
      </c>
      <c r="L911">
        <f t="shared" si="122"/>
        <v>0</v>
      </c>
      <c r="M911">
        <f t="shared" si="125"/>
        <v>0</v>
      </c>
      <c r="N911">
        <f t="shared" si="126"/>
        <v>0</v>
      </c>
    </row>
    <row r="912" spans="1:14" x14ac:dyDescent="0.55000000000000004">
      <c r="A912" s="1">
        <v>41331</v>
      </c>
      <c r="B912">
        <v>6270.44</v>
      </c>
      <c r="F912" s="6">
        <f t="shared" si="127"/>
        <v>-1.3453597197886425E-2</v>
      </c>
      <c r="G912" s="8">
        <f t="shared" si="123"/>
        <v>3.7588162159611714E-2</v>
      </c>
      <c r="H912" s="9">
        <f t="shared" si="119"/>
        <v>8.4108184242448533E-3</v>
      </c>
      <c r="I912" s="10">
        <f t="shared" si="124"/>
        <v>2.6597343206722107E-2</v>
      </c>
      <c r="J912" s="6">
        <f t="shared" si="120"/>
        <v>-1.9211271647689449E-2</v>
      </c>
      <c r="K912" s="8">
        <f t="shared" si="121"/>
        <v>-5.8112456863651907E-2</v>
      </c>
      <c r="L912">
        <f t="shared" si="122"/>
        <v>0</v>
      </c>
      <c r="M912">
        <f t="shared" si="125"/>
        <v>0</v>
      </c>
      <c r="N912">
        <f t="shared" si="126"/>
        <v>0</v>
      </c>
    </row>
    <row r="913" spans="1:14" x14ac:dyDescent="0.55000000000000004">
      <c r="A913" s="1">
        <v>41332</v>
      </c>
      <c r="B913">
        <v>6325.88</v>
      </c>
      <c r="F913" s="6">
        <f t="shared" si="127"/>
        <v>8.8026277493804504E-3</v>
      </c>
      <c r="G913" s="8">
        <f t="shared" si="123"/>
        <v>2.4302809687335208E-2</v>
      </c>
      <c r="H913" s="9">
        <f t="shared" si="119"/>
        <v>8.4927958392277784E-3</v>
      </c>
      <c r="I913" s="10">
        <f t="shared" si="124"/>
        <v>2.6856578554760969E-2</v>
      </c>
      <c r="J913" s="6">
        <f t="shared" si="120"/>
        <v>-1.9402279024599664E-2</v>
      </c>
      <c r="K913" s="8">
        <f t="shared" si="121"/>
        <v>-5.8716475224582447E-2</v>
      </c>
      <c r="L913">
        <f t="shared" si="122"/>
        <v>0</v>
      </c>
      <c r="M913">
        <f t="shared" si="125"/>
        <v>0</v>
      </c>
      <c r="N913">
        <f t="shared" si="126"/>
        <v>0</v>
      </c>
    </row>
    <row r="914" spans="1:14" x14ac:dyDescent="0.55000000000000004">
      <c r="A914" s="1">
        <v>41333</v>
      </c>
      <c r="B914">
        <v>6360.81</v>
      </c>
      <c r="F914" s="6">
        <f t="shared" si="127"/>
        <v>5.5065723625676915E-3</v>
      </c>
      <c r="G914" s="8">
        <f t="shared" si="123"/>
        <v>2.616085925261831E-2</v>
      </c>
      <c r="H914" s="9">
        <f t="shared" si="119"/>
        <v>8.558477892038889E-3</v>
      </c>
      <c r="I914" s="10">
        <f t="shared" si="124"/>
        <v>2.7064283443039544E-2</v>
      </c>
      <c r="J914" s="6">
        <f t="shared" si="120"/>
        <v>-1.9555318207649552E-2</v>
      </c>
      <c r="K914" s="8">
        <f t="shared" si="121"/>
        <v>-5.9200427614271529E-2</v>
      </c>
      <c r="L914">
        <f t="shared" si="122"/>
        <v>0</v>
      </c>
      <c r="M914">
        <f t="shared" si="125"/>
        <v>0</v>
      </c>
      <c r="N914">
        <f t="shared" si="126"/>
        <v>0</v>
      </c>
    </row>
    <row r="915" spans="1:14" x14ac:dyDescent="0.55000000000000004">
      <c r="A915" s="1">
        <v>41334</v>
      </c>
      <c r="B915">
        <v>6378.6</v>
      </c>
      <c r="F915" s="6">
        <f t="shared" si="127"/>
        <v>2.7929098072845973E-3</v>
      </c>
      <c r="G915" s="8">
        <f t="shared" si="123"/>
        <v>1.7259962599567909E-2</v>
      </c>
      <c r="H915" s="9">
        <f t="shared" si="119"/>
        <v>8.3913044782239817E-3</v>
      </c>
      <c r="I915" s="10">
        <f t="shared" si="124"/>
        <v>2.6535634691158577E-2</v>
      </c>
      <c r="J915" s="6">
        <f t="shared" si="120"/>
        <v>-1.9165804153460819E-2</v>
      </c>
      <c r="K915" s="8">
        <f t="shared" si="121"/>
        <v>-5.7968676022388879E-2</v>
      </c>
      <c r="L915">
        <f t="shared" si="122"/>
        <v>0</v>
      </c>
      <c r="M915">
        <f t="shared" si="125"/>
        <v>0</v>
      </c>
      <c r="N915">
        <f t="shared" si="126"/>
        <v>0</v>
      </c>
    </row>
    <row r="916" spans="1:14" x14ac:dyDescent="0.55000000000000004">
      <c r="A916" s="1">
        <v>41337</v>
      </c>
      <c r="B916">
        <v>6345.63</v>
      </c>
      <c r="F916" s="6">
        <f t="shared" si="127"/>
        <v>-5.1822505229878807E-3</v>
      </c>
      <c r="G916" s="8">
        <f t="shared" si="123"/>
        <v>1.754089750572407E-2</v>
      </c>
      <c r="H916" s="9">
        <f t="shared" si="119"/>
        <v>8.1338247903646951E-3</v>
      </c>
      <c r="I916" s="10">
        <f t="shared" si="124"/>
        <v>2.5721412426294027E-2</v>
      </c>
      <c r="J916" s="6">
        <f t="shared" si="120"/>
        <v>-1.8565876480748679E-2</v>
      </c>
      <c r="K916" s="8">
        <f t="shared" si="121"/>
        <v>-5.6071538145254479E-2</v>
      </c>
      <c r="L916">
        <f t="shared" si="122"/>
        <v>0</v>
      </c>
      <c r="M916">
        <f t="shared" si="125"/>
        <v>0</v>
      </c>
      <c r="N916">
        <f t="shared" si="126"/>
        <v>0</v>
      </c>
    </row>
    <row r="917" spans="1:14" x14ac:dyDescent="0.55000000000000004">
      <c r="A917" s="1">
        <v>41338</v>
      </c>
      <c r="B917">
        <v>6431.95</v>
      </c>
      <c r="F917" s="6">
        <f t="shared" si="127"/>
        <v>1.3511371197120044E-2</v>
      </c>
      <c r="G917" s="8">
        <f t="shared" si="123"/>
        <v>1.4557298424878347E-3</v>
      </c>
      <c r="H917" s="9">
        <f t="shared" si="119"/>
        <v>7.7811082879488021E-3</v>
      </c>
      <c r="I917" s="10">
        <f t="shared" si="124"/>
        <v>2.4606024910331519E-2</v>
      </c>
      <c r="J917" s="6">
        <f t="shared" si="120"/>
        <v>-1.7744047030119649E-2</v>
      </c>
      <c r="K917" s="8">
        <f t="shared" si="121"/>
        <v>-5.3472685233061833E-2</v>
      </c>
      <c r="L917">
        <f t="shared" si="122"/>
        <v>0</v>
      </c>
      <c r="M917">
        <f t="shared" si="125"/>
        <v>0</v>
      </c>
      <c r="N917">
        <f t="shared" si="126"/>
        <v>0</v>
      </c>
    </row>
    <row r="918" spans="1:14" x14ac:dyDescent="0.55000000000000004">
      <c r="A918" s="1">
        <v>41339</v>
      </c>
      <c r="B918">
        <v>6427.64</v>
      </c>
      <c r="F918" s="6">
        <f t="shared" si="127"/>
        <v>-6.7031688590101076E-4</v>
      </c>
      <c r="G918" s="8">
        <f t="shared" si="123"/>
        <v>7.8691547208101058E-4</v>
      </c>
      <c r="H918" s="9">
        <f t="shared" si="119"/>
        <v>7.7276939597669585E-3</v>
      </c>
      <c r="I918" s="10">
        <f t="shared" si="124"/>
        <v>2.4437113973589174E-2</v>
      </c>
      <c r="J918" s="6">
        <f t="shared" si="120"/>
        <v>-1.7619591645455953E-2</v>
      </c>
      <c r="K918" s="8">
        <f t="shared" si="121"/>
        <v>-5.3079122750452172E-2</v>
      </c>
      <c r="L918">
        <f t="shared" si="122"/>
        <v>0</v>
      </c>
      <c r="M918">
        <f t="shared" si="125"/>
        <v>0</v>
      </c>
      <c r="N918">
        <f t="shared" si="126"/>
        <v>0</v>
      </c>
    </row>
    <row r="919" spans="1:14" x14ac:dyDescent="0.55000000000000004">
      <c r="A919" s="1">
        <v>41340</v>
      </c>
      <c r="B919">
        <v>6439.16</v>
      </c>
      <c r="F919" s="6">
        <f t="shared" si="127"/>
        <v>1.7906554975889531E-3</v>
      </c>
      <c r="G919" s="8">
        <f t="shared" si="123"/>
        <v>-7.8907712443280226E-3</v>
      </c>
      <c r="H919" s="9">
        <f t="shared" si="119"/>
        <v>7.7265885653638507E-3</v>
      </c>
      <c r="I919" s="10">
        <f t="shared" si="124"/>
        <v>2.4433618409562555E-2</v>
      </c>
      <c r="J919" s="6">
        <f t="shared" si="120"/>
        <v>-1.7617016076496714E-2</v>
      </c>
      <c r="K919" s="8">
        <f t="shared" si="121"/>
        <v>-5.3070978086270149E-2</v>
      </c>
      <c r="L919">
        <f t="shared" si="122"/>
        <v>0</v>
      </c>
      <c r="M919">
        <f t="shared" si="125"/>
        <v>0</v>
      </c>
      <c r="N919">
        <f t="shared" si="126"/>
        <v>0</v>
      </c>
    </row>
    <row r="920" spans="1:14" x14ac:dyDescent="0.55000000000000004">
      <c r="A920" s="1">
        <v>41341</v>
      </c>
      <c r="B920">
        <v>6483.58</v>
      </c>
      <c r="F920" s="6">
        <f t="shared" si="127"/>
        <v>6.8747301188005301E-3</v>
      </c>
      <c r="G920" s="8">
        <f t="shared" si="123"/>
        <v>-1.4106726925726469E-2</v>
      </c>
      <c r="H920" s="9">
        <f t="shared" ref="H920:H983" si="128">STDEVA(F900:F920)</f>
        <v>7.3300310355457702E-3</v>
      </c>
      <c r="I920" s="10">
        <f t="shared" si="124"/>
        <v>2.3179593392047282E-2</v>
      </c>
      <c r="J920" s="6">
        <f t="shared" ref="J920:J983" si="129">$D$4 + RiskFactor*H920</f>
        <v>-1.6693037032020585E-2</v>
      </c>
      <c r="K920" s="8">
        <f t="shared" ref="K920:K983" si="130">$D$5 + RiskFactor*I920</f>
        <v>-5.0149099795459562E-2</v>
      </c>
      <c r="L920">
        <f t="shared" ref="L920:L983" si="131">IF(F920&lt;J920,1,0)</f>
        <v>0</v>
      </c>
      <c r="M920">
        <f t="shared" si="125"/>
        <v>0</v>
      </c>
      <c r="N920">
        <f t="shared" si="126"/>
        <v>0</v>
      </c>
    </row>
    <row r="921" spans="1:14" x14ac:dyDescent="0.55000000000000004">
      <c r="A921" s="1">
        <v>41344</v>
      </c>
      <c r="B921">
        <v>6503.63</v>
      </c>
      <c r="F921" s="6">
        <f t="shared" si="127"/>
        <v>3.0876556133430932E-3</v>
      </c>
      <c r="G921" s="8">
        <f t="shared" ref="G921:G984" si="132">LN(B931/B921)</f>
        <v>-1.9446335939799778E-2</v>
      </c>
      <c r="H921" s="9">
        <f t="shared" si="128"/>
        <v>7.284954672097806E-3</v>
      </c>
      <c r="I921" s="10">
        <f t="shared" ref="I921:I984" si="133">(H921*H921*10)^0.5</f>
        <v>2.3037049414914152E-2</v>
      </c>
      <c r="J921" s="6">
        <f t="shared" si="129"/>
        <v>-1.6588009105186829E-2</v>
      </c>
      <c r="K921" s="8">
        <f t="shared" si="130"/>
        <v>-4.981697232873937E-2</v>
      </c>
      <c r="L921">
        <f t="shared" si="131"/>
        <v>0</v>
      </c>
      <c r="M921">
        <f t="shared" ref="M921:M984" si="134">IF(G921&lt;=K921,1,0)</f>
        <v>0</v>
      </c>
      <c r="N921">
        <f t="shared" si="126"/>
        <v>0</v>
      </c>
    </row>
    <row r="922" spans="1:14" x14ac:dyDescent="0.55000000000000004">
      <c r="A922" s="1">
        <v>41345</v>
      </c>
      <c r="B922">
        <v>6510.62</v>
      </c>
      <c r="F922" s="6">
        <f t="shared" si="127"/>
        <v>1.0742072224152377E-3</v>
      </c>
      <c r="G922" s="8">
        <f t="shared" si="132"/>
        <v>-1.723514176051898E-2</v>
      </c>
      <c r="H922" s="9">
        <f t="shared" si="128"/>
        <v>7.286213474058589E-3</v>
      </c>
      <c r="I922" s="10">
        <f t="shared" si="133"/>
        <v>2.3041030096233314E-2</v>
      </c>
      <c r="J922" s="6">
        <f t="shared" si="129"/>
        <v>-1.6590942113755454E-2</v>
      </c>
      <c r="K922" s="8">
        <f t="shared" si="130"/>
        <v>-4.9826247316213018E-2</v>
      </c>
      <c r="L922">
        <f t="shared" si="131"/>
        <v>0</v>
      </c>
      <c r="M922">
        <f t="shared" si="134"/>
        <v>0</v>
      </c>
      <c r="N922">
        <f t="shared" ref="N922:N985" si="135">IF(M922+M921=2,1,0)</f>
        <v>0</v>
      </c>
    </row>
    <row r="923" spans="1:14" x14ac:dyDescent="0.55000000000000004">
      <c r="A923" s="1">
        <v>41346</v>
      </c>
      <c r="B923">
        <v>6481.5</v>
      </c>
      <c r="F923" s="6">
        <f t="shared" si="127"/>
        <v>-4.4827247228960108E-3</v>
      </c>
      <c r="G923" s="8">
        <f t="shared" si="132"/>
        <v>-1.4599616225875219E-2</v>
      </c>
      <c r="H923" s="9">
        <f t="shared" si="128"/>
        <v>7.1665159478611793E-3</v>
      </c>
      <c r="I923" s="10">
        <f t="shared" si="133"/>
        <v>2.2662513283161826E-2</v>
      </c>
      <c r="J923" s="6">
        <f t="shared" si="129"/>
        <v>-1.6312046877715487E-2</v>
      </c>
      <c r="K923" s="8">
        <f t="shared" si="130"/>
        <v>-4.8944303141756448E-2</v>
      </c>
      <c r="L923">
        <f t="shared" si="131"/>
        <v>0</v>
      </c>
      <c r="M923">
        <f t="shared" si="134"/>
        <v>0</v>
      </c>
      <c r="N923">
        <f t="shared" si="135"/>
        <v>0</v>
      </c>
    </row>
    <row r="924" spans="1:14" x14ac:dyDescent="0.55000000000000004">
      <c r="A924" s="1">
        <v>41347</v>
      </c>
      <c r="B924">
        <v>6529.41</v>
      </c>
      <c r="F924" s="6">
        <f t="shared" si="127"/>
        <v>7.3646219278508153E-3</v>
      </c>
      <c r="G924" s="8">
        <f t="shared" si="132"/>
        <v>-1.818590203131645E-2</v>
      </c>
      <c r="H924" s="9">
        <f t="shared" si="128"/>
        <v>7.2843572624701342E-3</v>
      </c>
      <c r="I924" s="10">
        <f t="shared" si="133"/>
        <v>2.3035160239794596E-2</v>
      </c>
      <c r="J924" s="6">
        <f t="shared" si="129"/>
        <v>-1.6586617140754354E-2</v>
      </c>
      <c r="K924" s="8">
        <f t="shared" si="130"/>
        <v>-4.9812570550710804E-2</v>
      </c>
      <c r="L924">
        <f t="shared" si="131"/>
        <v>0</v>
      </c>
      <c r="M924">
        <f t="shared" si="134"/>
        <v>0</v>
      </c>
      <c r="N924">
        <f t="shared" si="135"/>
        <v>0</v>
      </c>
    </row>
    <row r="925" spans="1:14" x14ac:dyDescent="0.55000000000000004">
      <c r="A925" s="1">
        <v>41348</v>
      </c>
      <c r="B925">
        <v>6489.65</v>
      </c>
      <c r="F925" s="6">
        <f t="shared" si="127"/>
        <v>-6.1079868457658126E-3</v>
      </c>
      <c r="G925" s="8">
        <f t="shared" si="132"/>
        <v>1.5562032062994613E-4</v>
      </c>
      <c r="H925" s="9">
        <f t="shared" si="128"/>
        <v>7.335559565062876E-3</v>
      </c>
      <c r="I925" s="10">
        <f t="shared" si="133"/>
        <v>2.3197076137432805E-2</v>
      </c>
      <c r="J925" s="6">
        <f t="shared" si="129"/>
        <v>-1.670591850579544E-2</v>
      </c>
      <c r="K925" s="8">
        <f t="shared" si="130"/>
        <v>-5.0189834592207834E-2</v>
      </c>
      <c r="L925">
        <f t="shared" si="131"/>
        <v>0</v>
      </c>
      <c r="M925">
        <f t="shared" si="134"/>
        <v>0</v>
      </c>
      <c r="N925">
        <f t="shared" si="135"/>
        <v>0</v>
      </c>
    </row>
    <row r="926" spans="1:14" x14ac:dyDescent="0.55000000000000004">
      <c r="A926" s="1">
        <v>41351</v>
      </c>
      <c r="B926">
        <v>6457.92</v>
      </c>
      <c r="F926" s="6">
        <f t="shared" si="127"/>
        <v>-4.9013156168318268E-3</v>
      </c>
      <c r="G926" s="8">
        <f t="shared" si="132"/>
        <v>-5.8455540652288408E-3</v>
      </c>
      <c r="H926" s="9">
        <f t="shared" si="128"/>
        <v>7.4537401427638306E-3</v>
      </c>
      <c r="I926" s="10">
        <f t="shared" si="133"/>
        <v>2.3570795938162328E-2</v>
      </c>
      <c r="J926" s="6">
        <f t="shared" si="129"/>
        <v>-1.6981279251838666E-2</v>
      </c>
      <c r="K926" s="8">
        <f t="shared" si="130"/>
        <v>-5.106060172790762E-2</v>
      </c>
      <c r="L926">
        <f t="shared" si="131"/>
        <v>0</v>
      </c>
      <c r="M926">
        <f t="shared" si="134"/>
        <v>0</v>
      </c>
      <c r="N926">
        <f t="shared" si="135"/>
        <v>0</v>
      </c>
    </row>
    <row r="927" spans="1:14" x14ac:dyDescent="0.55000000000000004">
      <c r="A927" s="1">
        <v>41352</v>
      </c>
      <c r="B927">
        <v>6441.32</v>
      </c>
      <c r="F927" s="6">
        <f t="shared" si="127"/>
        <v>-2.5737964661160751E-3</v>
      </c>
      <c r="G927" s="8">
        <f t="shared" si="132"/>
        <v>-1.5205088392727922E-2</v>
      </c>
      <c r="H927" s="9">
        <f t="shared" si="128"/>
        <v>7.4736290925504654E-3</v>
      </c>
      <c r="I927" s="10">
        <f t="shared" si="133"/>
        <v>2.3633690319756814E-2</v>
      </c>
      <c r="J927" s="6">
        <f t="shared" si="129"/>
        <v>-1.7027620504841526E-2</v>
      </c>
      <c r="K927" s="8">
        <f t="shared" si="130"/>
        <v>-5.120714563702277E-2</v>
      </c>
      <c r="L927">
        <f t="shared" si="131"/>
        <v>0</v>
      </c>
      <c r="M927">
        <f t="shared" si="134"/>
        <v>0</v>
      </c>
      <c r="N927">
        <f t="shared" si="135"/>
        <v>0</v>
      </c>
    </row>
    <row r="928" spans="1:14" x14ac:dyDescent="0.55000000000000004">
      <c r="A928" s="1">
        <v>41353</v>
      </c>
      <c r="B928">
        <v>6432.7</v>
      </c>
      <c r="F928" s="6">
        <f t="shared" si="127"/>
        <v>-1.339131256308066E-3</v>
      </c>
      <c r="G928" s="8">
        <f t="shared" si="132"/>
        <v>-2.8848093672013995E-2</v>
      </c>
      <c r="H928" s="9">
        <f t="shared" si="128"/>
        <v>7.2157391088172526E-3</v>
      </c>
      <c r="I928" s="10">
        <f t="shared" si="133"/>
        <v>2.2818170585416089E-2</v>
      </c>
      <c r="J928" s="6">
        <f t="shared" si="129"/>
        <v>-1.642673684274314E-2</v>
      </c>
      <c r="K928" s="8">
        <f t="shared" si="130"/>
        <v>-4.9306984656008884E-2</v>
      </c>
      <c r="L928">
        <f t="shared" si="131"/>
        <v>0</v>
      </c>
      <c r="M928">
        <f t="shared" si="134"/>
        <v>0</v>
      </c>
      <c r="N928">
        <f t="shared" si="135"/>
        <v>0</v>
      </c>
    </row>
    <row r="929" spans="1:14" x14ac:dyDescent="0.55000000000000004">
      <c r="A929" s="1">
        <v>41354</v>
      </c>
      <c r="B929">
        <v>6388.55</v>
      </c>
      <c r="F929" s="6">
        <f t="shared" si="127"/>
        <v>-6.8870312188199822E-3</v>
      </c>
      <c r="G929" s="8">
        <f t="shared" si="132"/>
        <v>-1.7624724998648002E-2</v>
      </c>
      <c r="H929" s="9">
        <f t="shared" si="128"/>
        <v>7.3672922817933804E-3</v>
      </c>
      <c r="I929" s="10">
        <f t="shared" si="133"/>
        <v>2.3297423798646133E-2</v>
      </c>
      <c r="J929" s="6">
        <f t="shared" si="129"/>
        <v>-1.6779855735777519E-2</v>
      </c>
      <c r="K929" s="8">
        <f t="shared" si="130"/>
        <v>-5.0423644642834886E-2</v>
      </c>
      <c r="L929">
        <f t="shared" si="131"/>
        <v>0</v>
      </c>
      <c r="M929">
        <f t="shared" si="134"/>
        <v>0</v>
      </c>
      <c r="N929">
        <f t="shared" si="135"/>
        <v>0</v>
      </c>
    </row>
    <row r="930" spans="1:14" x14ac:dyDescent="0.55000000000000004">
      <c r="A930" s="1">
        <v>41355</v>
      </c>
      <c r="B930">
        <v>6392.76</v>
      </c>
      <c r="F930" s="6">
        <f t="shared" si="127"/>
        <v>6.5877443740215984E-4</v>
      </c>
      <c r="G930" s="8">
        <f t="shared" si="132"/>
        <v>-1.2521836495235054E-2</v>
      </c>
      <c r="H930" s="9">
        <f t="shared" si="128"/>
        <v>6.3481220782106657E-3</v>
      </c>
      <c r="I930" s="10">
        <f t="shared" si="133"/>
        <v>2.0074524631947255E-2</v>
      </c>
      <c r="J930" s="6">
        <f t="shared" si="129"/>
        <v>-1.4405189161429792E-2</v>
      </c>
      <c r="K930" s="8">
        <f t="shared" si="130"/>
        <v>-4.2914289584426502E-2</v>
      </c>
      <c r="L930">
        <f t="shared" si="131"/>
        <v>0</v>
      </c>
      <c r="M930">
        <f t="shared" si="134"/>
        <v>0</v>
      </c>
      <c r="N930">
        <f t="shared" si="135"/>
        <v>0</v>
      </c>
    </row>
    <row r="931" spans="1:14" x14ac:dyDescent="0.55000000000000004">
      <c r="A931" s="1">
        <v>41358</v>
      </c>
      <c r="B931">
        <v>6378.38</v>
      </c>
      <c r="F931" s="6">
        <f t="shared" si="127"/>
        <v>-2.2519534007300881E-3</v>
      </c>
      <c r="G931" s="8">
        <f t="shared" si="132"/>
        <v>1.4084564535821397E-3</v>
      </c>
      <c r="H931" s="9">
        <f t="shared" si="128"/>
        <v>6.2133154979609542E-3</v>
      </c>
      <c r="I931" s="10">
        <f t="shared" si="133"/>
        <v>1.9648228794779895E-2</v>
      </c>
      <c r="J931" s="6">
        <f t="shared" si="129"/>
        <v>-1.4091089829447965E-2</v>
      </c>
      <c r="K931" s="8">
        <f t="shared" si="130"/>
        <v>-4.1921020283826549E-2</v>
      </c>
      <c r="L931">
        <f t="shared" si="131"/>
        <v>0</v>
      </c>
      <c r="M931">
        <f t="shared" si="134"/>
        <v>0</v>
      </c>
      <c r="N931">
        <f t="shared" si="135"/>
        <v>0</v>
      </c>
    </row>
    <row r="932" spans="1:14" x14ac:dyDescent="0.55000000000000004">
      <c r="A932" s="1">
        <v>41359</v>
      </c>
      <c r="B932">
        <v>6399.37</v>
      </c>
      <c r="F932" s="6">
        <f t="shared" si="127"/>
        <v>3.2854014016960136E-3</v>
      </c>
      <c r="G932" s="8">
        <f t="shared" si="132"/>
        <v>2.6171427546911939E-3</v>
      </c>
      <c r="H932" s="9">
        <f t="shared" si="128"/>
        <v>6.2175978685114928E-3</v>
      </c>
      <c r="I932" s="10">
        <f t="shared" si="133"/>
        <v>1.9661770839504426E-2</v>
      </c>
      <c r="J932" s="6">
        <f t="shared" si="129"/>
        <v>-1.4101067752830718E-2</v>
      </c>
      <c r="K932" s="8">
        <f t="shared" si="130"/>
        <v>-4.1952573248034711E-2</v>
      </c>
      <c r="L932">
        <f t="shared" si="131"/>
        <v>0</v>
      </c>
      <c r="M932">
        <f t="shared" si="134"/>
        <v>0</v>
      </c>
      <c r="N932">
        <f t="shared" si="135"/>
        <v>0</v>
      </c>
    </row>
    <row r="933" spans="1:14" x14ac:dyDescent="0.55000000000000004">
      <c r="A933" s="1">
        <v>41360</v>
      </c>
      <c r="B933">
        <v>6387.56</v>
      </c>
      <c r="F933" s="6">
        <f t="shared" si="127"/>
        <v>-1.8471991882521846E-3</v>
      </c>
      <c r="G933" s="8">
        <f t="shared" si="132"/>
        <v>-4.9640032494561071E-4</v>
      </c>
      <c r="H933" s="9">
        <f t="shared" si="128"/>
        <v>5.3923196266629607E-3</v>
      </c>
      <c r="I933" s="10">
        <f t="shared" si="133"/>
        <v>1.7052011891883778E-2</v>
      </c>
      <c r="J933" s="6">
        <f t="shared" si="129"/>
        <v>-1.2178169449323638E-2</v>
      </c>
      <c r="K933" s="8">
        <f t="shared" si="130"/>
        <v>-3.5871834900078593E-2</v>
      </c>
      <c r="L933">
        <f t="shared" si="131"/>
        <v>0</v>
      </c>
      <c r="M933">
        <f t="shared" si="134"/>
        <v>0</v>
      </c>
      <c r="N933">
        <f t="shared" si="135"/>
        <v>0</v>
      </c>
    </row>
    <row r="934" spans="1:14" x14ac:dyDescent="0.55000000000000004">
      <c r="A934" s="1">
        <v>41361</v>
      </c>
      <c r="B934">
        <v>6411.74</v>
      </c>
      <c r="F934" s="6">
        <f t="shared" si="127"/>
        <v>3.7783361224095367E-3</v>
      </c>
      <c r="G934" s="8">
        <f t="shared" si="132"/>
        <v>-1.0684254312186021E-2</v>
      </c>
      <c r="H934" s="9">
        <f t="shared" si="128"/>
        <v>5.1282785843095972E-3</v>
      </c>
      <c r="I934" s="10">
        <f t="shared" si="133"/>
        <v>1.6217040802282159E-2</v>
      </c>
      <c r="J934" s="6">
        <f t="shared" si="129"/>
        <v>-1.1562953820640301E-2</v>
      </c>
      <c r="K934" s="8">
        <f t="shared" si="130"/>
        <v>-3.3926352261306823E-2</v>
      </c>
      <c r="L934">
        <f t="shared" si="131"/>
        <v>0</v>
      </c>
      <c r="M934">
        <f t="shared" si="134"/>
        <v>0</v>
      </c>
      <c r="N934">
        <f t="shared" si="135"/>
        <v>0</v>
      </c>
    </row>
    <row r="935" spans="1:14" x14ac:dyDescent="0.55000000000000004">
      <c r="A935" s="1">
        <v>41366</v>
      </c>
      <c r="B935">
        <v>6490.66</v>
      </c>
      <c r="F935" s="6">
        <f t="shared" si="127"/>
        <v>1.2233535506180684E-2</v>
      </c>
      <c r="G935" s="8">
        <f t="shared" si="132"/>
        <v>-2.9087867061162839E-2</v>
      </c>
      <c r="H935" s="9">
        <f t="shared" si="128"/>
        <v>5.6326277106857614E-3</v>
      </c>
      <c r="I935" s="10">
        <f t="shared" si="133"/>
        <v>1.7811932777546943E-2</v>
      </c>
      <c r="J935" s="6">
        <f t="shared" si="129"/>
        <v>-1.2738087285096764E-2</v>
      </c>
      <c r="K935" s="8">
        <f t="shared" si="130"/>
        <v>-3.7642450563673768E-2</v>
      </c>
      <c r="L935">
        <f t="shared" si="131"/>
        <v>0</v>
      </c>
      <c r="M935">
        <f t="shared" si="134"/>
        <v>0</v>
      </c>
      <c r="N935">
        <f t="shared" si="135"/>
        <v>0</v>
      </c>
    </row>
    <row r="936" spans="1:14" x14ac:dyDescent="0.55000000000000004">
      <c r="A936" s="1">
        <v>41367</v>
      </c>
      <c r="B936">
        <v>6420.28</v>
      </c>
      <c r="F936" s="6">
        <f t="shared" si="127"/>
        <v>-1.0902490002690703E-2</v>
      </c>
      <c r="G936" s="8">
        <f t="shared" si="132"/>
        <v>-2.7807096083356287E-2</v>
      </c>
      <c r="H936" s="9">
        <f t="shared" si="128"/>
        <v>6.1766521739593846E-3</v>
      </c>
      <c r="I936" s="10">
        <f t="shared" si="133"/>
        <v>1.9532289184342216E-2</v>
      </c>
      <c r="J936" s="6">
        <f t="shared" si="129"/>
        <v>-1.4005664284524306E-2</v>
      </c>
      <c r="K936" s="8">
        <f t="shared" si="130"/>
        <v>-4.165088099150676E-2</v>
      </c>
      <c r="L936">
        <f t="shared" si="131"/>
        <v>0</v>
      </c>
      <c r="M936">
        <f t="shared" si="134"/>
        <v>0</v>
      </c>
      <c r="N936">
        <f t="shared" si="135"/>
        <v>0</v>
      </c>
    </row>
    <row r="937" spans="1:14" x14ac:dyDescent="0.55000000000000004">
      <c r="A937" s="1">
        <v>41368</v>
      </c>
      <c r="B937">
        <v>6344.12</v>
      </c>
      <c r="F937" s="6">
        <f t="shared" si="127"/>
        <v>-1.1933330793615228E-2</v>
      </c>
      <c r="G937" s="8">
        <f t="shared" si="132"/>
        <v>-1.5960249144540598E-2</v>
      </c>
      <c r="H937" s="9">
        <f t="shared" si="128"/>
        <v>6.6354601420176122E-3</v>
      </c>
      <c r="I937" s="10">
        <f t="shared" si="133"/>
        <v>2.0983167372039997E-2</v>
      </c>
      <c r="J937" s="6">
        <f t="shared" si="129"/>
        <v>-1.5074686850099977E-2</v>
      </c>
      <c r="K937" s="8">
        <f t="shared" si="130"/>
        <v>-4.5031427168842585E-2</v>
      </c>
      <c r="L937">
        <f t="shared" si="131"/>
        <v>0</v>
      </c>
      <c r="M937">
        <f t="shared" si="134"/>
        <v>0</v>
      </c>
      <c r="N937">
        <f t="shared" si="135"/>
        <v>0</v>
      </c>
    </row>
    <row r="938" spans="1:14" x14ac:dyDescent="0.55000000000000004">
      <c r="A938" s="1">
        <v>41369</v>
      </c>
      <c r="B938">
        <v>6249.78</v>
      </c>
      <c r="F938" s="6">
        <f t="shared" si="127"/>
        <v>-1.4982136535594102E-2</v>
      </c>
      <c r="G938" s="8">
        <f t="shared" si="132"/>
        <v>5.8725302121138108E-3</v>
      </c>
      <c r="H938" s="9">
        <f t="shared" si="128"/>
        <v>6.6452506325233749E-3</v>
      </c>
      <c r="I938" s="10">
        <f t="shared" si="133"/>
        <v>2.1014127621448459E-2</v>
      </c>
      <c r="J938" s="6">
        <f t="shared" si="129"/>
        <v>-1.5097498692978405E-2</v>
      </c>
      <c r="K938" s="8">
        <f t="shared" si="130"/>
        <v>-4.5103564549964302E-2</v>
      </c>
      <c r="L938">
        <f t="shared" si="131"/>
        <v>0</v>
      </c>
      <c r="M938">
        <f t="shared" si="134"/>
        <v>0</v>
      </c>
      <c r="N938">
        <f t="shared" si="135"/>
        <v>0</v>
      </c>
    </row>
    <row r="939" spans="1:14" x14ac:dyDescent="0.55000000000000004">
      <c r="A939" s="1">
        <v>41372</v>
      </c>
      <c r="B939">
        <v>6276.94</v>
      </c>
      <c r="F939" s="6">
        <f t="shared" si="127"/>
        <v>4.3363374545458307E-3</v>
      </c>
      <c r="G939" s="8">
        <f t="shared" si="132"/>
        <v>5.861011383333257E-4</v>
      </c>
      <c r="H939" s="9">
        <f t="shared" si="128"/>
        <v>6.7603544395159606E-3</v>
      </c>
      <c r="I939" s="10">
        <f t="shared" si="133"/>
        <v>2.1378117818901449E-2</v>
      </c>
      <c r="J939" s="6">
        <f t="shared" si="129"/>
        <v>-1.5365690563271129E-2</v>
      </c>
      <c r="K939" s="8">
        <f t="shared" si="130"/>
        <v>-4.5951661710029769E-2</v>
      </c>
      <c r="L939">
        <f t="shared" si="131"/>
        <v>0</v>
      </c>
      <c r="M939">
        <f t="shared" si="134"/>
        <v>0</v>
      </c>
      <c r="N939">
        <f t="shared" si="135"/>
        <v>0</v>
      </c>
    </row>
    <row r="940" spans="1:14" x14ac:dyDescent="0.55000000000000004">
      <c r="A940" s="1">
        <v>41373</v>
      </c>
      <c r="B940">
        <v>6313.21</v>
      </c>
      <c r="F940" s="6">
        <f t="shared" si="127"/>
        <v>5.7616629408150126E-3</v>
      </c>
      <c r="G940" s="8">
        <f t="shared" si="132"/>
        <v>1.4609519925718956E-2</v>
      </c>
      <c r="H940" s="9">
        <f t="shared" si="128"/>
        <v>6.9002165955925525E-3</v>
      </c>
      <c r="I940" s="10">
        <f t="shared" si="133"/>
        <v>2.1820400790565436E-2</v>
      </c>
      <c r="J940" s="6">
        <f t="shared" si="129"/>
        <v>-1.5691569386929588E-2</v>
      </c>
      <c r="K940" s="8">
        <f t="shared" si="130"/>
        <v>-4.6982181034006865E-2</v>
      </c>
      <c r="L940">
        <f t="shared" si="131"/>
        <v>0</v>
      </c>
      <c r="M940">
        <f t="shared" si="134"/>
        <v>0</v>
      </c>
      <c r="N940">
        <f t="shared" si="135"/>
        <v>0</v>
      </c>
    </row>
    <row r="941" spans="1:14" x14ac:dyDescent="0.55000000000000004">
      <c r="A941" s="1">
        <v>41374</v>
      </c>
      <c r="B941">
        <v>6387.37</v>
      </c>
      <c r="F941" s="6">
        <f t="shared" si="127"/>
        <v>1.1678339548087151E-2</v>
      </c>
      <c r="G941" s="8">
        <f t="shared" si="132"/>
        <v>6.9256146754423957E-3</v>
      </c>
      <c r="H941" s="9">
        <f t="shared" si="128"/>
        <v>7.2433410885141703E-3</v>
      </c>
      <c r="I941" s="10">
        <f t="shared" si="133"/>
        <v>2.2905455709188071E-2</v>
      </c>
      <c r="J941" s="6">
        <f t="shared" si="129"/>
        <v>-1.6491049455436956E-2</v>
      </c>
      <c r="K941" s="8">
        <f t="shared" si="130"/>
        <v>-4.9510358994397603E-2</v>
      </c>
      <c r="L941">
        <f t="shared" si="131"/>
        <v>0</v>
      </c>
      <c r="M941">
        <f t="shared" si="134"/>
        <v>0</v>
      </c>
      <c r="N941">
        <f t="shared" si="135"/>
        <v>0</v>
      </c>
    </row>
    <row r="942" spans="1:14" x14ac:dyDescent="0.55000000000000004">
      <c r="A942" s="1">
        <v>41375</v>
      </c>
      <c r="B942">
        <v>6416.14</v>
      </c>
      <c r="F942" s="6">
        <f t="shared" si="127"/>
        <v>4.4940877028049686E-3</v>
      </c>
      <c r="G942" s="8">
        <f t="shared" si="132"/>
        <v>4.113942404025352E-3</v>
      </c>
      <c r="H942" s="9">
        <f t="shared" si="128"/>
        <v>7.286601876252484E-3</v>
      </c>
      <c r="I942" s="10">
        <f t="shared" si="133"/>
        <v>2.3042258331814228E-2</v>
      </c>
      <c r="J942" s="6">
        <f t="shared" si="129"/>
        <v>-1.6591847090867227E-2</v>
      </c>
      <c r="K942" s="8">
        <f t="shared" si="130"/>
        <v>-4.9829109105116551E-2</v>
      </c>
      <c r="L942">
        <f t="shared" si="131"/>
        <v>0</v>
      </c>
      <c r="M942">
        <f t="shared" si="134"/>
        <v>0</v>
      </c>
      <c r="N942">
        <f t="shared" si="135"/>
        <v>0</v>
      </c>
    </row>
    <row r="943" spans="1:14" x14ac:dyDescent="0.55000000000000004">
      <c r="A943" s="1">
        <v>41376</v>
      </c>
      <c r="B943">
        <v>6384.39</v>
      </c>
      <c r="F943" s="6">
        <f t="shared" si="127"/>
        <v>-4.9607422678889486E-3</v>
      </c>
      <c r="G943" s="8">
        <f t="shared" si="132"/>
        <v>6.561669527813529E-3</v>
      </c>
      <c r="H943" s="9">
        <f t="shared" si="128"/>
        <v>7.3342609556918768E-3</v>
      </c>
      <c r="I943" s="10">
        <f t="shared" si="133"/>
        <v>2.3192969574029609E-2</v>
      </c>
      <c r="J943" s="6">
        <f t="shared" si="129"/>
        <v>-1.6702892745961012E-2</v>
      </c>
      <c r="K943" s="8">
        <f t="shared" si="130"/>
        <v>-5.0180266299478388E-2</v>
      </c>
      <c r="L943">
        <f t="shared" si="131"/>
        <v>0</v>
      </c>
      <c r="M943">
        <f t="shared" si="134"/>
        <v>0</v>
      </c>
      <c r="N943">
        <f t="shared" si="135"/>
        <v>0</v>
      </c>
    </row>
    <row r="944" spans="1:14" x14ac:dyDescent="0.55000000000000004">
      <c r="A944" s="1">
        <v>41379</v>
      </c>
      <c r="B944">
        <v>6343.6</v>
      </c>
      <c r="F944" s="6">
        <f t="shared" si="127"/>
        <v>-6.4095178648309126E-3</v>
      </c>
      <c r="G944" s="8">
        <f t="shared" si="132"/>
        <v>1.7876338623014527E-2</v>
      </c>
      <c r="H944" s="9">
        <f t="shared" si="128"/>
        <v>7.3927167095220285E-3</v>
      </c>
      <c r="I944" s="10">
        <f t="shared" si="133"/>
        <v>2.3377822898475002E-2</v>
      </c>
      <c r="J944" s="6">
        <f t="shared" si="129"/>
        <v>-1.6839094652385266E-2</v>
      </c>
      <c r="K944" s="8">
        <f t="shared" si="130"/>
        <v>-5.0610974545436151E-2</v>
      </c>
      <c r="L944">
        <f t="shared" si="131"/>
        <v>0</v>
      </c>
      <c r="M944">
        <f t="shared" si="134"/>
        <v>0</v>
      </c>
      <c r="N944">
        <f t="shared" si="135"/>
        <v>0</v>
      </c>
    </row>
    <row r="945" spans="1:14" x14ac:dyDescent="0.55000000000000004">
      <c r="A945" s="1">
        <v>41380</v>
      </c>
      <c r="B945">
        <v>6304.58</v>
      </c>
      <c r="F945" s="6">
        <f t="shared" si="127"/>
        <v>-6.1700772427961698E-3</v>
      </c>
      <c r="G945" s="8">
        <f t="shared" si="132"/>
        <v>1.971684719531281E-2</v>
      </c>
      <c r="H945" s="9">
        <f t="shared" si="128"/>
        <v>7.2126039687882334E-3</v>
      </c>
      <c r="I945" s="10">
        <f t="shared" si="133"/>
        <v>2.2808256402140823E-2</v>
      </c>
      <c r="J945" s="6">
        <f t="shared" si="129"/>
        <v>-1.6419431966475523E-2</v>
      </c>
      <c r="K945" s="8">
        <f t="shared" si="130"/>
        <v>-4.9283884608977514E-2</v>
      </c>
      <c r="L945">
        <f t="shared" si="131"/>
        <v>0</v>
      </c>
      <c r="M945">
        <f t="shared" si="134"/>
        <v>0</v>
      </c>
      <c r="N945">
        <f t="shared" si="135"/>
        <v>0</v>
      </c>
    </row>
    <row r="946" spans="1:14" x14ac:dyDescent="0.55000000000000004">
      <c r="A946" s="1">
        <v>41381</v>
      </c>
      <c r="B946">
        <v>6244.21</v>
      </c>
      <c r="F946" s="6">
        <f t="shared" si="127"/>
        <v>-9.6217190248841893E-3</v>
      </c>
      <c r="G946" s="8">
        <f t="shared" si="132"/>
        <v>3.2625476435718927E-2</v>
      </c>
      <c r="H946" s="9">
        <f t="shared" si="128"/>
        <v>7.3599907261500345E-3</v>
      </c>
      <c r="I946" s="10">
        <f t="shared" si="133"/>
        <v>2.3274334252350704E-2</v>
      </c>
      <c r="J946" s="6">
        <f t="shared" si="129"/>
        <v>-1.6762843111128523E-2</v>
      </c>
      <c r="K946" s="8">
        <f t="shared" si="130"/>
        <v>-5.0369845999966537E-2</v>
      </c>
      <c r="L946">
        <f t="shared" si="131"/>
        <v>0</v>
      </c>
      <c r="M946">
        <f t="shared" si="134"/>
        <v>0</v>
      </c>
      <c r="N946">
        <f t="shared" si="135"/>
        <v>0</v>
      </c>
    </row>
    <row r="947" spans="1:14" x14ac:dyDescent="0.55000000000000004">
      <c r="A947" s="1">
        <v>41382</v>
      </c>
      <c r="B947">
        <v>6243.67</v>
      </c>
      <c r="F947" s="6">
        <f t="shared" si="127"/>
        <v>-8.6483854799408386E-5</v>
      </c>
      <c r="G947" s="8">
        <f t="shared" si="132"/>
        <v>3.417106835607947E-2</v>
      </c>
      <c r="H947" s="9">
        <f t="shared" si="128"/>
        <v>7.3346746700724266E-3</v>
      </c>
      <c r="I947" s="10">
        <f t="shared" si="133"/>
        <v>2.3194277853772913E-2</v>
      </c>
      <c r="J947" s="6">
        <f t="shared" si="129"/>
        <v>-1.6703856700467694E-2</v>
      </c>
      <c r="K947" s="8">
        <f t="shared" si="130"/>
        <v>-5.0183314591280281E-2</v>
      </c>
      <c r="L947">
        <f t="shared" si="131"/>
        <v>0</v>
      </c>
      <c r="M947">
        <f t="shared" si="134"/>
        <v>0</v>
      </c>
      <c r="N947">
        <f t="shared" si="135"/>
        <v>0</v>
      </c>
    </row>
    <row r="948" spans="1:14" x14ac:dyDescent="0.55000000000000004">
      <c r="A948" s="1">
        <v>41383</v>
      </c>
      <c r="B948">
        <v>6286.59</v>
      </c>
      <c r="F948" s="6">
        <f t="shared" si="127"/>
        <v>6.850642821060458E-3</v>
      </c>
      <c r="G948" s="8">
        <f t="shared" si="132"/>
        <v>3.667948391027058E-2</v>
      </c>
      <c r="H948" s="9">
        <f t="shared" si="128"/>
        <v>7.5574780524956878E-3</v>
      </c>
      <c r="I948" s="10">
        <f t="shared" si="133"/>
        <v>2.3898844012619946E-2</v>
      </c>
      <c r="J948" s="6">
        <f t="shared" si="129"/>
        <v>-1.7222988581513894E-2</v>
      </c>
      <c r="K948" s="8">
        <f t="shared" si="130"/>
        <v>-5.182495374139387E-2</v>
      </c>
      <c r="L948">
        <f t="shared" si="131"/>
        <v>0</v>
      </c>
      <c r="M948">
        <f t="shared" si="134"/>
        <v>0</v>
      </c>
      <c r="N948">
        <f t="shared" si="135"/>
        <v>0</v>
      </c>
    </row>
    <row r="949" spans="1:14" x14ac:dyDescent="0.55000000000000004">
      <c r="A949" s="1">
        <v>41386</v>
      </c>
      <c r="B949">
        <v>6280.62</v>
      </c>
      <c r="F949" s="6">
        <f t="shared" si="127"/>
        <v>-9.5009161923461098E-4</v>
      </c>
      <c r="G949" s="8">
        <f t="shared" si="132"/>
        <v>4.311023114398415E-2</v>
      </c>
      <c r="H949" s="9">
        <f t="shared" si="128"/>
        <v>7.5574882664349871E-3</v>
      </c>
      <c r="I949" s="10">
        <f t="shared" si="133"/>
        <v>2.3898876311932011E-2</v>
      </c>
      <c r="J949" s="6">
        <f t="shared" si="129"/>
        <v>-1.722301237999246E-2</v>
      </c>
      <c r="K949" s="8">
        <f t="shared" si="130"/>
        <v>-5.1825028998790983E-2</v>
      </c>
      <c r="L949">
        <f t="shared" si="131"/>
        <v>0</v>
      </c>
      <c r="M949">
        <f t="shared" si="134"/>
        <v>0</v>
      </c>
      <c r="N949">
        <f t="shared" si="135"/>
        <v>0</v>
      </c>
    </row>
    <row r="950" spans="1:14" x14ac:dyDescent="0.55000000000000004">
      <c r="A950" s="1">
        <v>41387</v>
      </c>
      <c r="B950">
        <v>6406.12</v>
      </c>
      <c r="F950" s="6">
        <f t="shared" si="127"/>
        <v>1.9785081728200666E-2</v>
      </c>
      <c r="G950" s="8">
        <f t="shared" si="132"/>
        <v>2.7309697462016551E-2</v>
      </c>
      <c r="H950" s="9">
        <f t="shared" si="128"/>
        <v>8.698363493681258E-3</v>
      </c>
      <c r="I950" s="10">
        <f t="shared" si="133"/>
        <v>2.7506640556092418E-2</v>
      </c>
      <c r="J950" s="6">
        <f t="shared" si="129"/>
        <v>-1.9881251659476271E-2</v>
      </c>
      <c r="K950" s="8">
        <f t="shared" si="130"/>
        <v>-6.0231119687684735E-2</v>
      </c>
      <c r="L950">
        <f t="shared" si="131"/>
        <v>0</v>
      </c>
      <c r="M950">
        <f t="shared" si="134"/>
        <v>0</v>
      </c>
      <c r="N950">
        <f t="shared" si="135"/>
        <v>0</v>
      </c>
    </row>
    <row r="951" spans="1:14" x14ac:dyDescent="0.55000000000000004">
      <c r="A951" s="1">
        <v>41388</v>
      </c>
      <c r="B951">
        <v>6431.76</v>
      </c>
      <c r="F951" s="6">
        <f t="shared" si="127"/>
        <v>3.9944342978104419E-3</v>
      </c>
      <c r="G951" s="8">
        <f t="shared" si="132"/>
        <v>2.4720825840680877E-2</v>
      </c>
      <c r="H951" s="9">
        <f t="shared" si="128"/>
        <v>8.7388492711200465E-3</v>
      </c>
      <c r="I951" s="10">
        <f t="shared" si="133"/>
        <v>2.7634667825641647E-2</v>
      </c>
      <c r="J951" s="6">
        <f t="shared" si="129"/>
        <v>-1.9975583520908648E-2</v>
      </c>
      <c r="K951" s="8">
        <f t="shared" si="130"/>
        <v>-6.0529423225734437E-2</v>
      </c>
      <c r="L951">
        <f t="shared" si="131"/>
        <v>0</v>
      </c>
      <c r="M951">
        <f t="shared" si="134"/>
        <v>0</v>
      </c>
      <c r="N951">
        <f t="shared" si="135"/>
        <v>0</v>
      </c>
    </row>
    <row r="952" spans="1:14" x14ac:dyDescent="0.55000000000000004">
      <c r="A952" s="1">
        <v>41389</v>
      </c>
      <c r="B952">
        <v>6442.59</v>
      </c>
      <c r="F952" s="6">
        <f t="shared" si="127"/>
        <v>1.6824154313881236E-3</v>
      </c>
      <c r="G952" s="8">
        <f t="shared" si="132"/>
        <v>2.7916719820750398E-2</v>
      </c>
      <c r="H952" s="9">
        <f t="shared" si="128"/>
        <v>8.7237975425889652E-3</v>
      </c>
      <c r="I952" s="10">
        <f t="shared" si="133"/>
        <v>2.7587070080760893E-2</v>
      </c>
      <c r="J952" s="6">
        <f t="shared" si="129"/>
        <v>-1.994051299343123E-2</v>
      </c>
      <c r="K952" s="8">
        <f t="shared" si="130"/>
        <v>-6.0418520480162281E-2</v>
      </c>
      <c r="L952">
        <f t="shared" si="131"/>
        <v>0</v>
      </c>
      <c r="M952">
        <f t="shared" si="134"/>
        <v>0</v>
      </c>
      <c r="N952">
        <f t="shared" si="135"/>
        <v>0</v>
      </c>
    </row>
    <row r="953" spans="1:14" x14ac:dyDescent="0.55000000000000004">
      <c r="A953" s="1">
        <v>41390</v>
      </c>
      <c r="B953">
        <v>6426.42</v>
      </c>
      <c r="F953" s="6">
        <f t="shared" si="127"/>
        <v>-2.5130151441007747E-3</v>
      </c>
      <c r="G953" s="8">
        <f t="shared" si="132"/>
        <v>3.1452610964704177E-2</v>
      </c>
      <c r="H953" s="9">
        <f t="shared" si="128"/>
        <v>8.7222262916710376E-3</v>
      </c>
      <c r="I953" s="10">
        <f t="shared" si="133"/>
        <v>2.758210134908461E-2</v>
      </c>
      <c r="J953" s="6">
        <f t="shared" si="129"/>
        <v>-1.9936851978792459E-2</v>
      </c>
      <c r="K953" s="8">
        <f t="shared" si="130"/>
        <v>-6.0406943335356532E-2</v>
      </c>
      <c r="L953">
        <f t="shared" si="131"/>
        <v>0</v>
      </c>
      <c r="M953">
        <f t="shared" si="134"/>
        <v>0</v>
      </c>
      <c r="N953">
        <f t="shared" si="135"/>
        <v>0</v>
      </c>
    </row>
    <row r="954" spans="1:14" x14ac:dyDescent="0.55000000000000004">
      <c r="A954" s="1">
        <v>41393</v>
      </c>
      <c r="B954">
        <v>6458.02</v>
      </c>
      <c r="F954" s="6">
        <f t="shared" si="127"/>
        <v>4.9051512303699167E-3</v>
      </c>
      <c r="G954" s="8">
        <f t="shared" si="132"/>
        <v>3.470199266778886E-2</v>
      </c>
      <c r="H954" s="9">
        <f t="shared" si="128"/>
        <v>8.7672951320805891E-3</v>
      </c>
      <c r="I954" s="10">
        <f t="shared" si="133"/>
        <v>2.7724621536281427E-2</v>
      </c>
      <c r="J954" s="6">
        <f t="shared" si="129"/>
        <v>-2.0041862376946714E-2</v>
      </c>
      <c r="K954" s="8">
        <f t="shared" si="130"/>
        <v>-6.0739015371525117E-2</v>
      </c>
      <c r="L954">
        <f t="shared" si="131"/>
        <v>0</v>
      </c>
      <c r="M954">
        <f t="shared" si="134"/>
        <v>0</v>
      </c>
      <c r="N954">
        <f t="shared" si="135"/>
        <v>0</v>
      </c>
    </row>
    <row r="955" spans="1:14" x14ac:dyDescent="0.55000000000000004">
      <c r="A955" s="1">
        <v>41394</v>
      </c>
      <c r="B955">
        <v>6430.12</v>
      </c>
      <c r="F955" s="6">
        <f t="shared" si="127"/>
        <v>-4.3295686704978706E-3</v>
      </c>
      <c r="G955" s="8">
        <f t="shared" si="132"/>
        <v>4.0151175554607579E-2</v>
      </c>
      <c r="H955" s="9">
        <f t="shared" si="128"/>
        <v>8.7952242373677721E-3</v>
      </c>
      <c r="I955" s="10">
        <f t="shared" si="133"/>
        <v>2.7812941121999578E-2</v>
      </c>
      <c r="J955" s="6">
        <f t="shared" si="129"/>
        <v>-2.0106937192265851E-2</v>
      </c>
      <c r="K955" s="8">
        <f t="shared" si="130"/>
        <v>-6.0944800006248419E-2</v>
      </c>
      <c r="L955">
        <f t="shared" si="131"/>
        <v>0</v>
      </c>
      <c r="M955">
        <f t="shared" si="134"/>
        <v>0</v>
      </c>
      <c r="N955">
        <f t="shared" si="135"/>
        <v>0</v>
      </c>
    </row>
    <row r="956" spans="1:14" x14ac:dyDescent="0.55000000000000004">
      <c r="A956" s="1">
        <v>41395</v>
      </c>
      <c r="B956">
        <v>6451.29</v>
      </c>
      <c r="F956" s="6">
        <f t="shared" si="127"/>
        <v>3.2869102155218236E-3</v>
      </c>
      <c r="G956" s="8">
        <f t="shared" si="132"/>
        <v>3.6004860218690468E-2</v>
      </c>
      <c r="H956" s="9">
        <f t="shared" si="128"/>
        <v>8.3871666268231643E-3</v>
      </c>
      <c r="I956" s="10">
        <f t="shared" si="133"/>
        <v>2.6522549656112674E-2</v>
      </c>
      <c r="J956" s="6">
        <f t="shared" si="129"/>
        <v>-1.9156162959696913E-2</v>
      </c>
      <c r="K956" s="8">
        <f t="shared" si="130"/>
        <v>-5.7938187890731928E-2</v>
      </c>
      <c r="L956">
        <f t="shared" si="131"/>
        <v>0</v>
      </c>
      <c r="M956">
        <f t="shared" si="134"/>
        <v>0</v>
      </c>
      <c r="N956">
        <f t="shared" si="135"/>
        <v>0</v>
      </c>
    </row>
    <row r="957" spans="1:14" x14ac:dyDescent="0.55000000000000004">
      <c r="A957" s="1">
        <v>41396</v>
      </c>
      <c r="B957">
        <v>6460.71</v>
      </c>
      <c r="F957" s="6">
        <f t="shared" si="127"/>
        <v>1.4591080655610993E-3</v>
      </c>
      <c r="G957" s="8">
        <f t="shared" si="132"/>
        <v>3.9804189158405293E-2</v>
      </c>
      <c r="H957" s="9">
        <f t="shared" si="128"/>
        <v>8.0313204290353435E-3</v>
      </c>
      <c r="I957" s="10">
        <f t="shared" si="133"/>
        <v>2.5397265174392392E-2</v>
      </c>
      <c r="J957" s="6">
        <f t="shared" si="129"/>
        <v>-1.8327041318851291E-2</v>
      </c>
      <c r="K957" s="8">
        <f t="shared" si="130"/>
        <v>-5.531627504832367E-2</v>
      </c>
      <c r="L957">
        <f t="shared" si="131"/>
        <v>0</v>
      </c>
      <c r="M957">
        <f t="shared" si="134"/>
        <v>0</v>
      </c>
      <c r="N957">
        <f t="shared" si="135"/>
        <v>0</v>
      </c>
    </row>
    <row r="958" spans="1:14" x14ac:dyDescent="0.55000000000000004">
      <c r="A958" s="1">
        <v>41397</v>
      </c>
      <c r="B958">
        <v>6521.46</v>
      </c>
      <c r="F958" s="6">
        <f t="shared" si="127"/>
        <v>9.359058375251441E-3</v>
      </c>
      <c r="G958" s="8">
        <f t="shared" si="132"/>
        <v>3.5277954060867374E-2</v>
      </c>
      <c r="H958" s="9">
        <f t="shared" si="128"/>
        <v>7.7489067412567286E-3</v>
      </c>
      <c r="I958" s="10">
        <f t="shared" si="133"/>
        <v>2.4504194678604308E-2</v>
      </c>
      <c r="J958" s="6">
        <f t="shared" si="129"/>
        <v>-1.7669017426327118E-2</v>
      </c>
      <c r="K958" s="8">
        <f t="shared" si="130"/>
        <v>-5.3235420793137436E-2</v>
      </c>
      <c r="L958">
        <f t="shared" si="131"/>
        <v>0</v>
      </c>
      <c r="M958">
        <f t="shared" si="134"/>
        <v>0</v>
      </c>
      <c r="N958">
        <f t="shared" si="135"/>
        <v>0</v>
      </c>
    </row>
    <row r="959" spans="1:14" x14ac:dyDescent="0.55000000000000004">
      <c r="A959" s="1">
        <v>41401</v>
      </c>
      <c r="B959">
        <v>6557.3</v>
      </c>
      <c r="F959" s="6">
        <f t="shared" si="127"/>
        <v>5.4806556144790918E-3</v>
      </c>
      <c r="G959" s="8">
        <f t="shared" si="132"/>
        <v>3.6912635077451378E-2</v>
      </c>
      <c r="H959" s="9">
        <f t="shared" si="128"/>
        <v>6.8294060890652028E-3</v>
      </c>
      <c r="I959" s="10">
        <f t="shared" si="133"/>
        <v>2.1596478307668792E-2</v>
      </c>
      <c r="J959" s="6">
        <f t="shared" si="129"/>
        <v>-1.5526580906720863E-2</v>
      </c>
      <c r="K959" s="8">
        <f t="shared" si="130"/>
        <v>-4.6460441648857681E-2</v>
      </c>
      <c r="L959">
        <f t="shared" si="131"/>
        <v>0</v>
      </c>
      <c r="M959">
        <f t="shared" si="134"/>
        <v>0</v>
      </c>
      <c r="N959">
        <f t="shared" si="135"/>
        <v>0</v>
      </c>
    </row>
    <row r="960" spans="1:14" x14ac:dyDescent="0.55000000000000004">
      <c r="A960" s="1">
        <v>41402</v>
      </c>
      <c r="B960">
        <v>6583.48</v>
      </c>
      <c r="F960" s="6">
        <f t="shared" si="127"/>
        <v>3.9845480462330704E-3</v>
      </c>
      <c r="G960" s="8">
        <f t="shared" si="132"/>
        <v>3.8263723627732261E-2</v>
      </c>
      <c r="H960" s="9">
        <f t="shared" si="128"/>
        <v>6.8245583475364706E-3</v>
      </c>
      <c r="I960" s="10">
        <f t="shared" si="133"/>
        <v>2.1581148402930211E-2</v>
      </c>
      <c r="J960" s="6">
        <f t="shared" si="129"/>
        <v>-1.5515285668958916E-2</v>
      </c>
      <c r="K960" s="8">
        <f t="shared" si="130"/>
        <v>-4.642472297081679E-2</v>
      </c>
      <c r="L960">
        <f t="shared" si="131"/>
        <v>0</v>
      </c>
      <c r="M960">
        <f t="shared" si="134"/>
        <v>0</v>
      </c>
      <c r="N960">
        <f t="shared" si="135"/>
        <v>0</v>
      </c>
    </row>
    <row r="961" spans="1:14" x14ac:dyDescent="0.55000000000000004">
      <c r="A961" s="1">
        <v>41403</v>
      </c>
      <c r="B961">
        <v>6592.74</v>
      </c>
      <c r="F961" s="6">
        <f t="shared" si="127"/>
        <v>1.4055626764747546E-3</v>
      </c>
      <c r="G961" s="8">
        <f t="shared" si="132"/>
        <v>1.5659263523740204E-2</v>
      </c>
      <c r="H961" s="9">
        <f t="shared" si="128"/>
        <v>6.7791901728951002E-3</v>
      </c>
      <c r="I961" s="10">
        <f t="shared" si="133"/>
        <v>2.1437681637779191E-2</v>
      </c>
      <c r="J961" s="6">
        <f t="shared" si="129"/>
        <v>-1.5409577822044523E-2</v>
      </c>
      <c r="K961" s="8">
        <f t="shared" si="130"/>
        <v>-4.6090445408014907E-2</v>
      </c>
      <c r="L961">
        <f t="shared" si="131"/>
        <v>0</v>
      </c>
      <c r="M961">
        <f t="shared" si="134"/>
        <v>0</v>
      </c>
      <c r="N961">
        <f t="shared" si="135"/>
        <v>0</v>
      </c>
    </row>
    <row r="962" spans="1:14" x14ac:dyDescent="0.55000000000000004">
      <c r="A962" s="1">
        <v>41404</v>
      </c>
      <c r="B962">
        <v>6624.98</v>
      </c>
      <c r="F962" s="6">
        <f t="shared" si="127"/>
        <v>4.8783094114576622E-3</v>
      </c>
      <c r="G962" s="8">
        <f t="shared" si="132"/>
        <v>4.4219203755292997E-3</v>
      </c>
      <c r="H962" s="9">
        <f t="shared" si="128"/>
        <v>6.4514294113489964E-3</v>
      </c>
      <c r="I962" s="10">
        <f t="shared" si="133"/>
        <v>2.0401211103662168E-2</v>
      </c>
      <c r="J962" s="6">
        <f t="shared" si="129"/>
        <v>-1.4645895247642102E-2</v>
      </c>
      <c r="K962" s="8">
        <f t="shared" si="130"/>
        <v>-4.3675469063522245E-2</v>
      </c>
      <c r="L962">
        <f t="shared" si="131"/>
        <v>0</v>
      </c>
      <c r="M962">
        <f t="shared" si="134"/>
        <v>0</v>
      </c>
      <c r="N962">
        <f t="shared" si="135"/>
        <v>0</v>
      </c>
    </row>
    <row r="963" spans="1:14" x14ac:dyDescent="0.55000000000000004">
      <c r="A963" s="1">
        <v>41407</v>
      </c>
      <c r="B963">
        <v>6631.76</v>
      </c>
      <c r="F963" s="6">
        <f t="shared" si="127"/>
        <v>1.0228759998530696E-3</v>
      </c>
      <c r="G963" s="8">
        <f t="shared" si="132"/>
        <v>1.9449954137353752E-2</v>
      </c>
      <c r="H963" s="9">
        <f t="shared" si="128"/>
        <v>6.4217181443292689E-3</v>
      </c>
      <c r="I963" s="10">
        <f t="shared" si="133"/>
        <v>2.0307255827710386E-2</v>
      </c>
      <c r="J963" s="6">
        <f t="shared" si="129"/>
        <v>-1.4576667995486138E-2</v>
      </c>
      <c r="K963" s="8">
        <f t="shared" si="130"/>
        <v>-4.3456553270554595E-2</v>
      </c>
      <c r="L963">
        <f t="shared" si="131"/>
        <v>0</v>
      </c>
      <c r="M963">
        <f t="shared" si="134"/>
        <v>0</v>
      </c>
      <c r="N963">
        <f t="shared" si="135"/>
        <v>0</v>
      </c>
    </row>
    <row r="964" spans="1:14" x14ac:dyDescent="0.55000000000000004">
      <c r="A964" s="1">
        <v>41408</v>
      </c>
      <c r="B964">
        <v>6686.06</v>
      </c>
      <c r="F964" s="6">
        <f t="shared" si="127"/>
        <v>8.1545329334546269E-3</v>
      </c>
      <c r="G964" s="8">
        <f t="shared" si="132"/>
        <v>-8.84689652287814E-3</v>
      </c>
      <c r="H964" s="9">
        <f t="shared" si="128"/>
        <v>6.3921023105514294E-3</v>
      </c>
      <c r="I964" s="10">
        <f t="shared" si="133"/>
        <v>2.0213602338167463E-2</v>
      </c>
      <c r="J964" s="6">
        <f t="shared" si="129"/>
        <v>-1.4507663102783772E-2</v>
      </c>
      <c r="K964" s="8">
        <f t="shared" si="130"/>
        <v>-4.3238340639919583E-2</v>
      </c>
      <c r="L964">
        <f t="shared" si="131"/>
        <v>0</v>
      </c>
      <c r="M964">
        <f t="shared" si="134"/>
        <v>0</v>
      </c>
      <c r="N964">
        <f t="shared" si="135"/>
        <v>0</v>
      </c>
    </row>
    <row r="965" spans="1:14" x14ac:dyDescent="0.55000000000000004">
      <c r="A965" s="1">
        <v>41409</v>
      </c>
      <c r="B965">
        <v>6693.55</v>
      </c>
      <c r="F965" s="6">
        <f t="shared" ref="F965:F1011" si="136">LN(B965/B964)</f>
        <v>1.119614216321046E-3</v>
      </c>
      <c r="G965" s="8">
        <f t="shared" si="132"/>
        <v>-5.476945710153276E-3</v>
      </c>
      <c r="H965" s="9">
        <f t="shared" si="128"/>
        <v>6.0891124834725058E-3</v>
      </c>
      <c r="I965" s="10">
        <f t="shared" si="133"/>
        <v>1.9255464376737502E-2</v>
      </c>
      <c r="J965" s="6">
        <f t="shared" si="129"/>
        <v>-1.3801696805689878E-2</v>
      </c>
      <c r="K965" s="8">
        <f t="shared" si="130"/>
        <v>-4.1005879189787778E-2</v>
      </c>
      <c r="L965">
        <f t="shared" si="131"/>
        <v>0</v>
      </c>
      <c r="M965">
        <f t="shared" si="134"/>
        <v>0</v>
      </c>
      <c r="N965">
        <f t="shared" si="135"/>
        <v>0</v>
      </c>
    </row>
    <row r="966" spans="1:14" x14ac:dyDescent="0.55000000000000004">
      <c r="A966" s="1">
        <v>41410</v>
      </c>
      <c r="B966">
        <v>6687.8</v>
      </c>
      <c r="F966" s="6">
        <f t="shared" si="136"/>
        <v>-8.5940512039544951E-4</v>
      </c>
      <c r="G966" s="8">
        <f t="shared" si="132"/>
        <v>-1.5780731058445446E-2</v>
      </c>
      <c r="H966" s="9">
        <f t="shared" si="128"/>
        <v>5.812539349989731E-3</v>
      </c>
      <c r="I966" s="10">
        <f t="shared" si="133"/>
        <v>1.8380863335322156E-2</v>
      </c>
      <c r="J966" s="6">
        <f t="shared" si="129"/>
        <v>-1.3157281404675014E-2</v>
      </c>
      <c r="K966" s="8">
        <f t="shared" si="130"/>
        <v>-3.8968058763290021E-2</v>
      </c>
      <c r="L966">
        <f t="shared" si="131"/>
        <v>0</v>
      </c>
      <c r="M966">
        <f t="shared" si="134"/>
        <v>0</v>
      </c>
      <c r="N966">
        <f t="shared" si="135"/>
        <v>0</v>
      </c>
    </row>
    <row r="967" spans="1:14" x14ac:dyDescent="0.55000000000000004">
      <c r="A967" s="1">
        <v>41411</v>
      </c>
      <c r="B967">
        <v>6723.06</v>
      </c>
      <c r="F967" s="6">
        <f t="shared" si="136"/>
        <v>5.2584370052758999E-3</v>
      </c>
      <c r="G967" s="8">
        <f t="shared" si="132"/>
        <v>-2.9884064190067634E-2</v>
      </c>
      <c r="H967" s="9">
        <f t="shared" si="128"/>
        <v>5.0824092457238002E-3</v>
      </c>
      <c r="I967" s="10">
        <f t="shared" si="133"/>
        <v>1.6071989217585597E-2</v>
      </c>
      <c r="J967" s="6">
        <f t="shared" si="129"/>
        <v>-1.1456078261735395E-2</v>
      </c>
      <c r="K967" s="8">
        <f t="shared" si="130"/>
        <v>-3.3588382068963835E-2</v>
      </c>
      <c r="L967">
        <f t="shared" si="131"/>
        <v>0</v>
      </c>
      <c r="M967">
        <f t="shared" si="134"/>
        <v>0</v>
      </c>
      <c r="N967">
        <f t="shared" si="135"/>
        <v>0</v>
      </c>
    </row>
    <row r="968" spans="1:14" x14ac:dyDescent="0.55000000000000004">
      <c r="A968" s="1">
        <v>41414</v>
      </c>
      <c r="B968">
        <v>6755.63</v>
      </c>
      <c r="F968" s="6">
        <f t="shared" si="136"/>
        <v>4.8328232777136637E-3</v>
      </c>
      <c r="G968" s="8">
        <f t="shared" si="132"/>
        <v>-2.9602115202250069E-2</v>
      </c>
      <c r="H968" s="9">
        <f t="shared" si="128"/>
        <v>5.0209397656965664E-3</v>
      </c>
      <c r="I968" s="10">
        <f t="shared" si="133"/>
        <v>1.5877605654113308E-2</v>
      </c>
      <c r="J968" s="6">
        <f t="shared" si="129"/>
        <v>-1.131285437327194E-2</v>
      </c>
      <c r="K968" s="8">
        <f t="shared" si="130"/>
        <v>-3.3135468366073402E-2</v>
      </c>
      <c r="L968">
        <f t="shared" si="131"/>
        <v>0</v>
      </c>
      <c r="M968">
        <f t="shared" si="134"/>
        <v>0</v>
      </c>
      <c r="N968">
        <f t="shared" si="135"/>
        <v>0</v>
      </c>
    </row>
    <row r="969" spans="1:14" x14ac:dyDescent="0.55000000000000004">
      <c r="A969" s="1">
        <v>41415</v>
      </c>
      <c r="B969">
        <v>6803.87</v>
      </c>
      <c r="F969" s="6">
        <f t="shared" si="136"/>
        <v>7.1153366310630012E-3</v>
      </c>
      <c r="G969" s="8">
        <f t="shared" si="132"/>
        <v>-5.818093265276187E-2</v>
      </c>
      <c r="H969" s="9">
        <f t="shared" si="128"/>
        <v>5.0294305188178989E-3</v>
      </c>
      <c r="I969" s="10">
        <f t="shared" si="133"/>
        <v>1.5904455773026904E-2</v>
      </c>
      <c r="J969" s="6">
        <f t="shared" si="129"/>
        <v>-1.1332637828044645E-2</v>
      </c>
      <c r="K969" s="8">
        <f t="shared" si="130"/>
        <v>-3.3198029143142078E-2</v>
      </c>
      <c r="L969">
        <f t="shared" si="131"/>
        <v>0</v>
      </c>
      <c r="M969">
        <f t="shared" si="134"/>
        <v>1</v>
      </c>
      <c r="N969">
        <f t="shared" si="135"/>
        <v>0</v>
      </c>
    </row>
    <row r="970" spans="1:14" x14ac:dyDescent="0.55000000000000004">
      <c r="A970" s="1">
        <v>41416</v>
      </c>
      <c r="B970">
        <v>6840.27</v>
      </c>
      <c r="F970" s="6">
        <f t="shared" si="136"/>
        <v>5.3356365965141189E-3</v>
      </c>
      <c r="G970" s="8">
        <f t="shared" si="132"/>
        <v>-7.6562189067070865E-2</v>
      </c>
      <c r="H970" s="9">
        <f t="shared" si="128"/>
        <v>4.9206307339112873E-3</v>
      </c>
      <c r="I970" s="10">
        <f t="shared" si="133"/>
        <v>1.55604006437856E-2</v>
      </c>
      <c r="J970" s="6">
        <f t="shared" si="129"/>
        <v>-1.107913432921224E-2</v>
      </c>
      <c r="K970" s="8">
        <f t="shared" si="130"/>
        <v>-3.2396380692009841E-2</v>
      </c>
      <c r="L970">
        <f t="shared" si="131"/>
        <v>0</v>
      </c>
      <c r="M970">
        <f t="shared" si="134"/>
        <v>1</v>
      </c>
      <c r="N970">
        <f t="shared" si="135"/>
        <v>1</v>
      </c>
    </row>
    <row r="971" spans="1:14" x14ac:dyDescent="0.55000000000000004">
      <c r="A971" s="1">
        <v>41417</v>
      </c>
      <c r="B971">
        <v>6696.79</v>
      </c>
      <c r="F971" s="6">
        <f t="shared" si="136"/>
        <v>-2.1198897427517332E-2</v>
      </c>
      <c r="G971" s="8">
        <f t="shared" si="132"/>
        <v>-4.3458631941791954E-2</v>
      </c>
      <c r="H971" s="9">
        <f t="shared" si="128"/>
        <v>6.3062875226000334E-3</v>
      </c>
      <c r="I971" s="10">
        <f t="shared" si="133"/>
        <v>1.9942232151316679E-2</v>
      </c>
      <c r="J971" s="6">
        <f t="shared" si="129"/>
        <v>-1.4307714646857018E-2</v>
      </c>
      <c r="K971" s="8">
        <f t="shared" si="130"/>
        <v>-4.2606048104557259E-2</v>
      </c>
      <c r="L971">
        <f t="shared" si="131"/>
        <v>1</v>
      </c>
      <c r="M971">
        <f t="shared" si="134"/>
        <v>1</v>
      </c>
      <c r="N971">
        <f t="shared" si="135"/>
        <v>1</v>
      </c>
    </row>
    <row r="972" spans="1:14" x14ac:dyDescent="0.55000000000000004">
      <c r="A972" s="1">
        <v>41418</v>
      </c>
      <c r="B972">
        <v>6654.34</v>
      </c>
      <c r="F972" s="6">
        <f t="shared" si="136"/>
        <v>-6.3590337367530709E-3</v>
      </c>
      <c r="G972" s="8">
        <f t="shared" si="132"/>
        <v>-3.8900972981515722E-2</v>
      </c>
      <c r="H972" s="9">
        <f t="shared" si="128"/>
        <v>6.55178532493277E-3</v>
      </c>
      <c r="I972" s="10">
        <f t="shared" si="133"/>
        <v>2.0718564367253927E-2</v>
      </c>
      <c r="J972" s="6">
        <f t="shared" si="129"/>
        <v>-1.4879724526292295E-2</v>
      </c>
      <c r="K972" s="8">
        <f t="shared" si="130"/>
        <v>-4.4414902167691048E-2</v>
      </c>
      <c r="L972">
        <f t="shared" si="131"/>
        <v>0</v>
      </c>
      <c r="M972">
        <f t="shared" si="134"/>
        <v>0</v>
      </c>
      <c r="N972">
        <f t="shared" si="135"/>
        <v>0</v>
      </c>
    </row>
    <row r="973" spans="1:14" x14ac:dyDescent="0.55000000000000004">
      <c r="A973" s="1">
        <v>41422</v>
      </c>
      <c r="B973">
        <v>6762.01</v>
      </c>
      <c r="F973" s="6">
        <f t="shared" si="136"/>
        <v>1.6050909761677376E-2</v>
      </c>
      <c r="G973" s="8">
        <f t="shared" si="132"/>
        <v>-6.4428796470956839E-2</v>
      </c>
      <c r="H973" s="9">
        <f t="shared" si="128"/>
        <v>7.2695684534486082E-3</v>
      </c>
      <c r="I973" s="10">
        <f t="shared" si="133"/>
        <v>2.2988393919405329E-2</v>
      </c>
      <c r="J973" s="6">
        <f t="shared" si="129"/>
        <v>-1.6552159215734198E-2</v>
      </c>
      <c r="K973" s="8">
        <f t="shared" si="130"/>
        <v>-4.970360502420381E-2</v>
      </c>
      <c r="L973">
        <f t="shared" si="131"/>
        <v>0</v>
      </c>
      <c r="M973">
        <f t="shared" si="134"/>
        <v>1</v>
      </c>
      <c r="N973">
        <f t="shared" si="135"/>
        <v>0</v>
      </c>
    </row>
    <row r="974" spans="1:14" x14ac:dyDescent="0.55000000000000004">
      <c r="A974" s="1">
        <v>41423</v>
      </c>
      <c r="B974">
        <v>6627.17</v>
      </c>
      <c r="F974" s="6">
        <f t="shared" si="136"/>
        <v>-2.0142317726777315E-2</v>
      </c>
      <c r="G974" s="8">
        <f t="shared" si="132"/>
        <v>-5.0715537411054043E-2</v>
      </c>
      <c r="H974" s="9">
        <f t="shared" si="128"/>
        <v>8.7257542340686434E-3</v>
      </c>
      <c r="I974" s="10">
        <f t="shared" si="133"/>
        <v>2.7593257682514919E-2</v>
      </c>
      <c r="J974" s="6">
        <f t="shared" si="129"/>
        <v>-1.994507208457888E-2</v>
      </c>
      <c r="K974" s="8">
        <f t="shared" si="130"/>
        <v>-6.0432937592249152E-2</v>
      </c>
      <c r="L974">
        <f t="shared" si="131"/>
        <v>1</v>
      </c>
      <c r="M974">
        <f t="shared" si="134"/>
        <v>0</v>
      </c>
      <c r="N974">
        <f t="shared" si="135"/>
        <v>0</v>
      </c>
    </row>
    <row r="975" spans="1:14" x14ac:dyDescent="0.55000000000000004">
      <c r="A975" s="1">
        <v>41424</v>
      </c>
      <c r="B975">
        <v>6656.99</v>
      </c>
      <c r="F975" s="6">
        <f t="shared" si="136"/>
        <v>4.4895650290458933E-3</v>
      </c>
      <c r="G975" s="8">
        <f t="shared" si="132"/>
        <v>-5.438314632880277E-2</v>
      </c>
      <c r="H975" s="9">
        <f t="shared" si="128"/>
        <v>8.7180292489516583E-3</v>
      </c>
      <c r="I975" s="10">
        <f t="shared" si="133"/>
        <v>2.7568829134654343E-2</v>
      </c>
      <c r="J975" s="6">
        <f t="shared" si="129"/>
        <v>-1.9927072869256303E-2</v>
      </c>
      <c r="K975" s="8">
        <f t="shared" si="130"/>
        <v>-6.0376019075734012E-2</v>
      </c>
      <c r="L975">
        <f t="shared" si="131"/>
        <v>0</v>
      </c>
      <c r="M975">
        <f t="shared" si="134"/>
        <v>0</v>
      </c>
      <c r="N975">
        <f t="shared" si="135"/>
        <v>0</v>
      </c>
    </row>
    <row r="976" spans="1:14" x14ac:dyDescent="0.55000000000000004">
      <c r="A976" s="1">
        <v>41425</v>
      </c>
      <c r="B976">
        <v>6583.09</v>
      </c>
      <c r="F976" s="6">
        <f t="shared" si="136"/>
        <v>-1.1163190468687719E-2</v>
      </c>
      <c r="G976" s="8">
        <f t="shared" si="132"/>
        <v>-4.2644354217632893E-2</v>
      </c>
      <c r="H976" s="9">
        <f t="shared" si="128"/>
        <v>9.0649808329973693E-3</v>
      </c>
      <c r="I976" s="10">
        <f t="shared" si="133"/>
        <v>2.8665986378042126E-2</v>
      </c>
      <c r="J976" s="6">
        <f t="shared" si="129"/>
        <v>-2.0735470060082813E-2</v>
      </c>
      <c r="K976" s="8">
        <f t="shared" si="130"/>
        <v>-6.2932395452827555E-2</v>
      </c>
      <c r="L976">
        <f t="shared" si="131"/>
        <v>0</v>
      </c>
      <c r="M976">
        <f t="shared" si="134"/>
        <v>0</v>
      </c>
      <c r="N976">
        <f t="shared" si="135"/>
        <v>0</v>
      </c>
    </row>
    <row r="977" spans="1:14" x14ac:dyDescent="0.55000000000000004">
      <c r="A977" s="1">
        <v>41428</v>
      </c>
      <c r="B977">
        <v>6525.12</v>
      </c>
      <c r="F977" s="6">
        <f t="shared" si="136"/>
        <v>-8.8448961263462786E-3</v>
      </c>
      <c r="G977" s="8">
        <f t="shared" si="132"/>
        <v>-3.0281701521378681E-2</v>
      </c>
      <c r="H977" s="9">
        <f t="shared" si="128"/>
        <v>9.3033925151661985E-3</v>
      </c>
      <c r="I977" s="10">
        <f t="shared" si="133"/>
        <v>2.941991031448778E-2</v>
      </c>
      <c r="J977" s="6">
        <f t="shared" si="129"/>
        <v>-2.1290969279536182E-2</v>
      </c>
      <c r="K977" s="8">
        <f t="shared" si="130"/>
        <v>-6.4689038224745934E-2</v>
      </c>
      <c r="L977">
        <f t="shared" si="131"/>
        <v>0</v>
      </c>
      <c r="M977">
        <f t="shared" si="134"/>
        <v>0</v>
      </c>
      <c r="N977">
        <f t="shared" si="135"/>
        <v>0</v>
      </c>
    </row>
    <row r="978" spans="1:14" x14ac:dyDescent="0.55000000000000004">
      <c r="A978" s="1">
        <v>41429</v>
      </c>
      <c r="B978">
        <v>6558.58</v>
      </c>
      <c r="F978" s="6">
        <f t="shared" si="136"/>
        <v>5.1147722655311414E-3</v>
      </c>
      <c r="G978" s="8">
        <f t="shared" si="132"/>
        <v>-2.8513954312826766E-2</v>
      </c>
      <c r="H978" s="9">
        <f t="shared" si="128"/>
        <v>9.3554689697598354E-3</v>
      </c>
      <c r="I978" s="10">
        <f t="shared" si="133"/>
        <v>2.9584590523470011E-2</v>
      </c>
      <c r="J978" s="6">
        <f t="shared" si="129"/>
        <v>-2.1412307418739358E-2</v>
      </c>
      <c r="K978" s="8">
        <f t="shared" si="130"/>
        <v>-6.5072743111674533E-2</v>
      </c>
      <c r="L978">
        <f t="shared" si="131"/>
        <v>0</v>
      </c>
      <c r="M978">
        <f t="shared" si="134"/>
        <v>0</v>
      </c>
      <c r="N978">
        <f t="shared" si="135"/>
        <v>0</v>
      </c>
    </row>
    <row r="979" spans="1:14" x14ac:dyDescent="0.55000000000000004">
      <c r="A979" s="1">
        <v>41430</v>
      </c>
      <c r="B979">
        <v>6419.31</v>
      </c>
      <c r="F979" s="6">
        <f t="shared" si="136"/>
        <v>-2.1463480819448783E-2</v>
      </c>
      <c r="G979" s="8">
        <f t="shared" si="132"/>
        <v>-1.1041666425315469E-2</v>
      </c>
      <c r="H979" s="9">
        <f t="shared" si="128"/>
        <v>1.0301650825429819E-2</v>
      </c>
      <c r="I979" s="10">
        <f t="shared" si="133"/>
        <v>3.2576680268111863E-2</v>
      </c>
      <c r="J979" s="6">
        <f t="shared" si="129"/>
        <v>-2.361691114245042E-2</v>
      </c>
      <c r="K979" s="8">
        <f t="shared" si="130"/>
        <v>-7.204431221669004E-2</v>
      </c>
      <c r="L979">
        <f t="shared" si="131"/>
        <v>0</v>
      </c>
      <c r="M979">
        <f t="shared" si="134"/>
        <v>0</v>
      </c>
      <c r="N979">
        <f t="shared" si="135"/>
        <v>0</v>
      </c>
    </row>
    <row r="980" spans="1:14" x14ac:dyDescent="0.55000000000000004">
      <c r="A980" s="1">
        <v>41431</v>
      </c>
      <c r="B980">
        <v>6336.11</v>
      </c>
      <c r="F980" s="6">
        <f t="shared" si="136"/>
        <v>-1.3045619817794896E-2</v>
      </c>
      <c r="G980" s="8">
        <f t="shared" si="132"/>
        <v>-2.8267786545557911E-2</v>
      </c>
      <c r="H980" s="9">
        <f t="shared" si="128"/>
        <v>1.0531930092390477E-2</v>
      </c>
      <c r="I980" s="10">
        <f t="shared" si="133"/>
        <v>3.3304887249621502E-2</v>
      </c>
      <c r="J980" s="6">
        <f t="shared" si="129"/>
        <v>-2.4153461834468752E-2</v>
      </c>
      <c r="K980" s="8">
        <f t="shared" si="130"/>
        <v>-7.3741034483607498E-2</v>
      </c>
      <c r="L980">
        <f t="shared" si="131"/>
        <v>0</v>
      </c>
      <c r="M980">
        <f t="shared" si="134"/>
        <v>0</v>
      </c>
      <c r="N980">
        <f t="shared" si="135"/>
        <v>0</v>
      </c>
    </row>
    <row r="981" spans="1:14" x14ac:dyDescent="0.55000000000000004">
      <c r="A981" s="1">
        <v>41432</v>
      </c>
      <c r="B981">
        <v>6411.99</v>
      </c>
      <c r="F981" s="6">
        <f t="shared" si="136"/>
        <v>1.1904659697761433E-2</v>
      </c>
      <c r="G981" s="8">
        <f t="shared" si="132"/>
        <v>-4.7233591544717082E-2</v>
      </c>
      <c r="H981" s="9">
        <f t="shared" si="128"/>
        <v>1.087927188677525E-2</v>
      </c>
      <c r="I981" s="10">
        <f t="shared" si="133"/>
        <v>3.440327844644727E-2</v>
      </c>
      <c r="J981" s="6">
        <f t="shared" si="129"/>
        <v>-2.4962768215385272E-2</v>
      </c>
      <c r="K981" s="8">
        <f t="shared" si="130"/>
        <v>-7.6300285972211543E-2</v>
      </c>
      <c r="L981">
        <f t="shared" si="131"/>
        <v>0</v>
      </c>
      <c r="M981">
        <f t="shared" si="134"/>
        <v>0</v>
      </c>
      <c r="N981">
        <f t="shared" si="135"/>
        <v>0</v>
      </c>
    </row>
    <row r="982" spans="1:14" x14ac:dyDescent="0.55000000000000004">
      <c r="A982" s="1">
        <v>41435</v>
      </c>
      <c r="B982">
        <v>6400.45</v>
      </c>
      <c r="F982" s="6">
        <f t="shared" si="136"/>
        <v>-1.8013747764767732E-3</v>
      </c>
      <c r="G982" s="8">
        <f t="shared" si="132"/>
        <v>-5.9770554525513921E-2</v>
      </c>
      <c r="H982" s="9">
        <f t="shared" si="128"/>
        <v>1.0862526132549961E-2</v>
      </c>
      <c r="I982" s="10">
        <f t="shared" si="133"/>
        <v>3.4350323721957968E-2</v>
      </c>
      <c r="J982" s="6">
        <f t="shared" si="129"/>
        <v>-2.4923750608040352E-2</v>
      </c>
      <c r="K982" s="8">
        <f t="shared" si="130"/>
        <v>-7.6176901464151472E-2</v>
      </c>
      <c r="L982">
        <f t="shared" si="131"/>
        <v>0</v>
      </c>
      <c r="M982">
        <f t="shared" si="134"/>
        <v>0</v>
      </c>
      <c r="N982">
        <f t="shared" si="135"/>
        <v>0</v>
      </c>
    </row>
    <row r="983" spans="1:14" x14ac:dyDescent="0.55000000000000004">
      <c r="A983" s="1">
        <v>41436</v>
      </c>
      <c r="B983">
        <v>6340.08</v>
      </c>
      <c r="F983" s="6">
        <f t="shared" si="136"/>
        <v>-9.4769137277637191E-3</v>
      </c>
      <c r="G983" s="8">
        <f t="shared" si="132"/>
        <v>-3.8289549742884864E-2</v>
      </c>
      <c r="H983" s="9">
        <f t="shared" si="128"/>
        <v>1.0898672910251653E-2</v>
      </c>
      <c r="I983" s="10">
        <f t="shared" si="133"/>
        <v>3.4464629869571099E-2</v>
      </c>
      <c r="J983" s="6">
        <f t="shared" si="129"/>
        <v>-2.5007972600085294E-2</v>
      </c>
      <c r="K983" s="8">
        <f t="shared" si="130"/>
        <v>-7.6443234788090064E-2</v>
      </c>
      <c r="L983">
        <f t="shared" si="131"/>
        <v>0</v>
      </c>
      <c r="M983">
        <f t="shared" si="134"/>
        <v>0</v>
      </c>
      <c r="N983">
        <f t="shared" si="135"/>
        <v>0</v>
      </c>
    </row>
    <row r="984" spans="1:14" x14ac:dyDescent="0.55000000000000004">
      <c r="A984" s="1">
        <v>41437</v>
      </c>
      <c r="B984">
        <v>6299.45</v>
      </c>
      <c r="F984" s="6">
        <f t="shared" si="136"/>
        <v>-6.4290586668744338E-3</v>
      </c>
      <c r="G984" s="8">
        <f t="shared" si="132"/>
        <v>-2.149633553293917E-2</v>
      </c>
      <c r="H984" s="9">
        <f t="shared" ref="H984:H1011" si="137">STDEVA(F964:F984)</f>
        <v>1.0913449709687086E-2</v>
      </c>
      <c r="I984" s="10">
        <f t="shared" si="133"/>
        <v>3.4511358212314554E-2</v>
      </c>
      <c r="J984" s="6">
        <f t="shared" ref="J984:J1011" si="138">$D$4 + RiskFactor*H984</f>
        <v>-2.5042402542769852E-2</v>
      </c>
      <c r="K984" s="8">
        <f t="shared" ref="K984:K1011" si="139">$D$5 + RiskFactor*I984</f>
        <v>-7.6552111826682312E-2</v>
      </c>
      <c r="L984">
        <f t="shared" ref="L984:L1011" si="140">IF(F984&lt;J984,1,0)</f>
        <v>0</v>
      </c>
      <c r="M984">
        <f t="shared" si="134"/>
        <v>0</v>
      </c>
      <c r="N984">
        <f t="shared" si="135"/>
        <v>0</v>
      </c>
    </row>
    <row r="985" spans="1:14" x14ac:dyDescent="0.55000000000000004">
      <c r="A985" s="1">
        <v>41438</v>
      </c>
      <c r="B985">
        <v>6304.63</v>
      </c>
      <c r="F985" s="6">
        <f t="shared" si="136"/>
        <v>8.2195611129725807E-4</v>
      </c>
      <c r="G985" s="8">
        <f t="shared" ref="G985:G1001" si="141">LN(B995/B985)</f>
        <v>-9.7593783230061643E-3</v>
      </c>
      <c r="H985" s="9">
        <f t="shared" si="137"/>
        <v>1.0671893811752686E-2</v>
      </c>
      <c r="I985" s="10">
        <f t="shared" ref="I985:I1011" si="142">(H985*H985*10)^0.5</f>
        <v>3.374749139259469E-2</v>
      </c>
      <c r="J985" s="6">
        <f t="shared" si="138"/>
        <v>-2.44795773005827E-2</v>
      </c>
      <c r="K985" s="8">
        <f t="shared" si="139"/>
        <v>-7.4772302136735025E-2</v>
      </c>
      <c r="L985">
        <f t="shared" si="140"/>
        <v>0</v>
      </c>
      <c r="M985">
        <f t="shared" ref="M985:M1001" si="143">IF(G985&lt;=K985,1,0)</f>
        <v>0</v>
      </c>
      <c r="N985">
        <f t="shared" si="135"/>
        <v>0</v>
      </c>
    </row>
    <row r="986" spans="1:14" x14ac:dyDescent="0.55000000000000004">
      <c r="A986" s="1">
        <v>41439</v>
      </c>
      <c r="B986">
        <v>6308.26</v>
      </c>
      <c r="F986" s="6">
        <f t="shared" si="136"/>
        <v>5.7560164248210118E-4</v>
      </c>
      <c r="G986" s="8">
        <f t="shared" si="141"/>
        <v>-1.4818540158044275E-2</v>
      </c>
      <c r="H986" s="9">
        <f t="shared" si="137"/>
        <v>1.066256688718871E-2</v>
      </c>
      <c r="I986" s="10">
        <f t="shared" si="142"/>
        <v>3.3717997067407954E-2</v>
      </c>
      <c r="J986" s="6">
        <f t="shared" si="138"/>
        <v>-2.4457845566348634E-2</v>
      </c>
      <c r="K986" s="8">
        <f t="shared" si="139"/>
        <v>-7.4703580359049934E-2</v>
      </c>
      <c r="L986">
        <f t="shared" si="140"/>
        <v>0</v>
      </c>
      <c r="M986">
        <f t="shared" si="143"/>
        <v>0</v>
      </c>
      <c r="N986">
        <f t="shared" ref="N986:N1011" si="144">IF(M986+M985=2,1,0)</f>
        <v>0</v>
      </c>
    </row>
    <row r="987" spans="1:14" x14ac:dyDescent="0.55000000000000004">
      <c r="A987" s="1">
        <v>41442</v>
      </c>
      <c r="B987">
        <v>6330.49</v>
      </c>
      <c r="F987" s="6">
        <f t="shared" si="136"/>
        <v>3.5177565699080538E-3</v>
      </c>
      <c r="G987" s="8">
        <f t="shared" si="141"/>
        <v>-3.5938501777646602E-3</v>
      </c>
      <c r="H987" s="9">
        <f t="shared" si="137"/>
        <v>1.0745334809926368E-2</v>
      </c>
      <c r="I987" s="10">
        <f t="shared" si="142"/>
        <v>3.3979732220459788E-2</v>
      </c>
      <c r="J987" s="6">
        <f t="shared" si="138"/>
        <v>-2.4650694826327379E-2</v>
      </c>
      <c r="K987" s="8">
        <f t="shared" si="139"/>
        <v>-7.5313423265660706E-2</v>
      </c>
      <c r="L987">
        <f t="shared" si="140"/>
        <v>0</v>
      </c>
      <c r="M987">
        <f t="shared" si="143"/>
        <v>0</v>
      </c>
      <c r="N987">
        <f t="shared" si="144"/>
        <v>0</v>
      </c>
    </row>
    <row r="988" spans="1:14" x14ac:dyDescent="0.55000000000000004">
      <c r="A988" s="1">
        <v>41443</v>
      </c>
      <c r="B988">
        <v>6374.21</v>
      </c>
      <c r="F988" s="6">
        <f t="shared" si="136"/>
        <v>6.8825194740830872E-3</v>
      </c>
      <c r="G988" s="8">
        <f t="shared" si="141"/>
        <v>-1.1085327053164182E-2</v>
      </c>
      <c r="H988" s="9">
        <f t="shared" si="137"/>
        <v>1.0810479824666239E-2</v>
      </c>
      <c r="I988" s="10">
        <f t="shared" si="142"/>
        <v>3.4185738845243029E-2</v>
      </c>
      <c r="J988" s="6">
        <f t="shared" si="138"/>
        <v>-2.4802482710671279E-2</v>
      </c>
      <c r="K988" s="8">
        <f t="shared" si="139"/>
        <v>-7.5793418701405657E-2</v>
      </c>
      <c r="L988">
        <f t="shared" si="140"/>
        <v>0</v>
      </c>
      <c r="M988">
        <f t="shared" si="143"/>
        <v>0</v>
      </c>
      <c r="N988">
        <f t="shared" si="144"/>
        <v>0</v>
      </c>
    </row>
    <row r="989" spans="1:14" x14ac:dyDescent="0.55000000000000004">
      <c r="A989" s="1">
        <v>41444</v>
      </c>
      <c r="B989">
        <v>6348.82</v>
      </c>
      <c r="F989" s="6">
        <f t="shared" si="136"/>
        <v>-3.9911929319374909E-3</v>
      </c>
      <c r="G989" s="8">
        <f t="shared" si="141"/>
        <v>-1.8913503057041078E-2</v>
      </c>
      <c r="H989" s="9">
        <f t="shared" si="137"/>
        <v>1.0680395215337625E-2</v>
      </c>
      <c r="I989" s="10">
        <f t="shared" si="142"/>
        <v>3.3774375191231415E-2</v>
      </c>
      <c r="J989" s="6">
        <f t="shared" si="138"/>
        <v>-2.4499385570935606E-2</v>
      </c>
      <c r="K989" s="8">
        <f t="shared" si="139"/>
        <v>-7.4834941387558598E-2</v>
      </c>
      <c r="L989">
        <f t="shared" si="140"/>
        <v>0</v>
      </c>
      <c r="M989">
        <f t="shared" si="143"/>
        <v>0</v>
      </c>
      <c r="N989">
        <f t="shared" si="144"/>
        <v>0</v>
      </c>
    </row>
    <row r="990" spans="1:14" x14ac:dyDescent="0.55000000000000004">
      <c r="A990" s="1">
        <v>41445</v>
      </c>
      <c r="B990">
        <v>6159.51</v>
      </c>
      <c r="F990" s="6">
        <f t="shared" si="136"/>
        <v>-3.027173993803731E-2</v>
      </c>
      <c r="G990" s="8">
        <f t="shared" si="141"/>
        <v>4.1680979558945716E-2</v>
      </c>
      <c r="H990" s="9">
        <f t="shared" si="137"/>
        <v>1.1957135433687281E-2</v>
      </c>
      <c r="I990" s="10">
        <f t="shared" si="142"/>
        <v>3.7811782261557035E-2</v>
      </c>
      <c r="J990" s="6">
        <f t="shared" si="138"/>
        <v>-2.7474190279690305E-2</v>
      </c>
      <c r="K990" s="8">
        <f t="shared" si="139"/>
        <v>-8.4242099861417299E-2</v>
      </c>
      <c r="L990">
        <f t="shared" si="140"/>
        <v>1</v>
      </c>
      <c r="M990">
        <f t="shared" si="143"/>
        <v>0</v>
      </c>
      <c r="N990">
        <f t="shared" si="144"/>
        <v>0</v>
      </c>
    </row>
    <row r="991" spans="1:14" x14ac:dyDescent="0.55000000000000004">
      <c r="A991" s="1">
        <v>41446</v>
      </c>
      <c r="B991">
        <v>6116.17</v>
      </c>
      <c r="F991" s="6">
        <f t="shared" si="136"/>
        <v>-7.0611453013975974E-3</v>
      </c>
      <c r="G991" s="8">
        <f t="shared" si="141"/>
        <v>4.1529572719823472E-2</v>
      </c>
      <c r="H991" s="9">
        <f t="shared" si="137"/>
        <v>1.1738966783536444E-2</v>
      </c>
      <c r="I991" s="10">
        <f t="shared" si="142"/>
        <v>3.7121872413035953E-2</v>
      </c>
      <c r="J991" s="6">
        <f t="shared" si="138"/>
        <v>-2.6965857324838857E-2</v>
      </c>
      <c r="K991" s="8">
        <f t="shared" si="139"/>
        <v>-8.263460991436318E-2</v>
      </c>
      <c r="L991">
        <f t="shared" si="140"/>
        <v>0</v>
      </c>
      <c r="M991">
        <f t="shared" si="143"/>
        <v>0</v>
      </c>
      <c r="N991">
        <f t="shared" si="144"/>
        <v>0</v>
      </c>
    </row>
    <row r="992" spans="1:14" x14ac:dyDescent="0.55000000000000004">
      <c r="A992" s="1">
        <v>41449</v>
      </c>
      <c r="B992">
        <v>6029.1</v>
      </c>
      <c r="F992" s="6">
        <f t="shared" si="136"/>
        <v>-1.4338337757273605E-2</v>
      </c>
      <c r="G992" s="8">
        <f t="shared" si="141"/>
        <v>6.749323759366474E-2</v>
      </c>
      <c r="H992" s="9">
        <f t="shared" si="137"/>
        <v>1.1364700533689511E-2</v>
      </c>
      <c r="I992" s="10">
        <f t="shared" si="142"/>
        <v>3.593833861219E-2</v>
      </c>
      <c r="J992" s="6">
        <f t="shared" si="138"/>
        <v>-2.6093816962695502E-2</v>
      </c>
      <c r="K992" s="8">
        <f t="shared" si="139"/>
        <v>-7.9876976158392107E-2</v>
      </c>
      <c r="L992">
        <f t="shared" si="140"/>
        <v>0</v>
      </c>
      <c r="M992">
        <f t="shared" si="143"/>
        <v>0</v>
      </c>
      <c r="N992">
        <f t="shared" si="144"/>
        <v>0</v>
      </c>
    </row>
    <row r="993" spans="1:14" x14ac:dyDescent="0.55000000000000004">
      <c r="A993" s="1">
        <v>41450</v>
      </c>
      <c r="B993">
        <v>6101.91</v>
      </c>
      <c r="F993" s="6">
        <f t="shared" si="136"/>
        <v>1.2004091054865355E-2</v>
      </c>
      <c r="G993" s="8">
        <f t="shared" si="141"/>
        <v>6.5210625691713459E-2</v>
      </c>
      <c r="H993" s="9">
        <f t="shared" si="137"/>
        <v>1.1946582360293416E-2</v>
      </c>
      <c r="I993" s="10">
        <f t="shared" si="142"/>
        <v>3.7778410513317498E-2</v>
      </c>
      <c r="J993" s="6">
        <f t="shared" si="138"/>
        <v>-2.7449601618682599E-2</v>
      </c>
      <c r="K993" s="8">
        <f t="shared" si="139"/>
        <v>-8.4164343688019172E-2</v>
      </c>
      <c r="L993">
        <f t="shared" si="140"/>
        <v>0</v>
      </c>
      <c r="M993">
        <f t="shared" si="143"/>
        <v>0</v>
      </c>
      <c r="N993">
        <f t="shared" si="144"/>
        <v>0</v>
      </c>
    </row>
    <row r="994" spans="1:14" x14ac:dyDescent="0.55000000000000004">
      <c r="A994" s="1">
        <v>41451</v>
      </c>
      <c r="B994">
        <v>6165.48</v>
      </c>
      <c r="F994" s="6">
        <f t="shared" si="136"/>
        <v>1.0364155543071277E-2</v>
      </c>
      <c r="G994" s="8">
        <f t="shared" si="141"/>
        <v>5.3598970363257441E-2</v>
      </c>
      <c r="H994" s="9">
        <f t="shared" si="137"/>
        <v>1.1523285016485274E-2</v>
      </c>
      <c r="I994" s="10">
        <f t="shared" si="142"/>
        <v>3.6439826779384399E-2</v>
      </c>
      <c r="J994" s="6">
        <f t="shared" si="138"/>
        <v>-2.6463318807609632E-2</v>
      </c>
      <c r="K994" s="8">
        <f t="shared" si="139"/>
        <v>-8.1045443587955054E-2</v>
      </c>
      <c r="L994">
        <f t="shared" si="140"/>
        <v>0</v>
      </c>
      <c r="M994">
        <f t="shared" si="143"/>
        <v>0</v>
      </c>
      <c r="N994">
        <f t="shared" si="144"/>
        <v>0</v>
      </c>
    </row>
    <row r="995" spans="1:14" x14ac:dyDescent="0.55000000000000004">
      <c r="A995" s="1">
        <v>41452</v>
      </c>
      <c r="B995">
        <v>6243.4</v>
      </c>
      <c r="F995" s="6">
        <f t="shared" si="136"/>
        <v>1.2558913321230228E-2</v>
      </c>
      <c r="G995" s="8">
        <f t="shared" si="141"/>
        <v>4.6933530524209378E-2</v>
      </c>
      <c r="H995" s="9">
        <f t="shared" si="137"/>
        <v>1.149878482928284E-2</v>
      </c>
      <c r="I995" s="10">
        <f t="shared" si="142"/>
        <v>3.6362350384724199E-2</v>
      </c>
      <c r="J995" s="6">
        <f t="shared" si="138"/>
        <v>-2.6406233371427959E-2</v>
      </c>
      <c r="K995" s="8">
        <f t="shared" si="139"/>
        <v>-8.0864923588396781E-2</v>
      </c>
      <c r="L995">
        <f t="shared" si="140"/>
        <v>0</v>
      </c>
      <c r="M995">
        <f t="shared" si="143"/>
        <v>0</v>
      </c>
      <c r="N995">
        <f t="shared" si="144"/>
        <v>0</v>
      </c>
    </row>
    <row r="996" spans="1:14" x14ac:dyDescent="0.55000000000000004">
      <c r="A996" s="1">
        <v>41453</v>
      </c>
      <c r="B996">
        <v>6215.47</v>
      </c>
      <c r="F996" s="6">
        <f t="shared" si="136"/>
        <v>-4.4835601925559279E-3</v>
      </c>
      <c r="G996" s="8">
        <f t="shared" si="141"/>
        <v>5.1650886421643276E-2</v>
      </c>
      <c r="H996" s="9">
        <f t="shared" si="137"/>
        <v>1.1378872089954077E-2</v>
      </c>
      <c r="I996" s="10">
        <f t="shared" si="142"/>
        <v>3.5983153007975256E-2</v>
      </c>
      <c r="J996" s="6">
        <f t="shared" si="138"/>
        <v>-2.6126836688791941E-2</v>
      </c>
      <c r="K996" s="8">
        <f t="shared" si="139"/>
        <v>-7.9981393700571751E-2</v>
      </c>
      <c r="L996">
        <f t="shared" si="140"/>
        <v>0</v>
      </c>
      <c r="M996">
        <f t="shared" si="143"/>
        <v>0</v>
      </c>
      <c r="N996">
        <f t="shared" si="144"/>
        <v>0</v>
      </c>
    </row>
    <row r="997" spans="1:14" x14ac:dyDescent="0.55000000000000004">
      <c r="A997" s="1">
        <v>41456</v>
      </c>
      <c r="B997">
        <v>6307.78</v>
      </c>
      <c r="F997" s="6">
        <f t="shared" si="136"/>
        <v>1.4742446550187562E-2</v>
      </c>
      <c r="G997" s="8">
        <f t="shared" si="141"/>
        <v>4.3179093764945151E-2</v>
      </c>
      <c r="H997" s="9">
        <f t="shared" si="137"/>
        <v>1.1873615263724973E-2</v>
      </c>
      <c r="I997" s="10">
        <f t="shared" si="142"/>
        <v>3.7547668293911762E-2</v>
      </c>
      <c r="J997" s="6">
        <f t="shared" si="138"/>
        <v>-2.7279588283678127E-2</v>
      </c>
      <c r="K997" s="8">
        <f t="shared" si="139"/>
        <v>-8.362671431680381E-2</v>
      </c>
      <c r="L997">
        <f t="shared" si="140"/>
        <v>0</v>
      </c>
      <c r="M997">
        <f t="shared" si="143"/>
        <v>0</v>
      </c>
      <c r="N997">
        <f t="shared" si="144"/>
        <v>0</v>
      </c>
    </row>
    <row r="998" spans="1:14" x14ac:dyDescent="0.55000000000000004">
      <c r="A998" s="1">
        <v>41457</v>
      </c>
      <c r="B998">
        <v>6303.94</v>
      </c>
      <c r="F998" s="6">
        <f t="shared" si="136"/>
        <v>-6.0895740131643053E-4</v>
      </c>
      <c r="G998" s="8">
        <f t="shared" si="141"/>
        <v>3.9259210923908244E-2</v>
      </c>
      <c r="H998" s="9">
        <f t="shared" si="137"/>
        <v>1.1773003554314725E-2</v>
      </c>
      <c r="I998" s="10">
        <f t="shared" si="142"/>
        <v>3.722950613289238E-2</v>
      </c>
      <c r="J998" s="6">
        <f t="shared" si="138"/>
        <v>-2.7045163000752249E-2</v>
      </c>
      <c r="K998" s="8">
        <f t="shared" si="139"/>
        <v>-8.2885396481628654E-2</v>
      </c>
      <c r="L998">
        <f t="shared" si="140"/>
        <v>0</v>
      </c>
      <c r="M998">
        <f t="shared" si="143"/>
        <v>0</v>
      </c>
      <c r="N998">
        <f t="shared" si="144"/>
        <v>0</v>
      </c>
    </row>
    <row r="999" spans="1:14" x14ac:dyDescent="0.55000000000000004">
      <c r="A999" s="1">
        <v>41458</v>
      </c>
      <c r="B999">
        <v>6229.87</v>
      </c>
      <c r="F999" s="6">
        <f t="shared" si="136"/>
        <v>-1.1819368935814364E-2</v>
      </c>
      <c r="G999" s="8">
        <f t="shared" si="141"/>
        <v>5.3452083062607375E-2</v>
      </c>
      <c r="H999" s="9">
        <f t="shared" si="137"/>
        <v>1.1866628820809796E-2</v>
      </c>
      <c r="I999" s="10">
        <f t="shared" si="142"/>
        <v>3.7525575221557056E-2</v>
      </c>
      <c r="J999" s="6">
        <f t="shared" si="138"/>
        <v>-2.7263309871685765E-2</v>
      </c>
      <c r="K999" s="8">
        <f t="shared" si="139"/>
        <v>-8.357523745821735E-2</v>
      </c>
      <c r="L999">
        <f t="shared" si="140"/>
        <v>0</v>
      </c>
      <c r="M999">
        <f t="shared" si="143"/>
        <v>0</v>
      </c>
      <c r="N999">
        <f t="shared" si="144"/>
        <v>0</v>
      </c>
    </row>
    <row r="1000" spans="1:14" x14ac:dyDescent="0.55000000000000004">
      <c r="A1000" s="1">
        <v>41459</v>
      </c>
      <c r="B1000">
        <v>6421.67</v>
      </c>
      <c r="F1000" s="6">
        <f t="shared" si="136"/>
        <v>3.0322742677949259E-2</v>
      </c>
      <c r="G1000" s="8">
        <f t="shared" si="141"/>
        <v>3.2583996469522869E-2</v>
      </c>
      <c r="H1000" s="9">
        <f t="shared" si="137"/>
        <v>1.3040356217355926E-2</v>
      </c>
      <c r="I1000" s="10">
        <f t="shared" si="142"/>
        <v>4.1237227146782476E-2</v>
      </c>
      <c r="J1000" s="6">
        <f t="shared" si="138"/>
        <v>-2.9998094705638249E-2</v>
      </c>
      <c r="K1000" s="8">
        <f t="shared" si="139"/>
        <v>-9.2223386443992569E-2</v>
      </c>
      <c r="L1000">
        <f t="shared" si="140"/>
        <v>0</v>
      </c>
      <c r="M1000">
        <f t="shared" si="143"/>
        <v>0</v>
      </c>
      <c r="N1000">
        <f t="shared" si="144"/>
        <v>0</v>
      </c>
    </row>
    <row r="1001" spans="1:14" x14ac:dyDescent="0.55000000000000004">
      <c r="A1001" s="1">
        <v>41460</v>
      </c>
      <c r="B1001">
        <v>6375.52</v>
      </c>
      <c r="F1001" s="6">
        <f t="shared" si="136"/>
        <v>-7.2125521405198229E-3</v>
      </c>
      <c r="G1001" s="8">
        <f t="shared" si="141"/>
        <v>3.9240198553513857E-2</v>
      </c>
      <c r="H1001" s="9">
        <f t="shared" si="137"/>
        <v>1.2808251435386952E-2</v>
      </c>
      <c r="I1001" s="10">
        <f t="shared" si="142"/>
        <v>4.0503247379943735E-2</v>
      </c>
      <c r="J1001" s="6">
        <f t="shared" si="138"/>
        <v>-2.945729056365054E-2</v>
      </c>
      <c r="K1001" s="8">
        <f t="shared" si="139"/>
        <v>-9.0513213587258307E-2</v>
      </c>
      <c r="L1001">
        <f t="shared" si="140"/>
        <v>0</v>
      </c>
      <c r="M1001">
        <f t="shared" si="143"/>
        <v>0</v>
      </c>
      <c r="N1001">
        <f t="shared" si="144"/>
        <v>0</v>
      </c>
    </row>
    <row r="1002" spans="1:14" x14ac:dyDescent="0.55000000000000004">
      <c r="A1002" s="1">
        <v>41463</v>
      </c>
      <c r="B1002">
        <v>6450.07</v>
      </c>
      <c r="F1002" s="6">
        <f t="shared" si="136"/>
        <v>1.162532711656785E-2</v>
      </c>
      <c r="G1002" s="8"/>
      <c r="H1002" s="9">
        <f t="shared" si="137"/>
        <v>1.2795731017453547E-2</v>
      </c>
      <c r="I1002" s="10">
        <f t="shared" si="142"/>
        <v>4.0463654342016958E-2</v>
      </c>
      <c r="J1002" s="6">
        <f t="shared" si="138"/>
        <v>-2.9428117989865703E-2</v>
      </c>
      <c r="K1002" s="8">
        <f t="shared" si="139"/>
        <v>-9.0420961808888922E-2</v>
      </c>
      <c r="L1002">
        <f t="shared" si="140"/>
        <v>0</v>
      </c>
      <c r="N1002">
        <f t="shared" si="144"/>
        <v>0</v>
      </c>
    </row>
    <row r="1003" spans="1:14" x14ac:dyDescent="0.55000000000000004">
      <c r="A1003" s="1">
        <v>41464</v>
      </c>
      <c r="B1003">
        <v>6513.08</v>
      </c>
      <c r="F1003" s="6">
        <f t="shared" si="136"/>
        <v>9.7214791529138672E-3</v>
      </c>
      <c r="G1003" s="8"/>
      <c r="H1003" s="9">
        <f t="shared" si="137"/>
        <v>1.2948081028316721E-2</v>
      </c>
      <c r="I1003" s="10">
        <f t="shared" si="142"/>
        <v>4.0945427377895985E-2</v>
      </c>
      <c r="J1003" s="6">
        <f t="shared" si="138"/>
        <v>-2.9783093515176901E-2</v>
      </c>
      <c r="K1003" s="8">
        <f t="shared" si="139"/>
        <v>-9.1543492982487054E-2</v>
      </c>
      <c r="L1003">
        <f t="shared" si="140"/>
        <v>0</v>
      </c>
      <c r="N1003">
        <f t="shared" si="144"/>
        <v>0</v>
      </c>
    </row>
    <row r="1004" spans="1:14" x14ac:dyDescent="0.55000000000000004">
      <c r="A1004" s="1">
        <v>41465</v>
      </c>
      <c r="B1004">
        <v>6504.96</v>
      </c>
      <c r="F1004" s="6">
        <f t="shared" si="136"/>
        <v>-1.2474997853848891E-3</v>
      </c>
      <c r="G1004" s="8"/>
      <c r="H1004" s="9">
        <f t="shared" si="137"/>
        <v>1.2743436672540978E-2</v>
      </c>
      <c r="I1004" s="10">
        <f t="shared" si="142"/>
        <v>4.02982851033468E-2</v>
      </c>
      <c r="J1004" s="6">
        <f t="shared" si="138"/>
        <v>-2.9306272166219421E-2</v>
      </c>
      <c r="K1004" s="8">
        <f t="shared" si="139"/>
        <v>-9.0035651482787443E-2</v>
      </c>
      <c r="L1004">
        <f t="shared" si="140"/>
        <v>0</v>
      </c>
      <c r="N1004">
        <f t="shared" si="144"/>
        <v>0</v>
      </c>
    </row>
    <row r="1005" spans="1:14" x14ac:dyDescent="0.55000000000000004">
      <c r="A1005" s="1">
        <v>41466</v>
      </c>
      <c r="B1005">
        <v>6543.41</v>
      </c>
      <c r="F1005" s="6">
        <f t="shared" si="136"/>
        <v>5.8934734821822791E-3</v>
      </c>
      <c r="G1005" s="8"/>
      <c r="H1005" s="9">
        <f t="shared" si="137"/>
        <v>1.2656901753842367E-2</v>
      </c>
      <c r="I1005" s="10">
        <f t="shared" si="142"/>
        <v>4.0024637663121698E-2</v>
      </c>
      <c r="J1005" s="6">
        <f t="shared" si="138"/>
        <v>-2.9104645805651655E-2</v>
      </c>
      <c r="K1005" s="8">
        <f t="shared" si="139"/>
        <v>-8.9398052947062961E-2</v>
      </c>
      <c r="L1005">
        <f t="shared" si="140"/>
        <v>0</v>
      </c>
      <c r="N1005">
        <f t="shared" si="144"/>
        <v>0</v>
      </c>
    </row>
    <row r="1006" spans="1:14" x14ac:dyDescent="0.55000000000000004">
      <c r="A1006" s="1">
        <v>41467</v>
      </c>
      <c r="B1006">
        <v>6544.94</v>
      </c>
      <c r="F1006" s="6">
        <f t="shared" si="136"/>
        <v>2.3379570487780513E-4</v>
      </c>
      <c r="G1006" s="8"/>
      <c r="H1006" s="9">
        <f t="shared" si="137"/>
        <v>1.2659846322628907E-2</v>
      </c>
      <c r="I1006" s="10">
        <f t="shared" si="142"/>
        <v>4.0033949207214203E-2</v>
      </c>
      <c r="J1006" s="6">
        <f t="shared" si="138"/>
        <v>-2.9111506650924292E-2</v>
      </c>
      <c r="K1006" s="8">
        <f t="shared" si="139"/>
        <v>-8.9419748844798502E-2</v>
      </c>
      <c r="L1006">
        <f t="shared" si="140"/>
        <v>0</v>
      </c>
      <c r="N1006">
        <f t="shared" si="144"/>
        <v>0</v>
      </c>
    </row>
    <row r="1007" spans="1:14" x14ac:dyDescent="0.55000000000000004">
      <c r="A1007" s="1">
        <v>41470</v>
      </c>
      <c r="B1007">
        <v>6586.11</v>
      </c>
      <c r="F1007" s="6">
        <f t="shared" si="136"/>
        <v>6.2706538934895386E-3</v>
      </c>
      <c r="G1007" s="8"/>
      <c r="H1007" s="9">
        <f t="shared" si="137"/>
        <v>1.2693679448028758E-2</v>
      </c>
      <c r="I1007" s="10">
        <f t="shared" si="142"/>
        <v>4.0140938943839827E-2</v>
      </c>
      <c r="J1007" s="6">
        <f t="shared" si="138"/>
        <v>-2.9190337833105946E-2</v>
      </c>
      <c r="K1007" s="8">
        <f t="shared" si="139"/>
        <v>-8.9669034931136204E-2</v>
      </c>
      <c r="L1007">
        <f t="shared" si="140"/>
        <v>0</v>
      </c>
      <c r="N1007">
        <f t="shared" si="144"/>
        <v>0</v>
      </c>
    </row>
    <row r="1008" spans="1:14" x14ac:dyDescent="0.55000000000000004">
      <c r="A1008" s="1">
        <v>41471</v>
      </c>
      <c r="B1008">
        <v>6556.35</v>
      </c>
      <c r="F1008" s="6">
        <f t="shared" si="136"/>
        <v>-4.5288402423532374E-3</v>
      </c>
      <c r="G1008" s="8"/>
      <c r="H1008" s="9">
        <f t="shared" si="137"/>
        <v>1.2768465412244204E-2</v>
      </c>
      <c r="I1008" s="10">
        <f t="shared" si="142"/>
        <v>4.0377432927772482E-2</v>
      </c>
      <c r="J1008" s="6">
        <f t="shared" si="138"/>
        <v>-2.9364589129727937E-2</v>
      </c>
      <c r="K1008" s="8">
        <f t="shared" si="139"/>
        <v>-9.0220065913699285E-2</v>
      </c>
      <c r="L1008">
        <f t="shared" si="140"/>
        <v>0</v>
      </c>
      <c r="N1008">
        <f t="shared" si="144"/>
        <v>0</v>
      </c>
    </row>
    <row r="1009" spans="1:14" x14ac:dyDescent="0.55000000000000004">
      <c r="A1009" s="1">
        <v>41472</v>
      </c>
      <c r="B1009">
        <v>6571.93</v>
      </c>
      <c r="F1009" s="6">
        <f t="shared" si="136"/>
        <v>2.3735032028845658E-3</v>
      </c>
      <c r="G1009" s="8"/>
      <c r="H1009" s="9">
        <f t="shared" si="137"/>
        <v>1.2714213984056214E-2</v>
      </c>
      <c r="I1009" s="10">
        <f t="shared" si="142"/>
        <v>4.0205874848381368E-2</v>
      </c>
      <c r="J1009" s="6">
        <f t="shared" si="138"/>
        <v>-2.9238183302049917E-2</v>
      </c>
      <c r="K1009" s="8">
        <f t="shared" si="139"/>
        <v>-8.9820335588717992E-2</v>
      </c>
      <c r="L1009">
        <f t="shared" si="140"/>
        <v>0</v>
      </c>
      <c r="N1009">
        <f t="shared" si="144"/>
        <v>0</v>
      </c>
    </row>
    <row r="1010" spans="1:14" x14ac:dyDescent="0.55000000000000004">
      <c r="A1010" s="1">
        <v>41473</v>
      </c>
      <c r="B1010">
        <v>6634.36</v>
      </c>
      <c r="F1010" s="6">
        <f t="shared" si="136"/>
        <v>9.454656084865053E-3</v>
      </c>
      <c r="G1010" s="8"/>
      <c r="H1010" s="9">
        <f t="shared" si="137"/>
        <v>1.2764714812888637E-2</v>
      </c>
      <c r="I1010" s="10">
        <f t="shared" si="142"/>
        <v>4.0365572491218131E-2</v>
      </c>
      <c r="J1010" s="6">
        <f t="shared" si="138"/>
        <v>-2.9355850233229463E-2</v>
      </c>
      <c r="K1010" s="8">
        <f t="shared" si="139"/>
        <v>-9.019243109652765E-2</v>
      </c>
      <c r="L1010">
        <f t="shared" si="140"/>
        <v>0</v>
      </c>
      <c r="N1010">
        <f t="shared" si="144"/>
        <v>0</v>
      </c>
    </row>
    <row r="1011" spans="1:14" x14ac:dyDescent="0.55000000000000004">
      <c r="A1011" s="1">
        <v>41474</v>
      </c>
      <c r="B1011">
        <v>6630.67</v>
      </c>
      <c r="F1011" s="6">
        <f t="shared" si="136"/>
        <v>-5.5635005652887343E-4</v>
      </c>
      <c r="G1011" s="8"/>
      <c r="H1011" s="9">
        <f t="shared" si="137"/>
        <v>1.0431059034323785E-2</v>
      </c>
      <c r="I1011" s="10">
        <f t="shared" si="142"/>
        <v>3.298590495613965E-2</v>
      </c>
      <c r="J1011" s="6">
        <f t="shared" si="138"/>
        <v>-2.3918432269173361E-2</v>
      </c>
      <c r="K1011" s="8">
        <f t="shared" si="139"/>
        <v>-7.2997805739794794E-2</v>
      </c>
      <c r="L1011">
        <f t="shared" si="140"/>
        <v>0</v>
      </c>
      <c r="N1011">
        <f t="shared" si="144"/>
        <v>0</v>
      </c>
    </row>
  </sheetData>
  <mergeCells count="3">
    <mergeCell ref="C15:D15"/>
    <mergeCell ref="C17:D17"/>
    <mergeCell ref="C20:D20"/>
  </mergeCells>
  <conditionalFormatting sqref="M24:M1001">
    <cfRule type="cellIs" dxfId="2" priority="3" operator="equal">
      <formula>1</formula>
    </cfRule>
  </conditionalFormatting>
  <conditionalFormatting sqref="N25:N1011">
    <cfRule type="cellIs" dxfId="1" priority="1" operator="equal">
      <formula>2</formula>
    </cfRule>
    <cfRule type="cellIs" dxfId="0" priority="2" operator="equal">
      <formula>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topLeftCell="C14" zoomScale="85" zoomScaleNormal="85" workbookViewId="0">
      <selection activeCell="D50" sqref="D50"/>
    </sheetView>
  </sheetViews>
  <sheetFormatPr defaultRowHeight="14.4" x14ac:dyDescent="0.55000000000000004"/>
  <cols>
    <col min="2" max="2" width="16.89453125" customWidth="1"/>
    <col min="3" max="3" width="18.05078125" customWidth="1"/>
    <col min="4" max="5" width="13.734375" customWidth="1"/>
    <col min="6" max="6" width="17.7890625" customWidth="1"/>
    <col min="7" max="7" width="19.578125" customWidth="1"/>
    <col min="8" max="8" width="16.83984375" customWidth="1"/>
    <col min="9" max="9" width="10.1015625" customWidth="1"/>
    <col min="10" max="10" width="12.7890625" customWidth="1"/>
    <col min="11" max="11" width="11.83984375" customWidth="1"/>
    <col min="12" max="12" width="12.734375" customWidth="1"/>
    <col min="13" max="13" width="14.15625" customWidth="1"/>
  </cols>
  <sheetData>
    <row r="1" spans="1:13" ht="15" thickTop="1" thickBot="1" x14ac:dyDescent="0.6">
      <c r="A1" s="5" t="s">
        <v>31</v>
      </c>
      <c r="B1" s="2" t="s">
        <v>24</v>
      </c>
      <c r="C1" s="2" t="s">
        <v>29</v>
      </c>
      <c r="D1" s="2" t="s">
        <v>32</v>
      </c>
      <c r="E1" s="2" t="s">
        <v>34</v>
      </c>
      <c r="F1" s="30" t="s">
        <v>25</v>
      </c>
      <c r="G1" s="30" t="s">
        <v>30</v>
      </c>
      <c r="H1" s="30" t="s">
        <v>33</v>
      </c>
      <c r="I1" s="30" t="s">
        <v>34</v>
      </c>
      <c r="J1" s="31" t="s">
        <v>27</v>
      </c>
      <c r="K1" s="32"/>
      <c r="L1" s="36" t="s">
        <v>27</v>
      </c>
      <c r="M1" s="37"/>
    </row>
    <row r="2" spans="1:13" ht="15" thickTop="1" thickBot="1" x14ac:dyDescent="0.6">
      <c r="A2">
        <v>1</v>
      </c>
      <c r="B2" s="7">
        <v>-4.779215806690288E-2</v>
      </c>
      <c r="C2" s="9">
        <f>(B2-$K$3)/$K$2</f>
        <v>-4.445035418518291</v>
      </c>
      <c r="D2" s="9">
        <f>(A2-0.5)/$K$4</f>
        <v>4.96031746031746E-4</v>
      </c>
      <c r="E2" s="9">
        <f>_xlfn.NORM.S.INV(D2)</f>
        <v>-3.2927678573231844</v>
      </c>
      <c r="F2" s="6">
        <v>-0.156696927370471</v>
      </c>
      <c r="G2" s="9">
        <f>(F2-$M$3)/$M$2</f>
        <v>-5.0867647562354641</v>
      </c>
      <c r="H2" s="9">
        <f>(A2-0.5)/$M$4</f>
        <v>5.0100200400801599E-4</v>
      </c>
      <c r="I2" s="9">
        <f>_xlfn.NORM.S.INV(H2)</f>
        <v>-3.2899634402665487</v>
      </c>
      <c r="J2" s="33" t="s">
        <v>26</v>
      </c>
      <c r="K2" s="34">
        <f>_xlfn.STDEV.P(B2:B1009)</f>
        <v>1.0838629799661671E-2</v>
      </c>
      <c r="L2" s="38" t="s">
        <v>26</v>
      </c>
      <c r="M2" s="39">
        <f>_xlfn.STDEV.P(F2:F1009)</f>
        <v>3.1500408772365644E-2</v>
      </c>
    </row>
    <row r="3" spans="1:13" ht="15" thickTop="1" thickBot="1" x14ac:dyDescent="0.6">
      <c r="A3">
        <v>2</v>
      </c>
      <c r="B3" s="7">
        <v>-4.593553218026962E-2</v>
      </c>
      <c r="C3" s="9">
        <f t="shared" ref="C3:C66" si="0">(B3-$K$3)/$K$2</f>
        <v>-4.2737383153834267</v>
      </c>
      <c r="D3" s="9">
        <f t="shared" ref="D3:D66" si="1">(A3-0.5)/$K$4</f>
        <v>1.488095238095238E-3</v>
      </c>
      <c r="E3" s="9">
        <f t="shared" ref="E3:E66" si="2">_xlfn.NORM.S.INV(D3)</f>
        <v>-2.9701864557879678</v>
      </c>
      <c r="F3" s="6">
        <v>-0.15609087235186755</v>
      </c>
      <c r="G3" s="9">
        <f t="shared" ref="G3:G66" si="3">(F3-$M$3)/$M$2</f>
        <v>-5.0675251640453105</v>
      </c>
      <c r="H3" s="9">
        <f t="shared" ref="H3:H66" si="4">(A3-0.5)/$M$4</f>
        <v>1.5030060120240481E-3</v>
      </c>
      <c r="I3" s="9">
        <f t="shared" ref="I3:I66" si="5">_xlfn.NORM.S.INV(H3)</f>
        <v>-2.9671224630495834</v>
      </c>
      <c r="J3" s="33" t="s">
        <v>10</v>
      </c>
      <c r="K3" s="35">
        <f>AVERAGE(B2:B1009)</f>
        <v>3.8593528080105446E-4</v>
      </c>
      <c r="L3" s="38" t="s">
        <v>10</v>
      </c>
      <c r="M3" s="40">
        <f>AVERAGE(F2:F1009)</f>
        <v>3.5382417798089866E-3</v>
      </c>
    </row>
    <row r="4" spans="1:13" ht="15" thickTop="1" thickBot="1" x14ac:dyDescent="0.6">
      <c r="A4">
        <v>3</v>
      </c>
      <c r="B4" s="7">
        <v>-3.6455621002999226E-2</v>
      </c>
      <c r="C4" s="9">
        <f t="shared" si="0"/>
        <v>-3.3990972073748926</v>
      </c>
      <c r="D4" s="9">
        <f t="shared" si="1"/>
        <v>2.48015873015873E-3</v>
      </c>
      <c r="E4" s="9">
        <f t="shared" si="2"/>
        <v>-2.8095995590815628</v>
      </c>
      <c r="F4" s="6">
        <v>-0.13808906719148417</v>
      </c>
      <c r="G4" s="9">
        <f t="shared" si="3"/>
        <v>-4.4960467019570398</v>
      </c>
      <c r="H4" s="9">
        <f t="shared" si="4"/>
        <v>2.5050100200400801E-3</v>
      </c>
      <c r="I4" s="9">
        <f t="shared" si="5"/>
        <v>-2.8063888056646129</v>
      </c>
      <c r="J4" s="33" t="s">
        <v>28</v>
      </c>
      <c r="K4" s="32">
        <f>COUNT(B2:B1009)</f>
        <v>1008</v>
      </c>
      <c r="L4" s="38" t="s">
        <v>28</v>
      </c>
      <c r="M4" s="37">
        <f>COUNT(F2:F1009)</f>
        <v>998</v>
      </c>
    </row>
    <row r="5" spans="1:13" ht="14.7" thickTop="1" x14ac:dyDescent="0.55000000000000004">
      <c r="A5">
        <v>4</v>
      </c>
      <c r="B5" s="7">
        <v>-3.486891807237142E-2</v>
      </c>
      <c r="C5" s="9">
        <f t="shared" si="0"/>
        <v>-3.2527038938328676</v>
      </c>
      <c r="D5" s="9">
        <f t="shared" si="1"/>
        <v>3.472222222222222E-3</v>
      </c>
      <c r="E5" s="9">
        <f t="shared" si="2"/>
        <v>-2.6994967002249739</v>
      </c>
      <c r="F5" s="6">
        <v>-0.12891645399216448</v>
      </c>
      <c r="G5" s="9">
        <f t="shared" si="3"/>
        <v>-4.2048564108848003</v>
      </c>
      <c r="H5" s="9">
        <f t="shared" si="4"/>
        <v>3.5070140280561123E-3</v>
      </c>
      <c r="I5" s="9">
        <f t="shared" si="5"/>
        <v>-2.696177496965726</v>
      </c>
    </row>
    <row r="6" spans="1:13" x14ac:dyDescent="0.55000000000000004">
      <c r="A6">
        <v>5</v>
      </c>
      <c r="B6" s="7">
        <v>-3.4520883288709177E-2</v>
      </c>
      <c r="C6" s="9">
        <f t="shared" si="0"/>
        <v>-3.2205933051242188</v>
      </c>
      <c r="D6" s="9">
        <f t="shared" si="1"/>
        <v>4.464285714285714E-3</v>
      </c>
      <c r="E6" s="9">
        <f t="shared" si="2"/>
        <v>-2.6147770556013405</v>
      </c>
      <c r="F6" s="6">
        <v>-0.12321581904409008</v>
      </c>
      <c r="G6" s="9">
        <f t="shared" si="3"/>
        <v>-4.0238862212828348</v>
      </c>
      <c r="H6" s="9">
        <f t="shared" si="4"/>
        <v>4.5090180360721445E-3</v>
      </c>
      <c r="I6" s="9">
        <f t="shared" si="5"/>
        <v>-2.6113696440631449</v>
      </c>
    </row>
    <row r="7" spans="1:13" x14ac:dyDescent="0.55000000000000004">
      <c r="A7">
        <v>6</v>
      </c>
      <c r="B7" s="7">
        <v>-3.2331818923659883E-2</v>
      </c>
      <c r="C7" s="9">
        <f t="shared" si="0"/>
        <v>-3.0186245687146012</v>
      </c>
      <c r="D7" s="9">
        <f t="shared" si="1"/>
        <v>5.456349206349206E-3</v>
      </c>
      <c r="E7" s="9">
        <f t="shared" si="2"/>
        <v>-2.5454820183891114</v>
      </c>
      <c r="F7" s="6">
        <v>-0.10062103629858055</v>
      </c>
      <c r="G7" s="9">
        <f t="shared" si="3"/>
        <v>-3.3066008390902319</v>
      </c>
      <c r="H7" s="9">
        <f t="shared" si="4"/>
        <v>5.5110220440881767E-3</v>
      </c>
      <c r="I7" s="9">
        <f t="shared" si="5"/>
        <v>-2.5419991521385037</v>
      </c>
      <c r="K7" s="41"/>
    </row>
    <row r="8" spans="1:13" x14ac:dyDescent="0.55000000000000004">
      <c r="A8">
        <v>7</v>
      </c>
      <c r="B8" s="7">
        <v>-3.1953117504298814E-2</v>
      </c>
      <c r="C8" s="9">
        <f t="shared" si="0"/>
        <v>-2.983684596932108</v>
      </c>
      <c r="D8" s="9">
        <f t="shared" si="1"/>
        <v>6.4484126984126981E-3</v>
      </c>
      <c r="E8" s="9">
        <f t="shared" si="2"/>
        <v>-2.4866056928630953</v>
      </c>
      <c r="F8" s="6">
        <v>-9.4032856769622919E-2</v>
      </c>
      <c r="G8" s="9">
        <f t="shared" si="3"/>
        <v>-3.0974549966801725</v>
      </c>
      <c r="H8" s="9">
        <f t="shared" si="4"/>
        <v>6.513026052104208E-3</v>
      </c>
      <c r="I8" s="9">
        <f t="shared" si="5"/>
        <v>-2.4830562377446235</v>
      </c>
    </row>
    <row r="9" spans="1:13" x14ac:dyDescent="0.55000000000000004">
      <c r="A9">
        <v>8</v>
      </c>
      <c r="B9" s="7">
        <v>-3.1539080520314823E-2</v>
      </c>
      <c r="C9" s="9">
        <f t="shared" si="0"/>
        <v>-2.9454844746254198</v>
      </c>
      <c r="D9" s="9">
        <f t="shared" si="1"/>
        <v>7.4404761904761901E-3</v>
      </c>
      <c r="E9" s="9">
        <f t="shared" si="2"/>
        <v>-2.435263412252755</v>
      </c>
      <c r="F9" s="6">
        <v>-9.0495333774872219E-2</v>
      </c>
      <c r="G9" s="9">
        <f t="shared" si="3"/>
        <v>-2.9851541367035854</v>
      </c>
      <c r="H9" s="9">
        <f t="shared" si="4"/>
        <v>7.5150300601202402E-3</v>
      </c>
      <c r="I9" s="9">
        <f t="shared" si="5"/>
        <v>-2.4316539345305292</v>
      </c>
    </row>
    <row r="10" spans="1:13" x14ac:dyDescent="0.55000000000000004">
      <c r="A10">
        <v>9</v>
      </c>
      <c r="B10" s="7">
        <v>-3.1020725484390131E-2</v>
      </c>
      <c r="C10" s="9">
        <f t="shared" si="0"/>
        <v>-2.8976596992150747</v>
      </c>
      <c r="D10" s="9">
        <f t="shared" si="1"/>
        <v>8.4325396825396821E-3</v>
      </c>
      <c r="E10" s="9">
        <f t="shared" si="2"/>
        <v>-2.3896359802302731</v>
      </c>
      <c r="F10" s="6">
        <v>-8.9805931074698669E-2</v>
      </c>
      <c r="G10" s="9">
        <f t="shared" si="3"/>
        <v>-2.9632686207042394</v>
      </c>
      <c r="H10" s="9">
        <f t="shared" si="4"/>
        <v>8.5170340681362724E-3</v>
      </c>
      <c r="I10" s="9">
        <f t="shared" si="5"/>
        <v>-2.3859715636353847</v>
      </c>
    </row>
    <row r="11" spans="1:13" x14ac:dyDescent="0.55000000000000004">
      <c r="A11">
        <v>10</v>
      </c>
      <c r="B11" s="7">
        <v>-3.027173993803731E-2</v>
      </c>
      <c r="C11" s="9">
        <f t="shared" si="0"/>
        <v>-2.8285563568003167</v>
      </c>
      <c r="D11" s="9">
        <f t="shared" si="1"/>
        <v>9.4246031746031741E-3</v>
      </c>
      <c r="E11" s="9">
        <f t="shared" si="2"/>
        <v>-2.3484998587345891</v>
      </c>
      <c r="F11" s="6">
        <v>-8.915563696395834E-2</v>
      </c>
      <c r="G11" s="9">
        <f t="shared" si="3"/>
        <v>-2.9426246311154181</v>
      </c>
      <c r="H11" s="9">
        <f t="shared" si="4"/>
        <v>9.5190380761523054E-3</v>
      </c>
      <c r="I11" s="9">
        <f t="shared" si="5"/>
        <v>-2.3447845706231876</v>
      </c>
    </row>
    <row r="12" spans="1:13" x14ac:dyDescent="0.55000000000000004">
      <c r="A12">
        <v>11</v>
      </c>
      <c r="B12" s="7">
        <v>-2.8526350894661101E-2</v>
      </c>
      <c r="C12" s="9">
        <f t="shared" si="0"/>
        <v>-2.6675222523390048</v>
      </c>
      <c r="D12" s="9">
        <f t="shared" si="1"/>
        <v>1.0416666666666666E-2</v>
      </c>
      <c r="E12" s="9">
        <f t="shared" si="2"/>
        <v>-2.3109913382574181</v>
      </c>
      <c r="F12" s="6">
        <v>-8.8994517120101202E-2</v>
      </c>
      <c r="G12" s="9">
        <f t="shared" si="3"/>
        <v>-2.9375097818123042</v>
      </c>
      <c r="H12" s="9">
        <f t="shared" si="4"/>
        <v>1.0521042084168337E-2</v>
      </c>
      <c r="I12" s="9">
        <f t="shared" si="5"/>
        <v>-2.3072285162498738</v>
      </c>
    </row>
    <row r="13" spans="1:13" x14ac:dyDescent="0.55000000000000004">
      <c r="A13">
        <v>12</v>
      </c>
      <c r="B13" s="7">
        <v>-2.8103136459309942E-2</v>
      </c>
      <c r="C13" s="9">
        <f t="shared" si="0"/>
        <v>-2.628475394648158</v>
      </c>
      <c r="D13" s="9">
        <f t="shared" si="1"/>
        <v>1.1408730158730158E-2</v>
      </c>
      <c r="E13" s="9">
        <f t="shared" si="2"/>
        <v>-2.2764772568273544</v>
      </c>
      <c r="F13" s="6">
        <v>-8.424905405538384E-2</v>
      </c>
      <c r="G13" s="9">
        <f t="shared" si="3"/>
        <v>-2.7868621156499396</v>
      </c>
      <c r="H13" s="9">
        <f t="shared" si="4"/>
        <v>1.1523046092184368E-2</v>
      </c>
      <c r="I13" s="9">
        <f t="shared" si="5"/>
        <v>-2.2726696953823655</v>
      </c>
    </row>
    <row r="14" spans="1:13" x14ac:dyDescent="0.55000000000000004">
      <c r="A14">
        <v>13</v>
      </c>
      <c r="B14" s="7">
        <v>-2.7473196743579707E-2</v>
      </c>
      <c r="C14" s="9">
        <f t="shared" si="0"/>
        <v>-2.5703555282652411</v>
      </c>
      <c r="D14" s="9">
        <f t="shared" si="1"/>
        <v>1.240079365079365E-2</v>
      </c>
      <c r="E14" s="9">
        <f t="shared" si="2"/>
        <v>-2.2444791757669016</v>
      </c>
      <c r="F14" s="6">
        <v>-8.1868049061690512E-2</v>
      </c>
      <c r="G14" s="9">
        <f t="shared" si="3"/>
        <v>-2.7112756364109112</v>
      </c>
      <c r="H14" s="9">
        <f t="shared" si="4"/>
        <v>1.2525050100200401E-2</v>
      </c>
      <c r="I14" s="9">
        <f t="shared" si="5"/>
        <v>-2.240629253187977</v>
      </c>
    </row>
    <row r="15" spans="1:13" x14ac:dyDescent="0.55000000000000004">
      <c r="A15">
        <v>14</v>
      </c>
      <c r="B15" s="7">
        <v>-2.6575113055577339E-2</v>
      </c>
      <c r="C15" s="9">
        <f t="shared" si="0"/>
        <v>-2.4874960059268734</v>
      </c>
      <c r="D15" s="9">
        <f t="shared" si="1"/>
        <v>1.3392857142857142E-2</v>
      </c>
      <c r="E15" s="9">
        <f t="shared" si="2"/>
        <v>-2.2146264602144701</v>
      </c>
      <c r="F15" s="6">
        <v>-8.1392186867502353E-2</v>
      </c>
      <c r="G15" s="9">
        <f t="shared" si="3"/>
        <v>-2.6961690961235476</v>
      </c>
      <c r="H15" s="9">
        <f t="shared" si="4"/>
        <v>1.3527054108216433E-2</v>
      </c>
      <c r="I15" s="9">
        <f t="shared" si="5"/>
        <v>-2.2107362282976077</v>
      </c>
    </row>
    <row r="16" spans="1:13" x14ac:dyDescent="0.55000000000000004">
      <c r="A16">
        <v>15</v>
      </c>
      <c r="B16" s="7">
        <v>-2.6516969987235448E-2</v>
      </c>
      <c r="C16" s="9">
        <f t="shared" si="0"/>
        <v>-2.4821315761588498</v>
      </c>
      <c r="D16" s="9">
        <f t="shared" si="1"/>
        <v>1.4384920634920634E-2</v>
      </c>
      <c r="E16" s="9">
        <f t="shared" si="2"/>
        <v>-2.1866259512757948</v>
      </c>
      <c r="F16" s="6">
        <v>-7.9454876397454299E-2</v>
      </c>
      <c r="G16" s="9">
        <f t="shared" si="3"/>
        <v>-2.6346679745334178</v>
      </c>
      <c r="H16" s="9">
        <f t="shared" si="4"/>
        <v>1.4529058116232466E-2</v>
      </c>
      <c r="I16" s="9">
        <f t="shared" si="5"/>
        <v>-2.1826972005105922</v>
      </c>
    </row>
    <row r="17" spans="1:9" x14ac:dyDescent="0.55000000000000004">
      <c r="A17">
        <v>16</v>
      </c>
      <c r="B17" s="7">
        <v>-2.6474224266470458E-2</v>
      </c>
      <c r="C17" s="9">
        <f t="shared" si="0"/>
        <v>-2.4781877454759047</v>
      </c>
      <c r="D17" s="9">
        <f t="shared" si="1"/>
        <v>1.5376984126984126E-2</v>
      </c>
      <c r="E17" s="9">
        <f t="shared" si="2"/>
        <v>-2.1602416392965123</v>
      </c>
      <c r="F17" s="6">
        <v>-7.6637821515030666E-2</v>
      </c>
      <c r="G17" s="9">
        <f t="shared" si="3"/>
        <v>-2.5452388213189061</v>
      </c>
      <c r="H17" s="9">
        <f t="shared" si="4"/>
        <v>1.5531062124248497E-2</v>
      </c>
      <c r="I17" s="9">
        <f t="shared" si="5"/>
        <v>-2.1562759474957267</v>
      </c>
    </row>
    <row r="18" spans="1:9" x14ac:dyDescent="0.55000000000000004">
      <c r="A18">
        <v>17</v>
      </c>
      <c r="B18" s="7">
        <v>-2.6161329283182152E-2</v>
      </c>
      <c r="C18" s="9">
        <f t="shared" si="0"/>
        <v>-2.4493192455758459</v>
      </c>
      <c r="D18" s="9">
        <f t="shared" si="1"/>
        <v>1.636904761904762E-2</v>
      </c>
      <c r="E18" s="9">
        <f t="shared" si="2"/>
        <v>-2.1352806168014982</v>
      </c>
      <c r="F18" s="6">
        <v>-7.6562189067070865E-2</v>
      </c>
      <c r="G18" s="9">
        <f t="shared" si="3"/>
        <v>-2.5428378223824684</v>
      </c>
      <c r="H18" s="9">
        <f t="shared" si="4"/>
        <v>1.6533066132264528E-2</v>
      </c>
      <c r="I18" s="9">
        <f t="shared" si="5"/>
        <v>-2.1312793861575394</v>
      </c>
    </row>
    <row r="19" spans="1:9" x14ac:dyDescent="0.55000000000000004">
      <c r="A19">
        <v>18</v>
      </c>
      <c r="B19" s="7">
        <v>-2.5936297505399344E-2</v>
      </c>
      <c r="C19" s="9">
        <f t="shared" si="0"/>
        <v>-2.4285572321163742</v>
      </c>
      <c r="D19" s="9">
        <f t="shared" si="1"/>
        <v>1.7361111111111112E-2</v>
      </c>
      <c r="E19" s="9">
        <f t="shared" si="2"/>
        <v>-2.1115831133092233</v>
      </c>
      <c r="F19" s="6">
        <v>-7.6234583991064905E-2</v>
      </c>
      <c r="G19" s="9">
        <f t="shared" si="3"/>
        <v>-2.532437796199527</v>
      </c>
      <c r="H19" s="9">
        <f t="shared" si="4"/>
        <v>1.7535070140280561E-2</v>
      </c>
      <c r="I19" s="9">
        <f t="shared" si="5"/>
        <v>-2.1075475991595343</v>
      </c>
    </row>
    <row r="20" spans="1:9" x14ac:dyDescent="0.55000000000000004">
      <c r="A20">
        <v>19</v>
      </c>
      <c r="B20" s="7">
        <v>-2.5760918018886265E-2</v>
      </c>
      <c r="C20" s="9">
        <f t="shared" si="0"/>
        <v>-2.4123762673860765</v>
      </c>
      <c r="D20" s="9">
        <f t="shared" si="1"/>
        <v>1.8353174603174604E-2</v>
      </c>
      <c r="E20" s="9">
        <f t="shared" si="2"/>
        <v>-2.0890152635517079</v>
      </c>
      <c r="F20" s="6">
        <v>-7.5728400904287799E-2</v>
      </c>
      <c r="G20" s="9">
        <f t="shared" si="3"/>
        <v>-2.5163687003844539</v>
      </c>
      <c r="H20" s="9">
        <f t="shared" si="4"/>
        <v>1.8537074148296594E-2</v>
      </c>
      <c r="I20" s="9">
        <f t="shared" si="5"/>
        <v>-2.0849465970715557</v>
      </c>
    </row>
    <row r="21" spans="1:9" x14ac:dyDescent="0.55000000000000004">
      <c r="A21">
        <v>20</v>
      </c>
      <c r="B21" s="7">
        <v>-2.5657260580374919E-2</v>
      </c>
      <c r="C21" s="9">
        <f t="shared" si="0"/>
        <v>-2.4028125641849041</v>
      </c>
      <c r="D21" s="9">
        <f t="shared" si="1"/>
        <v>1.9345238095238096E-2</v>
      </c>
      <c r="E21" s="9">
        <f t="shared" si="2"/>
        <v>-2.0674637540509084</v>
      </c>
      <c r="F21" s="6">
        <v>-7.5687059703652526E-2</v>
      </c>
      <c r="G21" s="9">
        <f t="shared" si="3"/>
        <v>-2.5150562983475782</v>
      </c>
      <c r="H21" s="9">
        <f t="shared" si="4"/>
        <v>1.9539078156312624E-2</v>
      </c>
      <c r="I21" s="9">
        <f t="shared" si="5"/>
        <v>-2.0633629604116579</v>
      </c>
    </row>
    <row r="22" spans="1:9" x14ac:dyDescent="0.55000000000000004">
      <c r="A22">
        <v>21</v>
      </c>
      <c r="B22" s="7">
        <v>-2.4705586015472861E-2</v>
      </c>
      <c r="C22" s="9">
        <f t="shared" si="0"/>
        <v>-2.3150086090270516</v>
      </c>
      <c r="D22" s="9">
        <f t="shared" si="1"/>
        <v>2.0337301587301588E-2</v>
      </c>
      <c r="E22" s="9">
        <f t="shared" si="2"/>
        <v>-2.0468317900945165</v>
      </c>
      <c r="F22" s="6">
        <v>-7.2593614731138748E-2</v>
      </c>
      <c r="G22" s="9">
        <f t="shared" si="3"/>
        <v>-2.4168529704203685</v>
      </c>
      <c r="H22" s="9">
        <f t="shared" si="4"/>
        <v>2.0541082164328657E-2</v>
      </c>
      <c r="I22" s="9">
        <f t="shared" si="5"/>
        <v>-2.0426998031776429</v>
      </c>
    </row>
    <row r="23" spans="1:9" x14ac:dyDescent="0.55000000000000004">
      <c r="A23">
        <v>22</v>
      </c>
      <c r="B23" s="7">
        <v>-2.4085022157180707E-2</v>
      </c>
      <c r="C23" s="9">
        <f t="shared" si="0"/>
        <v>-2.2577537834852173</v>
      </c>
      <c r="D23" s="9">
        <f t="shared" si="1"/>
        <v>2.132936507936508E-2</v>
      </c>
      <c r="E23" s="9">
        <f t="shared" si="2"/>
        <v>-2.0270360097134845</v>
      </c>
      <c r="F23" s="6">
        <v>-7.1127812180877409E-2</v>
      </c>
      <c r="G23" s="9">
        <f t="shared" si="3"/>
        <v>-2.3703201599780086</v>
      </c>
      <c r="H23" s="9">
        <f t="shared" si="4"/>
        <v>2.154308617234469E-2</v>
      </c>
      <c r="I23" s="9">
        <f t="shared" si="5"/>
        <v>-2.0228736841684558</v>
      </c>
    </row>
    <row r="24" spans="1:9" x14ac:dyDescent="0.55000000000000004">
      <c r="A24">
        <v>23</v>
      </c>
      <c r="B24" s="7">
        <v>-2.3824839382440913E-2</v>
      </c>
      <c r="C24" s="9">
        <f t="shared" si="0"/>
        <v>-2.233748648191463</v>
      </c>
      <c r="D24" s="9">
        <f t="shared" si="1"/>
        <v>2.2321428571428572E-2</v>
      </c>
      <c r="E24" s="9">
        <f t="shared" si="2"/>
        <v>-2.0080040891184918</v>
      </c>
      <c r="F24" s="6">
        <v>-6.694807678997293E-2</v>
      </c>
      <c r="G24" s="9">
        <f t="shared" si="3"/>
        <v>-2.2376318694510857</v>
      </c>
      <c r="H24" s="9">
        <f t="shared" si="4"/>
        <v>2.2545090180360723E-2</v>
      </c>
      <c r="I24" s="9">
        <f t="shared" si="5"/>
        <v>-2.0038122103443361</v>
      </c>
    </row>
    <row r="25" spans="1:9" x14ac:dyDescent="0.55000000000000004">
      <c r="A25">
        <v>24</v>
      </c>
      <c r="B25" s="7">
        <v>-2.369060357278913E-2</v>
      </c>
      <c r="C25" s="9">
        <f t="shared" si="0"/>
        <v>-2.2213637054327418</v>
      </c>
      <c r="D25" s="9">
        <f t="shared" si="1"/>
        <v>2.3313492063492064E-2</v>
      </c>
      <c r="E25" s="9">
        <f t="shared" si="2"/>
        <v>-1.9896728611774763</v>
      </c>
      <c r="F25" s="6">
        <v>-6.6304375470817828E-2</v>
      </c>
      <c r="G25" s="9">
        <f t="shared" si="3"/>
        <v>-2.2171971721172596</v>
      </c>
      <c r="H25" s="9">
        <f t="shared" si="4"/>
        <v>2.3547094188376753E-2</v>
      </c>
      <c r="I25" s="9">
        <f t="shared" si="5"/>
        <v>-1.985452153661297</v>
      </c>
    </row>
    <row r="26" spans="1:9" x14ac:dyDescent="0.55000000000000004">
      <c r="A26">
        <v>25</v>
      </c>
      <c r="B26" s="7">
        <v>-2.3644791764948589E-2</v>
      </c>
      <c r="C26" s="9">
        <f t="shared" si="0"/>
        <v>-2.2171369896312689</v>
      </c>
      <c r="D26" s="9">
        <f t="shared" si="1"/>
        <v>2.4305555555555556E-2</v>
      </c>
      <c r="E26" s="9">
        <f t="shared" si="2"/>
        <v>-1.9719868201056865</v>
      </c>
      <c r="F26" s="6">
        <v>-6.6251578041970932E-2</v>
      </c>
      <c r="G26" s="9">
        <f t="shared" si="3"/>
        <v>-2.2155210850153928</v>
      </c>
      <c r="H26" s="9">
        <f t="shared" si="4"/>
        <v>2.4549098196392786E-2</v>
      </c>
      <c r="I26" s="9">
        <f t="shared" si="5"/>
        <v>-1.9677379544465348</v>
      </c>
    </row>
    <row r="27" spans="1:9" x14ac:dyDescent="0.55000000000000004">
      <c r="A27">
        <v>26</v>
      </c>
      <c r="B27" s="7">
        <v>-2.345121131460828E-2</v>
      </c>
      <c r="C27" s="9">
        <f t="shared" si="0"/>
        <v>-2.1992767569341112</v>
      </c>
      <c r="D27" s="9">
        <f t="shared" si="1"/>
        <v>2.5297619047619048E-2</v>
      </c>
      <c r="E27" s="9">
        <f t="shared" si="2"/>
        <v>-1.9548969207358264</v>
      </c>
      <c r="F27" s="6">
        <v>-6.5274543279952552E-2</v>
      </c>
      <c r="G27" s="9">
        <f t="shared" si="3"/>
        <v>-2.184504510942376</v>
      </c>
      <c r="H27" s="9">
        <f t="shared" si="4"/>
        <v>2.5551102204408819E-2</v>
      </c>
      <c r="I27" s="9">
        <f t="shared" si="5"/>
        <v>-1.9506205196060558</v>
      </c>
    </row>
    <row r="28" spans="1:9" x14ac:dyDescent="0.55000000000000004">
      <c r="A28">
        <v>27</v>
      </c>
      <c r="B28" s="7">
        <v>-2.3319150140705878E-2</v>
      </c>
      <c r="C28" s="9">
        <f t="shared" si="0"/>
        <v>-2.187092451690424</v>
      </c>
      <c r="D28" s="9">
        <f t="shared" si="1"/>
        <v>2.628968253968254E-2</v>
      </c>
      <c r="E28" s="9">
        <f t="shared" si="2"/>
        <v>-1.9383596051808163</v>
      </c>
      <c r="F28" s="6">
        <v>-6.5165584120336073E-2</v>
      </c>
      <c r="G28" s="9">
        <f t="shared" si="3"/>
        <v>-2.1810455348889586</v>
      </c>
      <c r="H28" s="9">
        <f t="shared" si="4"/>
        <v>2.6553106212424848E-2</v>
      </c>
      <c r="I28" s="9">
        <f t="shared" si="5"/>
        <v>-1.9340562484207651</v>
      </c>
    </row>
    <row r="29" spans="1:9" x14ac:dyDescent="0.55000000000000004">
      <c r="A29">
        <v>28</v>
      </c>
      <c r="B29" s="7">
        <v>-2.2859031543956843E-2</v>
      </c>
      <c r="C29" s="9">
        <f t="shared" si="0"/>
        <v>-2.144640720682562</v>
      </c>
      <c r="D29" s="9">
        <f t="shared" si="1"/>
        <v>2.7281746031746032E-2</v>
      </c>
      <c r="E29" s="9">
        <f t="shared" si="2"/>
        <v>-1.922336006957722</v>
      </c>
      <c r="F29" s="6">
        <v>-6.4428796470956839E-2</v>
      </c>
      <c r="G29" s="9">
        <f t="shared" si="3"/>
        <v>-2.1576557543085366</v>
      </c>
      <c r="H29" s="9">
        <f t="shared" si="4"/>
        <v>2.7555110220440882E-2</v>
      </c>
      <c r="I29" s="9">
        <f t="shared" si="5"/>
        <v>-1.9180062359574812</v>
      </c>
    </row>
    <row r="30" spans="1:9" x14ac:dyDescent="0.55000000000000004">
      <c r="A30">
        <v>29</v>
      </c>
      <c r="B30" s="7">
        <v>-2.2723749818381132E-2</v>
      </c>
      <c r="C30" s="9">
        <f t="shared" si="0"/>
        <v>-2.1321592790173125</v>
      </c>
      <c r="D30" s="9">
        <f t="shared" si="1"/>
        <v>2.8273809523809524E-2</v>
      </c>
      <c r="E30" s="9">
        <f t="shared" si="2"/>
        <v>-1.9067912950049628</v>
      </c>
      <c r="F30" s="6">
        <v>-6.39989730649283E-2</v>
      </c>
      <c r="G30" s="9">
        <f t="shared" si="3"/>
        <v>-2.1440107438855094</v>
      </c>
      <c r="H30" s="9">
        <f t="shared" si="4"/>
        <v>2.8557114228456915E-2</v>
      </c>
      <c r="I30" s="9">
        <f t="shared" si="5"/>
        <v>-1.9024356164951524</v>
      </c>
    </row>
    <row r="31" spans="1:9" x14ac:dyDescent="0.55000000000000004">
      <c r="A31">
        <v>30</v>
      </c>
      <c r="B31" s="7">
        <v>-2.2638569052685527E-2</v>
      </c>
      <c r="C31" s="9">
        <f t="shared" si="0"/>
        <v>-2.1243002814069074</v>
      </c>
      <c r="D31" s="9">
        <f t="shared" si="1"/>
        <v>2.9265873015873016E-2</v>
      </c>
      <c r="E31" s="9">
        <f t="shared" si="2"/>
        <v>-1.8916941290046358</v>
      </c>
      <c r="F31" s="6">
        <v>-6.3252323769133353E-2</v>
      </c>
      <c r="G31" s="9">
        <f t="shared" si="3"/>
        <v>-2.1203078992275075</v>
      </c>
      <c r="H31" s="9">
        <f t="shared" si="4"/>
        <v>2.9559118236472944E-2</v>
      </c>
      <c r="I31" s="9">
        <f t="shared" si="5"/>
        <v>-1.8873130183537321</v>
      </c>
    </row>
    <row r="32" spans="1:9" x14ac:dyDescent="0.55000000000000004">
      <c r="A32">
        <v>31</v>
      </c>
      <c r="B32" s="7">
        <v>-2.2370502237364986E-2</v>
      </c>
      <c r="C32" s="9">
        <f t="shared" si="0"/>
        <v>-2.0995677441512379</v>
      </c>
      <c r="D32" s="9">
        <f t="shared" si="1"/>
        <v>3.0257936507936508E-2</v>
      </c>
      <c r="E32" s="9">
        <f t="shared" si="2"/>
        <v>-1.8770162040261877</v>
      </c>
      <c r="F32" s="6">
        <v>-6.0802714564243798E-2</v>
      </c>
      <c r="G32" s="9">
        <f t="shared" si="3"/>
        <v>-2.0425435367841058</v>
      </c>
      <c r="H32" s="9">
        <f t="shared" si="4"/>
        <v>3.0561122244488977E-2</v>
      </c>
      <c r="I32" s="9">
        <f t="shared" si="5"/>
        <v>-1.8726101081230953</v>
      </c>
    </row>
    <row r="33" spans="1:9" x14ac:dyDescent="0.55000000000000004">
      <c r="A33">
        <v>32</v>
      </c>
      <c r="B33" s="7">
        <v>-2.1909067464724753E-2</v>
      </c>
      <c r="C33" s="9">
        <f t="shared" si="0"/>
        <v>-2.056994579353725</v>
      </c>
      <c r="D33" s="9">
        <f t="shared" si="1"/>
        <v>3.125E-2</v>
      </c>
      <c r="E33" s="9">
        <f t="shared" si="2"/>
        <v>-1.8627318674216511</v>
      </c>
      <c r="F33" s="6">
        <v>-6.0540107641315469E-2</v>
      </c>
      <c r="G33" s="9">
        <f t="shared" si="3"/>
        <v>-2.0342069172555775</v>
      </c>
      <c r="H33" s="9">
        <f t="shared" si="4"/>
        <v>3.1563126252505007E-2</v>
      </c>
      <c r="I33" s="9">
        <f t="shared" si="5"/>
        <v>-1.8583012072075258</v>
      </c>
    </row>
    <row r="34" spans="1:9" x14ac:dyDescent="0.55000000000000004">
      <c r="A34">
        <v>33</v>
      </c>
      <c r="B34" s="7">
        <v>-2.1463480819448783E-2</v>
      </c>
      <c r="C34" s="9">
        <f t="shared" si="0"/>
        <v>-2.0158836037496055</v>
      </c>
      <c r="D34" s="9">
        <f t="shared" si="1"/>
        <v>3.2242063492063495E-2</v>
      </c>
      <c r="E34" s="9">
        <f t="shared" si="2"/>
        <v>-1.8488177945984574</v>
      </c>
      <c r="F34" s="6">
        <v>-6.0508107410006333E-2</v>
      </c>
      <c r="G34" s="9">
        <f t="shared" si="3"/>
        <v>-2.0331910500793642</v>
      </c>
      <c r="H34" s="9">
        <f t="shared" si="4"/>
        <v>3.256513026052104E-2</v>
      </c>
      <c r="I34" s="9">
        <f t="shared" si="5"/>
        <v>-1.8443629673001805</v>
      </c>
    </row>
    <row r="35" spans="1:9" x14ac:dyDescent="0.55000000000000004">
      <c r="A35">
        <v>34</v>
      </c>
      <c r="B35" s="7">
        <v>-2.1225985650241148E-2</v>
      </c>
      <c r="C35" s="9">
        <f t="shared" si="0"/>
        <v>-1.9939716855830634</v>
      </c>
      <c r="D35" s="9">
        <f t="shared" si="1"/>
        <v>3.3234126984126984E-2</v>
      </c>
      <c r="E35" s="9">
        <f t="shared" si="2"/>
        <v>-1.8352527131032557</v>
      </c>
      <c r="F35" s="6">
        <v>-6.0032835238915609E-2</v>
      </c>
      <c r="G35" s="9">
        <f t="shared" si="3"/>
        <v>-2.0181032404409169</v>
      </c>
      <c r="H35" s="9">
        <f t="shared" si="4"/>
        <v>3.3567134268537073E-2</v>
      </c>
      <c r="I35" s="9">
        <f t="shared" si="5"/>
        <v>-1.8307740942117792</v>
      </c>
    </row>
    <row r="36" spans="1:9" x14ac:dyDescent="0.55000000000000004">
      <c r="A36">
        <v>35</v>
      </c>
      <c r="B36" s="7">
        <v>-2.1198897427517332E-2</v>
      </c>
      <c r="C36" s="9">
        <f t="shared" si="0"/>
        <v>-1.9914724561394428</v>
      </c>
      <c r="D36" s="9">
        <f t="shared" si="1"/>
        <v>3.4226190476190479E-2</v>
      </c>
      <c r="E36" s="9">
        <f t="shared" si="2"/>
        <v>-1.8220171666027574</v>
      </c>
      <c r="F36" s="6">
        <v>-5.9946647002458379E-2</v>
      </c>
      <c r="G36" s="9">
        <f t="shared" si="3"/>
        <v>-2.0153671414562955</v>
      </c>
      <c r="H36" s="9">
        <f t="shared" si="4"/>
        <v>3.4569138276553106E-2</v>
      </c>
      <c r="I36" s="9">
        <f t="shared" si="5"/>
        <v>-1.8175151116321806</v>
      </c>
    </row>
    <row r="37" spans="1:9" x14ac:dyDescent="0.55000000000000004">
      <c r="A37">
        <v>36</v>
      </c>
      <c r="B37" s="7">
        <v>-2.1081380491306121E-2</v>
      </c>
      <c r="C37" s="9">
        <f t="shared" si="0"/>
        <v>-1.980630039857739</v>
      </c>
      <c r="D37" s="9">
        <f t="shared" si="1"/>
        <v>3.5218253968253968E-2</v>
      </c>
      <c r="E37" s="9">
        <f t="shared" si="2"/>
        <v>-1.8090933120124848</v>
      </c>
      <c r="F37" s="6">
        <v>-5.9770554525513921E-2</v>
      </c>
      <c r="G37" s="9">
        <f t="shared" si="3"/>
        <v>-2.0097769766359921</v>
      </c>
      <c r="H37" s="9">
        <f t="shared" si="4"/>
        <v>3.5571142284569139E-2</v>
      </c>
      <c r="I37" s="9">
        <f t="shared" si="5"/>
        <v>-1.8045681580697905</v>
      </c>
    </row>
    <row r="38" spans="1:9" x14ac:dyDescent="0.55000000000000004">
      <c r="A38">
        <v>37</v>
      </c>
      <c r="B38" s="7">
        <v>-2.0990730274350455E-2</v>
      </c>
      <c r="C38" s="9">
        <f t="shared" si="0"/>
        <v>-1.9722664165371515</v>
      </c>
      <c r="D38" s="9">
        <f t="shared" si="1"/>
        <v>3.6210317460317464E-2</v>
      </c>
      <c r="E38" s="9">
        <f t="shared" si="2"/>
        <v>-1.7964647443224881</v>
      </c>
      <c r="F38" s="6">
        <v>-5.818093265276187E-2</v>
      </c>
      <c r="G38" s="9">
        <f t="shared" si="3"/>
        <v>-1.959313445059647</v>
      </c>
      <c r="H38" s="9">
        <f t="shared" si="4"/>
        <v>3.6573146292585172E-2</v>
      </c>
      <c r="I38" s="9">
        <f t="shared" si="5"/>
        <v>-1.7919168115130508</v>
      </c>
    </row>
    <row r="39" spans="1:9" x14ac:dyDescent="0.55000000000000004">
      <c r="A39">
        <v>38</v>
      </c>
      <c r="B39" s="7">
        <v>-2.0484402231549625E-2</v>
      </c>
      <c r="C39" s="9">
        <f t="shared" si="0"/>
        <v>-1.9255512825986685</v>
      </c>
      <c r="D39" s="9">
        <f t="shared" si="1"/>
        <v>3.7202380952380952E-2</v>
      </c>
      <c r="E39" s="9">
        <f t="shared" si="2"/>
        <v>-1.7841163446891131</v>
      </c>
      <c r="F39" s="6">
        <v>-5.7571335972756911E-2</v>
      </c>
      <c r="G39" s="9">
        <f t="shared" si="3"/>
        <v>-1.9399614206332294</v>
      </c>
      <c r="H39" s="9">
        <f t="shared" si="4"/>
        <v>3.7575150300601205E-2</v>
      </c>
      <c r="I39" s="9">
        <f t="shared" si="5"/>
        <v>-1.7795459373791853</v>
      </c>
    </row>
    <row r="40" spans="1:9" x14ac:dyDescent="0.55000000000000004">
      <c r="A40">
        <v>39</v>
      </c>
      <c r="B40" s="7">
        <v>-2.0142317726777315E-2</v>
      </c>
      <c r="C40" s="9">
        <f t="shared" si="0"/>
        <v>-1.8939896820001325</v>
      </c>
      <c r="D40" s="9">
        <f t="shared" si="1"/>
        <v>3.8194444444444448E-2</v>
      </c>
      <c r="E40" s="9">
        <f t="shared" si="2"/>
        <v>-1.7720341481691499</v>
      </c>
      <c r="F40" s="6">
        <v>-5.7411927027919286E-2</v>
      </c>
      <c r="G40" s="9">
        <f t="shared" si="3"/>
        <v>-1.9349008848798817</v>
      </c>
      <c r="H40" s="9">
        <f t="shared" si="4"/>
        <v>3.8577154308617231E-2</v>
      </c>
      <c r="I40" s="9">
        <f t="shared" si="5"/>
        <v>-1.7674415561232844</v>
      </c>
    </row>
    <row r="41" spans="1:9" x14ac:dyDescent="0.55000000000000004">
      <c r="A41">
        <v>40</v>
      </c>
      <c r="B41" s="7">
        <v>-1.9926318476481793E-2</v>
      </c>
      <c r="C41" s="9">
        <f t="shared" si="0"/>
        <v>-1.8740610328730756</v>
      </c>
      <c r="D41" s="9">
        <f t="shared" si="1"/>
        <v>3.9186507936507936E-2</v>
      </c>
      <c r="E41" s="9">
        <f t="shared" si="2"/>
        <v>-1.7602052281158425</v>
      </c>
      <c r="F41" s="6">
        <v>-5.6896469830907806E-2</v>
      </c>
      <c r="G41" s="9">
        <f t="shared" si="3"/>
        <v>-1.9185373766874523</v>
      </c>
      <c r="H41" s="9">
        <f t="shared" si="4"/>
        <v>3.9579158316633264E-2</v>
      </c>
      <c r="I41" s="9">
        <f t="shared" si="5"/>
        <v>-1.7555907275245599</v>
      </c>
    </row>
    <row r="42" spans="1:9" x14ac:dyDescent="0.55000000000000004">
      <c r="A42">
        <v>41</v>
      </c>
      <c r="B42" s="7">
        <v>-1.9523261825724073E-2</v>
      </c>
      <c r="C42" s="9">
        <f t="shared" si="0"/>
        <v>-1.836873984490788</v>
      </c>
      <c r="D42" s="9">
        <f t="shared" si="1"/>
        <v>4.0178571428571432E-2</v>
      </c>
      <c r="E42" s="9">
        <f t="shared" si="2"/>
        <v>-1.7486175947720164</v>
      </c>
      <c r="F42" s="6">
        <v>-5.5444289580008542E-2</v>
      </c>
      <c r="G42" s="9">
        <f t="shared" si="3"/>
        <v>-1.8724370145812559</v>
      </c>
      <c r="H42" s="9">
        <f t="shared" si="4"/>
        <v>4.0581162324649298E-2</v>
      </c>
      <c r="I42" s="9">
        <f t="shared" si="5"/>
        <v>-1.7439814491828027</v>
      </c>
    </row>
    <row r="43" spans="1:9" x14ac:dyDescent="0.55000000000000004">
      <c r="A43">
        <v>42</v>
      </c>
      <c r="B43" s="7">
        <v>-1.9482731698714045E-2</v>
      </c>
      <c r="C43" s="9">
        <f t="shared" si="0"/>
        <v>-1.8331345702143365</v>
      </c>
      <c r="D43" s="9">
        <f t="shared" si="1"/>
        <v>4.117063492063492E-2</v>
      </c>
      <c r="E43" s="9">
        <f t="shared" si="2"/>
        <v>-1.7372601060115804</v>
      </c>
      <c r="F43" s="6">
        <v>-5.5239375498249199E-2</v>
      </c>
      <c r="G43" s="9">
        <f t="shared" si="3"/>
        <v>-1.8659318900528685</v>
      </c>
      <c r="H43" s="9">
        <f t="shared" si="4"/>
        <v>4.1583166332665331E-2</v>
      </c>
      <c r="I43" s="9">
        <f t="shared" si="5"/>
        <v>-1.7326025671744751</v>
      </c>
    </row>
    <row r="44" spans="1:9" x14ac:dyDescent="0.55000000000000004">
      <c r="A44">
        <v>43</v>
      </c>
      <c r="B44" s="7">
        <v>-1.9398997118945872E-2</v>
      </c>
      <c r="C44" s="9">
        <f t="shared" si="0"/>
        <v>-1.8254090014555635</v>
      </c>
      <c r="D44" s="9">
        <f t="shared" si="1"/>
        <v>4.2162698412698416E-2</v>
      </c>
      <c r="E44" s="9">
        <f t="shared" si="2"/>
        <v>-1.7261223885182697</v>
      </c>
      <c r="F44" s="6">
        <v>-5.5022424118169884E-2</v>
      </c>
      <c r="G44" s="9">
        <f t="shared" si="3"/>
        <v>-1.8590446340287612</v>
      </c>
      <c r="H44" s="9">
        <f t="shared" si="4"/>
        <v>4.2585170340681364E-2</v>
      </c>
      <c r="I44" s="9">
        <f t="shared" si="5"/>
        <v>-1.7214436971557301</v>
      </c>
    </row>
    <row r="45" spans="1:9" x14ac:dyDescent="0.55000000000000004">
      <c r="A45">
        <v>44</v>
      </c>
      <c r="B45" s="7">
        <v>-1.9110623880440276E-2</v>
      </c>
      <c r="C45" s="9">
        <f t="shared" si="0"/>
        <v>-1.7988029411106852</v>
      </c>
      <c r="D45" s="9">
        <f t="shared" si="1"/>
        <v>4.3154761904761904E-2</v>
      </c>
      <c r="E45" s="9">
        <f t="shared" si="2"/>
        <v>-1.7151947679658059</v>
      </c>
      <c r="F45" s="6">
        <v>-5.438314632880277E-2</v>
      </c>
      <c r="G45" s="9">
        <f t="shared" si="3"/>
        <v>-1.8387503643896976</v>
      </c>
      <c r="H45" s="9">
        <f t="shared" si="4"/>
        <v>4.3587174348697397E-2</v>
      </c>
      <c r="I45" s="9">
        <f t="shared" si="5"/>
        <v>-1.7104951544752565</v>
      </c>
    </row>
    <row r="46" spans="1:9" x14ac:dyDescent="0.55000000000000004">
      <c r="A46">
        <v>45</v>
      </c>
      <c r="B46" s="7">
        <v>-1.8731508739231486E-2</v>
      </c>
      <c r="C46" s="9">
        <f t="shared" si="0"/>
        <v>-1.7638247982811712</v>
      </c>
      <c r="D46" s="9">
        <f t="shared" si="1"/>
        <v>4.41468253968254E-2</v>
      </c>
      <c r="E46" s="9">
        <f t="shared" si="2"/>
        <v>-1.7044682069894712</v>
      </c>
      <c r="F46" s="6">
        <v>-5.3776744989162392E-2</v>
      </c>
      <c r="G46" s="9">
        <f t="shared" si="3"/>
        <v>-1.8194997780235818</v>
      </c>
      <c r="H46" s="9">
        <f t="shared" si="4"/>
        <v>4.458917835671343E-2</v>
      </c>
      <c r="I46" s="9">
        <f t="shared" si="5"/>
        <v>-1.6997478920858193</v>
      </c>
    </row>
    <row r="47" spans="1:9" x14ac:dyDescent="0.55000000000000004">
      <c r="A47">
        <v>46</v>
      </c>
      <c r="B47" s="7">
        <v>-1.8637120852833474E-2</v>
      </c>
      <c r="C47" s="9">
        <f t="shared" si="0"/>
        <v>-1.7551163279170523</v>
      </c>
      <c r="D47" s="9">
        <f t="shared" si="1"/>
        <v>4.5138888888888888E-2</v>
      </c>
      <c r="E47" s="9">
        <f t="shared" si="2"/>
        <v>-1.6939342499250725</v>
      </c>
      <c r="F47" s="6">
        <v>-5.3730910802012928E-2</v>
      </c>
      <c r="G47" s="9">
        <f t="shared" si="3"/>
        <v>-1.8180447433451217</v>
      </c>
      <c r="H47" s="9">
        <f t="shared" si="4"/>
        <v>4.5591182364729456E-2</v>
      </c>
      <c r="I47" s="9">
        <f t="shared" si="5"/>
        <v>-1.6891934452295641</v>
      </c>
    </row>
    <row r="48" spans="1:9" x14ac:dyDescent="0.55000000000000004">
      <c r="A48">
        <v>47</v>
      </c>
      <c r="B48" s="7">
        <v>-1.849999873498577E-2</v>
      </c>
      <c r="C48" s="9">
        <f t="shared" si="0"/>
        <v>-1.7424650869039138</v>
      </c>
      <c r="D48" s="9">
        <f t="shared" si="1"/>
        <v>4.6130952380952384E-2</v>
      </c>
      <c r="E48" s="9">
        <f t="shared" si="2"/>
        <v>-1.6835849734453157</v>
      </c>
      <c r="F48" s="6">
        <v>-5.3718070235926757E-2</v>
      </c>
      <c r="G48" s="9">
        <f t="shared" si="3"/>
        <v>-1.8176371116163093</v>
      </c>
      <c r="H48" s="9">
        <f t="shared" si="4"/>
        <v>4.6593186372745489E-2</v>
      </c>
      <c r="I48" s="9">
        <f t="shared" si="5"/>
        <v>-1.6788238820262797</v>
      </c>
    </row>
    <row r="49" spans="1:9" x14ac:dyDescent="0.55000000000000004">
      <c r="A49">
        <v>48</v>
      </c>
      <c r="B49" s="7">
        <v>-1.8370053438417196E-2</v>
      </c>
      <c r="C49" s="9">
        <f t="shared" si="0"/>
        <v>-1.7304759979719686</v>
      </c>
      <c r="D49" s="9">
        <f t="shared" si="1"/>
        <v>4.7123015873015872E-2</v>
      </c>
      <c r="E49" s="9">
        <f t="shared" si="2"/>
        <v>-1.6734129423516166</v>
      </c>
      <c r="F49" s="6">
        <v>-5.2823957209086267E-2</v>
      </c>
      <c r="G49" s="9">
        <f t="shared" si="3"/>
        <v>-1.789252939420269</v>
      </c>
      <c r="H49" s="9">
        <f t="shared" si="4"/>
        <v>4.7595190380761522E-2</v>
      </c>
      <c r="I49" s="9">
        <f t="shared" si="5"/>
        <v>-1.6686317592219775</v>
      </c>
    </row>
    <row r="50" spans="1:9" x14ac:dyDescent="0.55000000000000004">
      <c r="A50">
        <v>49</v>
      </c>
      <c r="B50" s="7">
        <v>-1.8338198659244492E-2</v>
      </c>
      <c r="C50" s="9">
        <f t="shared" si="0"/>
        <v>-1.7275369937102216</v>
      </c>
      <c r="D50" s="9">
        <f t="shared" si="1"/>
        <v>4.8115079365079368E-2</v>
      </c>
      <c r="E50" s="9">
        <f t="shared" si="2"/>
        <v>-1.6634111698863003</v>
      </c>
      <c r="F50" s="6">
        <v>-5.1456104236888907E-2</v>
      </c>
      <c r="G50" s="9">
        <f t="shared" si="3"/>
        <v>-1.745829599041355</v>
      </c>
      <c r="H50" s="9">
        <f t="shared" si="4"/>
        <v>4.8597194388777555E-2</v>
      </c>
      <c r="I50" s="9">
        <f t="shared" si="5"/>
        <v>-1.6586100824621535</v>
      </c>
    </row>
    <row r="51" spans="1:9" x14ac:dyDescent="0.55000000000000004">
      <c r="A51">
        <v>50</v>
      </c>
      <c r="B51" s="7">
        <v>-1.830094868764106E-2</v>
      </c>
      <c r="C51" s="9">
        <f t="shared" si="0"/>
        <v>-1.7241002150498235</v>
      </c>
      <c r="D51" s="9">
        <f t="shared" si="1"/>
        <v>4.9107142857142856E-2</v>
      </c>
      <c r="E51" s="9">
        <f t="shared" si="2"/>
        <v>-1.6535730820197794</v>
      </c>
      <c r="F51" s="6">
        <v>-5.1320259164610513E-2</v>
      </c>
      <c r="G51" s="9">
        <f t="shared" si="3"/>
        <v>-1.7415171130269649</v>
      </c>
      <c r="H51" s="9">
        <f t="shared" si="4"/>
        <v>4.9599198396793588E-2</v>
      </c>
      <c r="I51" s="9">
        <f t="shared" si="5"/>
        <v>-1.6487522705438125</v>
      </c>
    </row>
    <row r="52" spans="1:9" x14ac:dyDescent="0.55000000000000004">
      <c r="A52">
        <v>51</v>
      </c>
      <c r="B52" s="7">
        <v>-1.7933307881923145E-2</v>
      </c>
      <c r="C52" s="9">
        <f t="shared" si="0"/>
        <v>-1.690180724070494</v>
      </c>
      <c r="D52" s="9">
        <f t="shared" si="1"/>
        <v>5.0099206349206352E-2</v>
      </c>
      <c r="E52" s="9">
        <f t="shared" si="2"/>
        <v>-1.6438924852427339</v>
      </c>
      <c r="F52" s="6">
        <v>-5.0715537411054043E-2</v>
      </c>
      <c r="G52" s="9">
        <f t="shared" si="3"/>
        <v>-1.7223198461620672</v>
      </c>
      <c r="H52" s="9">
        <f t="shared" si="4"/>
        <v>5.0601202404809621E-2</v>
      </c>
      <c r="I52" s="9">
        <f t="shared" si="5"/>
        <v>-1.6390521231758399</v>
      </c>
    </row>
    <row r="53" spans="1:9" x14ac:dyDescent="0.55000000000000004">
      <c r="A53">
        <v>52</v>
      </c>
      <c r="B53" s="7">
        <v>-1.7679208049944575E-2</v>
      </c>
      <c r="C53" s="9">
        <f t="shared" si="0"/>
        <v>-1.6667368167985157</v>
      </c>
      <c r="D53" s="9">
        <f t="shared" si="1"/>
        <v>5.109126984126984E-2</v>
      </c>
      <c r="E53" s="9">
        <f t="shared" si="2"/>
        <v>-1.6343635374570364</v>
      </c>
      <c r="F53" s="6">
        <v>-5.0151951931484549E-2</v>
      </c>
      <c r="G53" s="9">
        <f t="shared" si="3"/>
        <v>-1.7044284758105843</v>
      </c>
      <c r="H53" s="9">
        <f t="shared" si="4"/>
        <v>5.1603206412825654E-2</v>
      </c>
      <c r="I53" s="9">
        <f t="shared" si="5"/>
        <v>-1.6295037918410933</v>
      </c>
    </row>
    <row r="54" spans="1:9" x14ac:dyDescent="0.55000000000000004">
      <c r="A54">
        <v>53</v>
      </c>
      <c r="B54" s="7">
        <v>-1.756338406543766E-2</v>
      </c>
      <c r="C54" s="9">
        <f t="shared" si="0"/>
        <v>-1.6560505966168346</v>
      </c>
      <c r="D54" s="9">
        <f t="shared" si="1"/>
        <v>5.2083333333333336E-2</v>
      </c>
      <c r="E54" s="9">
        <f t="shared" si="2"/>
        <v>-1.6249807216131986</v>
      </c>
      <c r="F54" s="6">
        <v>-4.8847941084640925E-2</v>
      </c>
      <c r="G54" s="9">
        <f t="shared" si="3"/>
        <v>-1.6630318432694984</v>
      </c>
      <c r="H54" s="9">
        <f t="shared" si="4"/>
        <v>5.260521042084168E-2</v>
      </c>
      <c r="I54" s="9">
        <f t="shared" si="5"/>
        <v>-1.6201017534076521</v>
      </c>
    </row>
    <row r="55" spans="1:9" x14ac:dyDescent="0.55000000000000004">
      <c r="A55">
        <v>54</v>
      </c>
      <c r="B55" s="7">
        <v>-1.7420757543694144E-2</v>
      </c>
      <c r="C55" s="9">
        <f t="shared" si="0"/>
        <v>-1.6428915050729969</v>
      </c>
      <c r="D55" s="9">
        <f t="shared" si="1"/>
        <v>5.3075396825396824E-2</v>
      </c>
      <c r="E55" s="9">
        <f t="shared" si="2"/>
        <v>-1.6157388217880495</v>
      </c>
      <c r="F55" s="6">
        <v>-4.8223103750056243E-2</v>
      </c>
      <c r="G55" s="9">
        <f t="shared" si="3"/>
        <v>-1.6431959948174988</v>
      </c>
      <c r="H55" s="9">
        <f t="shared" si="4"/>
        <v>5.3607214428857713E-2</v>
      </c>
      <c r="I55" s="9">
        <f t="shared" si="5"/>
        <v>-1.6108407861826528</v>
      </c>
    </row>
    <row r="56" spans="1:9" x14ac:dyDescent="0.55000000000000004">
      <c r="A56">
        <v>55</v>
      </c>
      <c r="B56" s="7">
        <v>-1.7228837577859459E-2</v>
      </c>
      <c r="C56" s="9">
        <f t="shared" si="0"/>
        <v>-1.6251844729681937</v>
      </c>
      <c r="D56" s="9">
        <f t="shared" si="1"/>
        <v>5.406746031746032E-2</v>
      </c>
      <c r="E56" s="9">
        <f t="shared" si="2"/>
        <v>-1.6066329014355885</v>
      </c>
      <c r="F56" s="6">
        <v>-4.7902001514197858E-2</v>
      </c>
      <c r="G56" s="9">
        <f t="shared" si="3"/>
        <v>-1.6330024053254133</v>
      </c>
      <c r="H56" s="9">
        <f t="shared" si="4"/>
        <v>5.4609218436873747E-2</v>
      </c>
      <c r="I56" s="9">
        <f t="shared" si="5"/>
        <v>-1.6017159481414021</v>
      </c>
    </row>
    <row r="57" spans="1:9" x14ac:dyDescent="0.55000000000000004">
      <c r="A57">
        <v>56</v>
      </c>
      <c r="B57" s="7">
        <v>-1.7187285274140884E-2</v>
      </c>
      <c r="C57" s="9">
        <f t="shared" si="0"/>
        <v>-1.6213507500265842</v>
      </c>
      <c r="D57" s="9">
        <f t="shared" si="1"/>
        <v>5.5059523809523808E-2</v>
      </c>
      <c r="E57" s="9">
        <f t="shared" si="2"/>
        <v>-1.5976582835775086</v>
      </c>
      <c r="F57" s="6">
        <v>-4.7401621716086008E-2</v>
      </c>
      <c r="G57" s="9">
        <f t="shared" si="3"/>
        <v>-1.6171175385058176</v>
      </c>
      <c r="H57" s="9">
        <f t="shared" si="4"/>
        <v>5.561122244488978E-2</v>
      </c>
      <c r="I57" s="9">
        <f t="shared" si="5"/>
        <v>-1.5927225570980377</v>
      </c>
    </row>
    <row r="58" spans="1:9" x14ac:dyDescent="0.55000000000000004">
      <c r="A58">
        <v>57</v>
      </c>
      <c r="B58" s="7">
        <v>-1.691111840759876E-2</v>
      </c>
      <c r="C58" s="9">
        <f t="shared" si="0"/>
        <v>-1.5958708811089519</v>
      </c>
      <c r="D58" s="9">
        <f t="shared" si="1"/>
        <v>5.6051587301587304E-2</v>
      </c>
      <c r="E58" s="9">
        <f t="shared" si="2"/>
        <v>-1.588810532728719</v>
      </c>
      <c r="F58" s="6">
        <v>-4.7233591544717082E-2</v>
      </c>
      <c r="G58" s="9">
        <f t="shared" si="3"/>
        <v>-1.6117833165729158</v>
      </c>
      <c r="H58" s="9">
        <f t="shared" si="4"/>
        <v>5.6613226452905813E-2</v>
      </c>
      <c r="I58" s="9">
        <f t="shared" si="5"/>
        <v>-1.5838561726128817</v>
      </c>
    </row>
    <row r="59" spans="1:9" x14ac:dyDescent="0.55000000000000004">
      <c r="A59">
        <v>58</v>
      </c>
      <c r="B59" s="7">
        <v>-1.6890927771606477E-2</v>
      </c>
      <c r="C59" s="9">
        <f t="shared" si="0"/>
        <v>-1.594008040845424</v>
      </c>
      <c r="D59" s="9">
        <f t="shared" si="1"/>
        <v>5.7043650793650792E-2</v>
      </c>
      <c r="E59" s="9">
        <f t="shared" si="2"/>
        <v>-1.5800854383780156</v>
      </c>
      <c r="F59" s="6">
        <v>-4.7097745922856434E-2</v>
      </c>
      <c r="G59" s="9">
        <f t="shared" si="3"/>
        <v>-1.6074708131116966</v>
      </c>
      <c r="H59" s="9">
        <f t="shared" si="4"/>
        <v>5.7615230460921846E-2</v>
      </c>
      <c r="I59" s="9">
        <f t="shared" si="5"/>
        <v>-1.5751125794564518</v>
      </c>
    </row>
    <row r="60" spans="1:9" x14ac:dyDescent="0.55000000000000004">
      <c r="A60">
        <v>59</v>
      </c>
      <c r="B60" s="7">
        <v>-1.6619282260899221E-2</v>
      </c>
      <c r="C60" s="9">
        <f t="shared" si="0"/>
        <v>-1.5689453239034969</v>
      </c>
      <c r="D60" s="9">
        <f t="shared" si="1"/>
        <v>5.8035714285714288E-2</v>
      </c>
      <c r="E60" s="9">
        <f t="shared" si="2"/>
        <v>-1.5714789998654779</v>
      </c>
      <c r="F60" s="6">
        <v>-4.6722527473883627E-2</v>
      </c>
      <c r="G60" s="9">
        <f t="shared" si="3"/>
        <v>-1.5955592708938071</v>
      </c>
      <c r="H60" s="9">
        <f t="shared" si="4"/>
        <v>5.8617234468937879E-2</v>
      </c>
      <c r="I60" s="9">
        <f t="shared" si="5"/>
        <v>-1.5664877724715718</v>
      </c>
    </row>
    <row r="61" spans="1:9" x14ac:dyDescent="0.55000000000000004">
      <c r="A61">
        <v>60</v>
      </c>
      <c r="B61" s="7">
        <v>-1.6606433107804307E-2</v>
      </c>
      <c r="C61" s="9">
        <f t="shared" si="0"/>
        <v>-1.5677598278276632</v>
      </c>
      <c r="D61" s="9">
        <f t="shared" si="1"/>
        <v>5.9027777777777776E-2</v>
      </c>
      <c r="E61" s="9">
        <f t="shared" si="2"/>
        <v>-1.5629874125167347</v>
      </c>
      <c r="F61" s="6">
        <v>-4.6514689658296582E-2</v>
      </c>
      <c r="G61" s="9">
        <f t="shared" si="3"/>
        <v>-1.5889613306229693</v>
      </c>
      <c r="H61" s="9">
        <f t="shared" si="4"/>
        <v>5.9619238476953905E-2</v>
      </c>
      <c r="I61" s="9">
        <f t="shared" si="5"/>
        <v>-1.5579779426935807</v>
      </c>
    </row>
    <row r="62" spans="1:9" x14ac:dyDescent="0.55000000000000004">
      <c r="A62">
        <v>61</v>
      </c>
      <c r="B62" s="7">
        <v>-1.6480689702961286E-2</v>
      </c>
      <c r="C62" s="9">
        <f t="shared" si="0"/>
        <v>-1.5561584162869768</v>
      </c>
      <c r="D62" s="9">
        <f t="shared" si="1"/>
        <v>6.0019841269841272E-2</v>
      </c>
      <c r="E62" s="9">
        <f t="shared" si="2"/>
        <v>-1.554607054910347</v>
      </c>
      <c r="F62" s="6">
        <v>-4.6458867118923303E-2</v>
      </c>
      <c r="G62" s="9">
        <f t="shared" si="3"/>
        <v>-1.5871892095125204</v>
      </c>
      <c r="H62" s="9">
        <f t="shared" si="4"/>
        <v>6.0621242484969938E-2</v>
      </c>
      <c r="I62" s="9">
        <f t="shared" si="5"/>
        <v>-1.5495794646047685</v>
      </c>
    </row>
    <row r="63" spans="1:9" x14ac:dyDescent="0.55000000000000004">
      <c r="A63">
        <v>62</v>
      </c>
      <c r="B63" s="7">
        <v>-1.6440389741539978E-2</v>
      </c>
      <c r="C63" s="9">
        <f t="shared" si="0"/>
        <v>-1.5524402376826514</v>
      </c>
      <c r="D63" s="9">
        <f t="shared" si="1"/>
        <v>6.101190476190476E-2</v>
      </c>
      <c r="E63" s="9">
        <f t="shared" si="2"/>
        <v>-1.5463344771685745</v>
      </c>
      <c r="F63" s="6">
        <v>-4.6345312920021087E-2</v>
      </c>
      <c r="G63" s="9">
        <f t="shared" si="3"/>
        <v>-1.5835843610890348</v>
      </c>
      <c r="H63" s="9">
        <f t="shared" si="4"/>
        <v>6.1623246492985971E-2</v>
      </c>
      <c r="I63" s="9">
        <f t="shared" si="5"/>
        <v>-1.5412888844132149</v>
      </c>
    </row>
    <row r="64" spans="1:9" x14ac:dyDescent="0.55000000000000004">
      <c r="A64">
        <v>63</v>
      </c>
      <c r="B64" s="7">
        <v>-1.6377329570932495E-2</v>
      </c>
      <c r="C64" s="9">
        <f t="shared" si="0"/>
        <v>-1.5466221433503353</v>
      </c>
      <c r="D64" s="9">
        <f t="shared" si="1"/>
        <v>6.2003968253968256E-2</v>
      </c>
      <c r="E64" s="9">
        <f t="shared" si="2"/>
        <v>-1.5381663901740332</v>
      </c>
      <c r="F64" s="6">
        <v>-4.5992950143145313E-2</v>
      </c>
      <c r="G64" s="9">
        <f t="shared" si="3"/>
        <v>-1.5723983863474977</v>
      </c>
      <c r="H64" s="9">
        <f t="shared" si="4"/>
        <v>6.2625250501001997E-2</v>
      </c>
      <c r="I64" s="9">
        <f t="shared" si="5"/>
        <v>-1.5331029092584241</v>
      </c>
    </row>
    <row r="65" spans="1:9" x14ac:dyDescent="0.55000000000000004">
      <c r="A65">
        <v>64</v>
      </c>
      <c r="B65" s="7">
        <v>-1.6368417244455823E-2</v>
      </c>
      <c r="C65" s="9">
        <f t="shared" si="0"/>
        <v>-1.5457998690738441</v>
      </c>
      <c r="D65" s="9">
        <f t="shared" si="1"/>
        <v>6.2996031746031744E-2</v>
      </c>
      <c r="E65" s="9">
        <f t="shared" si="2"/>
        <v>-1.5300996556254309</v>
      </c>
      <c r="F65" s="6">
        <v>-4.5843270444257948E-2</v>
      </c>
      <c r="G65" s="9">
        <f t="shared" si="3"/>
        <v>-1.5676467115368942</v>
      </c>
      <c r="H65" s="9">
        <f t="shared" si="4"/>
        <v>6.362725450901803E-2</v>
      </c>
      <c r="I65" s="9">
        <f t="shared" si="5"/>
        <v>-1.5250183972568783</v>
      </c>
    </row>
    <row r="66" spans="1:9" x14ac:dyDescent="0.55000000000000004">
      <c r="A66">
        <v>65</v>
      </c>
      <c r="B66" s="7">
        <v>-1.5975976386973449E-2</v>
      </c>
      <c r="C66" s="9">
        <f t="shared" si="0"/>
        <v>-1.5095922612178563</v>
      </c>
      <c r="D66" s="9">
        <f t="shared" si="1"/>
        <v>6.3988095238095233E-2</v>
      </c>
      <c r="E66" s="9">
        <f t="shared" si="2"/>
        <v>-1.522131276854954</v>
      </c>
      <c r="F66" s="6">
        <v>-4.5722456310220337E-2</v>
      </c>
      <c r="G66" s="9">
        <f t="shared" si="3"/>
        <v>-1.5638113919729271</v>
      </c>
      <c r="H66" s="9">
        <f t="shared" si="4"/>
        <v>6.4629258517034063E-2</v>
      </c>
      <c r="I66" s="9">
        <f t="shared" si="5"/>
        <v>-1.5170323483099877</v>
      </c>
    </row>
    <row r="67" spans="1:9" x14ac:dyDescent="0.55000000000000004">
      <c r="A67">
        <v>66</v>
      </c>
      <c r="B67" s="7">
        <v>-1.5944336859969061E-2</v>
      </c>
      <c r="C67" s="9">
        <f t="shared" ref="C67:C130" si="6">(B67-$K$3)/$K$2</f>
        <v>-1.5066731166775218</v>
      </c>
      <c r="D67" s="9">
        <f t="shared" ref="D67:D130" si="7">(A67-0.5)/$K$4</f>
        <v>6.4980158730158735E-2</v>
      </c>
      <c r="E67" s="9">
        <f t="shared" ref="E67:E130" si="8">_xlfn.NORM.S.INV(D67)</f>
        <v>-1.5142583903380955</v>
      </c>
      <c r="F67" s="6">
        <v>-4.5305570524001561E-2</v>
      </c>
      <c r="G67" s="9">
        <f t="shared" ref="G67:G130" si="9">(F67-$M$3)/$M$2</f>
        <v>-1.5505770943093204</v>
      </c>
      <c r="H67" s="9">
        <f t="shared" ref="H67:H130" si="10">(A67-0.5)/$M$4</f>
        <v>6.5631262525050096E-2</v>
      </c>
      <c r="I67" s="9">
        <f t="shared" ref="I67:I130" si="11">_xlfn.NORM.S.INV(H67)</f>
        <v>-1.5091418956051845</v>
      </c>
    </row>
    <row r="68" spans="1:9" x14ac:dyDescent="0.55000000000000004">
      <c r="A68">
        <v>67</v>
      </c>
      <c r="B68" s="7">
        <v>-1.5935777315040572E-2</v>
      </c>
      <c r="C68" s="9">
        <f t="shared" si="6"/>
        <v>-1.505883390938503</v>
      </c>
      <c r="D68" s="9">
        <f t="shared" si="7"/>
        <v>6.5972222222222224E-2</v>
      </c>
      <c r="E68" s="9">
        <f t="shared" si="8"/>
        <v>-1.5064782578339755</v>
      </c>
      <c r="F68" s="6">
        <v>-4.4990106843164644E-2</v>
      </c>
      <c r="G68" s="9">
        <f t="shared" si="9"/>
        <v>-1.5405625042410904</v>
      </c>
      <c r="H68" s="9">
        <f t="shared" si="10"/>
        <v>6.6633266533066129E-2</v>
      </c>
      <c r="I68" s="9">
        <f t="shared" si="11"/>
        <v>-1.5013442977481273</v>
      </c>
    </row>
    <row r="69" spans="1:9" x14ac:dyDescent="0.55000000000000004">
      <c r="A69">
        <v>68</v>
      </c>
      <c r="B69" s="7">
        <v>-1.5759111120112138E-2</v>
      </c>
      <c r="C69" s="9">
        <f t="shared" si="6"/>
        <v>-1.4895837111640404</v>
      </c>
      <c r="D69" s="9">
        <f t="shared" si="7"/>
        <v>6.6964285714285712E-2</v>
      </c>
      <c r="E69" s="9">
        <f t="shared" si="8"/>
        <v>-1.4987882591005779</v>
      </c>
      <c r="F69" s="6">
        <v>-4.4896474826119755E-2</v>
      </c>
      <c r="G69" s="9">
        <f t="shared" si="9"/>
        <v>-1.5375900978281607</v>
      </c>
      <c r="H69" s="9">
        <f t="shared" si="10"/>
        <v>6.7635270541082163E-2</v>
      </c>
      <c r="I69" s="9">
        <f t="shared" si="11"/>
        <v>-1.4936369314704048</v>
      </c>
    </row>
    <row r="70" spans="1:9" x14ac:dyDescent="0.55000000000000004">
      <c r="A70">
        <v>69</v>
      </c>
      <c r="B70" s="7">
        <v>-1.5711765412215729E-2</v>
      </c>
      <c r="C70" s="9">
        <f t="shared" si="6"/>
        <v>-1.4852154737787311</v>
      </c>
      <c r="D70" s="9">
        <f t="shared" si="7"/>
        <v>6.7956349206349201E-2</v>
      </c>
      <c r="E70" s="9">
        <f t="shared" si="8"/>
        <v>-1.4911858851349791</v>
      </c>
      <c r="F70" s="6">
        <v>-4.3458631941791954E-2</v>
      </c>
      <c r="G70" s="9">
        <f t="shared" si="9"/>
        <v>-1.4919448843098784</v>
      </c>
      <c r="H70" s="9">
        <f t="shared" si="10"/>
        <v>6.8637274549098196E-2</v>
      </c>
      <c r="I70" s="9">
        <f t="shared" si="11"/>
        <v>-1.4860172848627546</v>
      </c>
    </row>
    <row r="71" spans="1:9" x14ac:dyDescent="0.55000000000000004">
      <c r="A71">
        <v>70</v>
      </c>
      <c r="B71" s="7">
        <v>-1.5668881778141099E-2</v>
      </c>
      <c r="C71" s="9">
        <f t="shared" si="6"/>
        <v>-1.481258918857373</v>
      </c>
      <c r="D71" s="9">
        <f t="shared" si="7"/>
        <v>6.8948412698412703E-2</v>
      </c>
      <c r="E71" s="9">
        <f t="shared" si="8"/>
        <v>-1.4836687318936528</v>
      </c>
      <c r="F71" s="6">
        <v>-4.2683436265087575E-2</v>
      </c>
      <c r="G71" s="9">
        <f t="shared" si="9"/>
        <v>-1.4673358170972512</v>
      </c>
      <c r="H71" s="9">
        <f t="shared" si="10"/>
        <v>6.9639278557114229E-2</v>
      </c>
      <c r="I71" s="9">
        <f t="shared" si="11"/>
        <v>-1.4784829510888402</v>
      </c>
    </row>
    <row r="72" spans="1:9" x14ac:dyDescent="0.55000000000000004">
      <c r="A72">
        <v>71</v>
      </c>
      <c r="B72" s="7">
        <v>-1.5618275834058908E-2</v>
      </c>
      <c r="C72" s="9">
        <f t="shared" si="6"/>
        <v>-1.4765898836548081</v>
      </c>
      <c r="D72" s="9">
        <f t="shared" si="7"/>
        <v>6.9940476190476192E-2</v>
      </c>
      <c r="E72" s="9">
        <f t="shared" si="8"/>
        <v>-1.476234494452346</v>
      </c>
      <c r="F72" s="6">
        <v>-4.2644354217632893E-2</v>
      </c>
      <c r="G72" s="9">
        <f t="shared" si="9"/>
        <v>-1.4660951332782854</v>
      </c>
      <c r="H72" s="9">
        <f t="shared" si="10"/>
        <v>7.0641282565130262E-2</v>
      </c>
      <c r="I72" s="9">
        <f t="shared" si="11"/>
        <v>-1.4710316225390458</v>
      </c>
    </row>
    <row r="73" spans="1:9" x14ac:dyDescent="0.55000000000000004">
      <c r="A73">
        <v>72</v>
      </c>
      <c r="B73" s="7">
        <v>-1.5580922559120594E-2</v>
      </c>
      <c r="C73" s="9">
        <f t="shared" si="6"/>
        <v>-1.4731435739617249</v>
      </c>
      <c r="D73" s="9">
        <f t="shared" si="7"/>
        <v>7.093253968253968E-2</v>
      </c>
      <c r="E73" s="9">
        <f t="shared" si="8"/>
        <v>-1.4688809615689846</v>
      </c>
      <c r="F73" s="6">
        <v>-4.2581538565507851E-2</v>
      </c>
      <c r="G73" s="9">
        <f t="shared" si="9"/>
        <v>-1.4641010114692965</v>
      </c>
      <c r="H73" s="9">
        <f t="shared" si="10"/>
        <v>7.1643286573146295E-2</v>
      </c>
      <c r="I73" s="9">
        <f t="shared" si="11"/>
        <v>-1.4636610853877017</v>
      </c>
    </row>
    <row r="74" spans="1:9" x14ac:dyDescent="0.55000000000000004">
      <c r="A74">
        <v>73</v>
      </c>
      <c r="B74" s="7">
        <v>-1.5370544256505202E-2</v>
      </c>
      <c r="C74" s="9">
        <f t="shared" si="6"/>
        <v>-1.4537335279961399</v>
      </c>
      <c r="D74" s="9">
        <f t="shared" si="7"/>
        <v>7.1924603174603169E-2</v>
      </c>
      <c r="E74" s="9">
        <f t="shared" si="8"/>
        <v>-1.4616060106165529</v>
      </c>
      <c r="F74" s="6">
        <v>-4.1869477603737985E-2</v>
      </c>
      <c r="G74" s="9">
        <f t="shared" si="9"/>
        <v>-1.4414961949122955</v>
      </c>
      <c r="H74" s="9">
        <f t="shared" si="10"/>
        <v>7.2645290581162328E-2</v>
      </c>
      <c r="I74" s="9">
        <f t="shared" si="11"/>
        <v>-1.4563692145206659</v>
      </c>
    </row>
    <row r="75" spans="1:9" x14ac:dyDescent="0.55000000000000004">
      <c r="A75">
        <v>74</v>
      </c>
      <c r="B75" s="7">
        <v>-1.5267788927893804E-2</v>
      </c>
      <c r="C75" s="9">
        <f t="shared" si="6"/>
        <v>-1.4442530557860267</v>
      </c>
      <c r="D75" s="9">
        <f t="shared" si="7"/>
        <v>7.2916666666666671E-2</v>
      </c>
      <c r="E75" s="9">
        <f t="shared" si="8"/>
        <v>-1.4544076028560404</v>
      </c>
      <c r="F75" s="6">
        <v>-4.1357312155296151E-2</v>
      </c>
      <c r="G75" s="9">
        <f t="shared" si="9"/>
        <v>-1.4252371853183901</v>
      </c>
      <c r="H75" s="9">
        <f t="shared" si="10"/>
        <v>7.3647294589178361E-2</v>
      </c>
      <c r="I75" s="9">
        <f t="shared" si="11"/>
        <v>-1.4491539688033099</v>
      </c>
    </row>
    <row r="76" spans="1:9" x14ac:dyDescent="0.55000000000000004">
      <c r="A76">
        <v>75</v>
      </c>
      <c r="B76" s="7">
        <v>-1.5233664408965009E-2</v>
      </c>
      <c r="C76" s="9">
        <f t="shared" si="6"/>
        <v>-1.4411046394677702</v>
      </c>
      <c r="D76" s="9">
        <f t="shared" si="7"/>
        <v>7.390873015873016E-2</v>
      </c>
      <c r="E76" s="9">
        <f t="shared" si="8"/>
        <v>-1.4472837790223128</v>
      </c>
      <c r="F76" s="6">
        <v>-4.1184190495881498E-2</v>
      </c>
      <c r="G76" s="9">
        <f t="shared" si="9"/>
        <v>-1.4197413309418423</v>
      </c>
      <c r="H76" s="9">
        <f t="shared" si="10"/>
        <v>7.4649298597194394E-2</v>
      </c>
      <c r="I76" s="9">
        <f t="shared" si="11"/>
        <v>-1.4420133866617533</v>
      </c>
    </row>
    <row r="77" spans="1:9" x14ac:dyDescent="0.55000000000000004">
      <c r="A77">
        <v>76</v>
      </c>
      <c r="B77" s="7">
        <v>-1.5184892750577656E-2</v>
      </c>
      <c r="C77" s="9">
        <f t="shared" si="6"/>
        <v>-1.4366048402045022</v>
      </c>
      <c r="D77" s="9">
        <f t="shared" si="7"/>
        <v>7.4900793650793648E-2</v>
      </c>
      <c r="E77" s="9">
        <f t="shared" si="8"/>
        <v>-1.4402326551982931</v>
      </c>
      <c r="F77" s="6">
        <v>-4.1003085207610347E-2</v>
      </c>
      <c r="G77" s="9">
        <f t="shared" si="9"/>
        <v>-1.4139920313191012</v>
      </c>
      <c r="H77" s="9">
        <f t="shared" si="10"/>
        <v>7.5651302605210427E-2</v>
      </c>
      <c r="I77" s="9">
        <f t="shared" si="11"/>
        <v>-1.4349455819526979</v>
      </c>
    </row>
    <row r="78" spans="1:9" x14ac:dyDescent="0.55000000000000004">
      <c r="A78">
        <v>77</v>
      </c>
      <c r="B78" s="7">
        <v>-1.5117842659802814E-2</v>
      </c>
      <c r="C78" s="9">
        <f t="shared" si="6"/>
        <v>-1.4304186255247708</v>
      </c>
      <c r="D78" s="9">
        <f t="shared" si="7"/>
        <v>7.5892857142857137E-2</v>
      </c>
      <c r="E78" s="9">
        <f t="shared" si="8"/>
        <v>-1.4332524189550537</v>
      </c>
      <c r="F78" s="6">
        <v>-4.0117785501943164E-2</v>
      </c>
      <c r="G78" s="9">
        <f t="shared" si="9"/>
        <v>-1.385887643466083</v>
      </c>
      <c r="H78" s="9">
        <f t="shared" si="10"/>
        <v>7.6653306613226446E-2</v>
      </c>
      <c r="I78" s="9">
        <f t="shared" si="11"/>
        <v>-1.4279487400994477</v>
      </c>
    </row>
    <row r="79" spans="1:9" x14ac:dyDescent="0.55000000000000004">
      <c r="A79">
        <v>78</v>
      </c>
      <c r="B79" s="7">
        <v>-1.4982136535594102E-2</v>
      </c>
      <c r="C79" s="9">
        <f t="shared" si="6"/>
        <v>-1.4178980277446946</v>
      </c>
      <c r="D79" s="9">
        <f t="shared" si="7"/>
        <v>7.6884920634920639E-2</v>
      </c>
      <c r="E79" s="9">
        <f t="shared" si="8"/>
        <v>-1.4263413257374395</v>
      </c>
      <c r="F79" s="6">
        <v>-4.009771448594493E-2</v>
      </c>
      <c r="G79" s="9">
        <f t="shared" si="9"/>
        <v>-1.3852504766234786</v>
      </c>
      <c r="H79" s="9">
        <f t="shared" si="10"/>
        <v>7.7655310621242479E-2</v>
      </c>
      <c r="I79" s="9">
        <f t="shared" si="11"/>
        <v>-1.4210211144737044</v>
      </c>
    </row>
    <row r="80" spans="1:9" x14ac:dyDescent="0.55000000000000004">
      <c r="A80">
        <v>79</v>
      </c>
      <c r="B80" s="7">
        <v>-1.4806505527357005E-2</v>
      </c>
      <c r="C80" s="9">
        <f t="shared" si="6"/>
        <v>-1.401693856970029</v>
      </c>
      <c r="D80" s="9">
        <f t="shared" si="7"/>
        <v>7.7876984126984128E-2</v>
      </c>
      <c r="E80" s="9">
        <f t="shared" si="8"/>
        <v>-1.4194976954766341</v>
      </c>
      <c r="F80" s="6">
        <v>-4.0065539109048358E-2</v>
      </c>
      <c r="G80" s="9">
        <f t="shared" si="9"/>
        <v>-1.3842290493420397</v>
      </c>
      <c r="H80" s="9">
        <f t="shared" si="10"/>
        <v>7.8657314629258512E-2</v>
      </c>
      <c r="I80" s="9">
        <f t="shared" si="11"/>
        <v>-1.4141610230045558</v>
      </c>
    </row>
    <row r="81" spans="1:9" x14ac:dyDescent="0.55000000000000004">
      <c r="A81">
        <v>80</v>
      </c>
      <c r="B81" s="7">
        <v>-1.4736915355612957E-2</v>
      </c>
      <c r="C81" s="9">
        <f t="shared" si="6"/>
        <v>-1.3952732878547134</v>
      </c>
      <c r="D81" s="9">
        <f t="shared" si="7"/>
        <v>7.8869047619047616E-2</v>
      </c>
      <c r="E81" s="9">
        <f t="shared" si="8"/>
        <v>-1.4127199094127492</v>
      </c>
      <c r="F81" s="6">
        <v>-3.962590609717756E-2</v>
      </c>
      <c r="G81" s="9">
        <f t="shared" si="9"/>
        <v>-1.3702726269016912</v>
      </c>
      <c r="H81" s="9">
        <f t="shared" si="10"/>
        <v>7.9659318637274545E-2</v>
      </c>
      <c r="I81" s="9">
        <f t="shared" si="11"/>
        <v>-1.407366844997672</v>
      </c>
    </row>
    <row r="82" spans="1:9" x14ac:dyDescent="0.55000000000000004">
      <c r="A82">
        <v>81</v>
      </c>
      <c r="B82" s="7">
        <v>-1.4554029663124284E-2</v>
      </c>
      <c r="C82" s="9">
        <f t="shared" si="6"/>
        <v>-1.3783997811597635</v>
      </c>
      <c r="D82" s="9">
        <f t="shared" si="7"/>
        <v>7.9861111111111105E-2</v>
      </c>
      <c r="E82" s="9">
        <f t="shared" si="8"/>
        <v>-1.4060064071118861</v>
      </c>
      <c r="F82" s="6">
        <v>-3.8900972981515722E-2</v>
      </c>
      <c r="G82" s="9">
        <f t="shared" si="9"/>
        <v>-1.3472591758414052</v>
      </c>
      <c r="H82" s="9">
        <f t="shared" si="10"/>
        <v>8.0661322645290578E-2</v>
      </c>
      <c r="I82" s="9">
        <f t="shared" si="11"/>
        <v>-1.4006370181492052</v>
      </c>
    </row>
    <row r="83" spans="1:9" x14ac:dyDescent="0.55000000000000004">
      <c r="A83">
        <v>82</v>
      </c>
      <c r="B83" s="7">
        <v>-1.4540272608237731E-2</v>
      </c>
      <c r="C83" s="9">
        <f t="shared" si="6"/>
        <v>-1.3771305197179728</v>
      </c>
      <c r="D83" s="9">
        <f t="shared" si="7"/>
        <v>8.0853174603174607E-2</v>
      </c>
      <c r="E83" s="9">
        <f t="shared" si="8"/>
        <v>-1.3993556836635537</v>
      </c>
      <c r="F83" s="6">
        <v>-3.8289549742884864E-2</v>
      </c>
      <c r="G83" s="9">
        <f t="shared" si="9"/>
        <v>-1.3278491661793324</v>
      </c>
      <c r="H83" s="9">
        <f t="shared" si="10"/>
        <v>8.1663326653306612E-2</v>
      </c>
      <c r="I83" s="9">
        <f t="shared" si="11"/>
        <v>-1.3939700357402256</v>
      </c>
    </row>
    <row r="84" spans="1:9" x14ac:dyDescent="0.55000000000000004">
      <c r="A84">
        <v>83</v>
      </c>
      <c r="B84" s="7">
        <v>-1.4462932100889836E-2</v>
      </c>
      <c r="C84" s="9">
        <f t="shared" si="6"/>
        <v>-1.369994884607499</v>
      </c>
      <c r="D84" s="9">
        <f t="shared" si="7"/>
        <v>8.1845238095238096E-2</v>
      </c>
      <c r="E84" s="9">
        <f t="shared" si="8"/>
        <v>-1.3927662870454454</v>
      </c>
      <c r="F84" s="6">
        <v>-3.8092457891473183E-2</v>
      </c>
      <c r="G84" s="9">
        <f t="shared" si="9"/>
        <v>-1.3215923632014428</v>
      </c>
      <c r="H84" s="9">
        <f t="shared" si="10"/>
        <v>8.2665330661322645E-2</v>
      </c>
      <c r="I84" s="9">
        <f t="shared" si="11"/>
        <v>-1.3873644439986683</v>
      </c>
    </row>
    <row r="85" spans="1:9" x14ac:dyDescent="0.55000000000000004">
      <c r="A85">
        <v>84</v>
      </c>
      <c r="B85" s="7">
        <v>-1.4338337757273605E-2</v>
      </c>
      <c r="C85" s="9">
        <f t="shared" si="6"/>
        <v>-1.358499488425583</v>
      </c>
      <c r="D85" s="9">
        <f t="shared" si="7"/>
        <v>8.2837301587301584E-2</v>
      </c>
      <c r="E85" s="9">
        <f t="shared" si="8"/>
        <v>-1.3862368156436715</v>
      </c>
      <c r="F85" s="6">
        <v>-3.7388799509727774E-2</v>
      </c>
      <c r="G85" s="9">
        <f t="shared" si="9"/>
        <v>-1.2992542917551222</v>
      </c>
      <c r="H85" s="9">
        <f t="shared" si="10"/>
        <v>8.3667334669338678E-2</v>
      </c>
      <c r="I85" s="9">
        <f t="shared" si="11"/>
        <v>-1.3808188396169152</v>
      </c>
    </row>
    <row r="86" spans="1:9" x14ac:dyDescent="0.55000000000000004">
      <c r="A86">
        <v>85</v>
      </c>
      <c r="B86" s="7">
        <v>-1.4326587146513969E-2</v>
      </c>
      <c r="C86" s="9">
        <f t="shared" si="6"/>
        <v>-1.3574153467050123</v>
      </c>
      <c r="D86" s="9">
        <f t="shared" si="7"/>
        <v>8.3829365079365073E-2</v>
      </c>
      <c r="E86" s="9">
        <f t="shared" si="8"/>
        <v>-1.3797659159175377</v>
      </c>
      <c r="F86" s="6">
        <v>-3.7180823242193989E-2</v>
      </c>
      <c r="G86" s="9">
        <f t="shared" si="9"/>
        <v>-1.2926519562414243</v>
      </c>
      <c r="H86" s="9">
        <f t="shared" si="10"/>
        <v>8.4669338677354711E-2</v>
      </c>
      <c r="I86" s="9">
        <f t="shared" si="11"/>
        <v>-1.374331867414073</v>
      </c>
    </row>
    <row r="87" spans="1:9" x14ac:dyDescent="0.55000000000000004">
      <c r="A87">
        <v>86</v>
      </c>
      <c r="B87" s="7">
        <v>-1.413826624355769E-2</v>
      </c>
      <c r="C87" s="9">
        <f t="shared" si="6"/>
        <v>-1.3400403734438942</v>
      </c>
      <c r="D87" s="9">
        <f t="shared" si="7"/>
        <v>8.4821428571428575E-2</v>
      </c>
      <c r="E87" s="9">
        <f t="shared" si="8"/>
        <v>-1.3733522801988098</v>
      </c>
      <c r="F87" s="6">
        <v>-3.7158030541359473E-2</v>
      </c>
      <c r="G87" s="9">
        <f t="shared" si="9"/>
        <v>-1.2919283878268293</v>
      </c>
      <c r="H87" s="9">
        <f t="shared" si="10"/>
        <v>8.5671342685370744E-2</v>
      </c>
      <c r="I87" s="9">
        <f t="shared" si="11"/>
        <v>-1.3679022181328799</v>
      </c>
    </row>
    <row r="88" spans="1:9" x14ac:dyDescent="0.55000000000000004">
      <c r="A88">
        <v>87</v>
      </c>
      <c r="B88" s="7">
        <v>-1.4132739058307283E-2</v>
      </c>
      <c r="C88" s="9">
        <f t="shared" si="6"/>
        <v>-1.3395304210465366</v>
      </c>
      <c r="D88" s="9">
        <f t="shared" si="7"/>
        <v>8.5813492063492064E-2</v>
      </c>
      <c r="E88" s="9">
        <f t="shared" si="8"/>
        <v>-1.3669946446162984</v>
      </c>
      <c r="F88" s="6">
        <v>-3.7134226950241961E-2</v>
      </c>
      <c r="G88" s="9">
        <f t="shared" si="9"/>
        <v>-1.2911727280736647</v>
      </c>
      <c r="H88" s="9">
        <f t="shared" si="10"/>
        <v>8.6673346693386777E-2</v>
      </c>
      <c r="I88" s="9">
        <f t="shared" si="11"/>
        <v>-1.3615286263620408</v>
      </c>
    </row>
    <row r="89" spans="1:9" x14ac:dyDescent="0.55000000000000004">
      <c r="A89">
        <v>88</v>
      </c>
      <c r="B89" s="7">
        <v>-1.4030615195295092E-2</v>
      </c>
      <c r="C89" s="9">
        <f t="shared" si="6"/>
        <v>-1.3301082094847598</v>
      </c>
      <c r="D89" s="9">
        <f t="shared" si="7"/>
        <v>8.6805555555555552E-2</v>
      </c>
      <c r="E89" s="9">
        <f t="shared" si="8"/>
        <v>-1.3606917871371949</v>
      </c>
      <c r="F89" s="6">
        <v>-3.6838493587239576E-2</v>
      </c>
      <c r="G89" s="9">
        <f t="shared" si="9"/>
        <v>-1.2817844891736723</v>
      </c>
      <c r="H89" s="9">
        <f t="shared" si="10"/>
        <v>8.767535070140281E-2</v>
      </c>
      <c r="I89" s="9">
        <f t="shared" si="11"/>
        <v>-1.3552098685754552</v>
      </c>
    </row>
    <row r="90" spans="1:9" x14ac:dyDescent="0.55000000000000004">
      <c r="A90">
        <v>89</v>
      </c>
      <c r="B90" s="7">
        <v>-1.4011848255113165E-2</v>
      </c>
      <c r="C90" s="9">
        <f t="shared" si="6"/>
        <v>-1.3283767230765322</v>
      </c>
      <c r="D90" s="9">
        <f t="shared" si="7"/>
        <v>8.7797619047619041E-2</v>
      </c>
      <c r="E90" s="9">
        <f t="shared" si="8"/>
        <v>-1.3544425257173678</v>
      </c>
      <c r="F90" s="6">
        <v>-3.6388877916226005E-2</v>
      </c>
      <c r="G90" s="9">
        <f t="shared" si="9"/>
        <v>-1.2675111610317211</v>
      </c>
      <c r="H90" s="9">
        <f t="shared" si="10"/>
        <v>8.8677354709418843E-2</v>
      </c>
      <c r="I90" s="9">
        <f t="shared" si="11"/>
        <v>-1.3489447612805281</v>
      </c>
    </row>
    <row r="91" spans="1:9" x14ac:dyDescent="0.55000000000000004">
      <c r="A91">
        <v>90</v>
      </c>
      <c r="B91" s="7">
        <v>-1.394205236031632E-2</v>
      </c>
      <c r="C91" s="9">
        <f t="shared" si="6"/>
        <v>-1.3219371734206316</v>
      </c>
      <c r="D91" s="9">
        <f t="shared" si="7"/>
        <v>8.8789682539682543E-2</v>
      </c>
      <c r="E91" s="9">
        <f t="shared" si="8"/>
        <v>-1.3482457165534059</v>
      </c>
      <c r="F91" s="6">
        <v>-3.6361237848919196E-2</v>
      </c>
      <c r="G91" s="9">
        <f t="shared" si="9"/>
        <v>-1.2666337099641318</v>
      </c>
      <c r="H91" s="9">
        <f t="shared" si="10"/>
        <v>8.9679358717434876E-2</v>
      </c>
      <c r="I91" s="9">
        <f t="shared" si="11"/>
        <v>-1.3427321592683001</v>
      </c>
    </row>
    <row r="92" spans="1:9" x14ac:dyDescent="0.55000000000000004">
      <c r="A92">
        <v>91</v>
      </c>
      <c r="B92" s="7">
        <v>-1.3843422168702163E-2</v>
      </c>
      <c r="C92" s="9">
        <f t="shared" si="6"/>
        <v>-1.3128372970121545</v>
      </c>
      <c r="D92" s="9">
        <f t="shared" si="7"/>
        <v>8.9781746031746032E-2</v>
      </c>
      <c r="E92" s="9">
        <f t="shared" si="8"/>
        <v>-1.3421002524297194</v>
      </c>
      <c r="F92" s="6">
        <v>-3.6319823804254074E-2</v>
      </c>
      <c r="G92" s="9">
        <f t="shared" si="9"/>
        <v>-1.2653189954483808</v>
      </c>
      <c r="H92" s="9">
        <f t="shared" si="10"/>
        <v>9.0681362725450895E-2</v>
      </c>
      <c r="I92" s="9">
        <f t="shared" si="11"/>
        <v>-1.336570953958774</v>
      </c>
    </row>
    <row r="93" spans="1:9" x14ac:dyDescent="0.55000000000000004">
      <c r="A93">
        <v>92</v>
      </c>
      <c r="B93" s="7">
        <v>-1.3703741720925616E-2</v>
      </c>
      <c r="C93" s="9">
        <f t="shared" si="6"/>
        <v>-1.2999500178672476</v>
      </c>
      <c r="D93" s="9">
        <f t="shared" si="7"/>
        <v>9.0773809523809521E-2</v>
      </c>
      <c r="E93" s="9">
        <f t="shared" si="8"/>
        <v>-1.3360050611545329</v>
      </c>
      <c r="F93" s="6">
        <v>-3.6256171758731685E-2</v>
      </c>
      <c r="G93" s="9">
        <f t="shared" si="9"/>
        <v>-1.2632983218126079</v>
      </c>
      <c r="H93" s="9">
        <f t="shared" si="10"/>
        <v>9.1683366733466928E-2</v>
      </c>
      <c r="I93" s="9">
        <f t="shared" si="11"/>
        <v>-1.3304600718352035</v>
      </c>
    </row>
    <row r="94" spans="1:9" x14ac:dyDescent="0.55000000000000004">
      <c r="A94">
        <v>93</v>
      </c>
      <c r="B94" s="7">
        <v>-1.3453597197886425E-2</v>
      </c>
      <c r="C94" s="9">
        <f t="shared" si="6"/>
        <v>-1.2768710376213313</v>
      </c>
      <c r="D94" s="9">
        <f t="shared" si="7"/>
        <v>9.1765873015873009E-2</v>
      </c>
      <c r="E94" s="9">
        <f t="shared" si="8"/>
        <v>-1.3299591040791079</v>
      </c>
      <c r="F94" s="6">
        <v>-3.6213467798076264E-2</v>
      </c>
      <c r="G94" s="9">
        <f t="shared" si="9"/>
        <v>-1.2619426581142725</v>
      </c>
      <c r="H94" s="9">
        <f t="shared" si="10"/>
        <v>9.2685370741482961E-2</v>
      </c>
      <c r="I94" s="9">
        <f t="shared" si="11"/>
        <v>-1.3243984729616933</v>
      </c>
    </row>
    <row r="95" spans="1:9" x14ac:dyDescent="0.55000000000000004">
      <c r="A95">
        <v>94</v>
      </c>
      <c r="B95" s="7">
        <v>-1.334358851713589E-2</v>
      </c>
      <c r="C95" s="9">
        <f t="shared" si="6"/>
        <v>-1.2667213523950707</v>
      </c>
      <c r="D95" s="9">
        <f t="shared" si="7"/>
        <v>9.2757936507936511E-2</v>
      </c>
      <c r="E95" s="9">
        <f t="shared" si="8"/>
        <v>-1.32396137469486</v>
      </c>
      <c r="F95" s="6">
        <v>-3.6136079471803993E-2</v>
      </c>
      <c r="G95" s="9">
        <f t="shared" si="9"/>
        <v>-1.2594859177325362</v>
      </c>
      <c r="H95" s="9">
        <f t="shared" si="10"/>
        <v>9.3687374749498994E-2</v>
      </c>
      <c r="I95" s="9">
        <f t="shared" si="11"/>
        <v>-1.3183851495788024</v>
      </c>
    </row>
    <row r="96" spans="1:9" x14ac:dyDescent="0.55000000000000004">
      <c r="A96">
        <v>95</v>
      </c>
      <c r="B96" s="7">
        <v>-1.3270146249459717E-2</v>
      </c>
      <c r="C96" s="9">
        <f t="shared" si="6"/>
        <v>-1.2599453789525175</v>
      </c>
      <c r="D96" s="9">
        <f t="shared" si="7"/>
        <v>9.375E-2</v>
      </c>
      <c r="E96" s="9">
        <f t="shared" si="8"/>
        <v>-1.3180108973035372</v>
      </c>
      <c r="F96" s="6">
        <v>-3.5851694152037109E-2</v>
      </c>
      <c r="G96" s="9">
        <f t="shared" si="9"/>
        <v>-1.2504579294984164</v>
      </c>
      <c r="H96" s="9">
        <f t="shared" si="10"/>
        <v>9.4689378757515028E-2</v>
      </c>
      <c r="I96" s="9">
        <f t="shared" si="11"/>
        <v>-1.3124191247722685</v>
      </c>
    </row>
    <row r="97" spans="1:9" x14ac:dyDescent="0.55000000000000004">
      <c r="A97">
        <v>96</v>
      </c>
      <c r="B97" s="7">
        <v>-1.3251941399277434E-2</v>
      </c>
      <c r="C97" s="9">
        <f t="shared" si="6"/>
        <v>-1.2582657524204948</v>
      </c>
      <c r="D97" s="9">
        <f t="shared" si="7"/>
        <v>9.4742063492063489E-2</v>
      </c>
      <c r="E97" s="9">
        <f t="shared" si="8"/>
        <v>-1.3121067257558932</v>
      </c>
      <c r="F97" s="6">
        <v>-3.5622330818283456E-2</v>
      </c>
      <c r="G97" s="9">
        <f t="shared" si="9"/>
        <v>-1.2431766483121587</v>
      </c>
      <c r="H97" s="9">
        <f t="shared" si="10"/>
        <v>9.5691382765531061E-2</v>
      </c>
      <c r="I97" s="9">
        <f t="shared" si="11"/>
        <v>-1.3064994512102852</v>
      </c>
    </row>
    <row r="98" spans="1:9" x14ac:dyDescent="0.55000000000000004">
      <c r="A98">
        <v>97</v>
      </c>
      <c r="B98" s="7">
        <v>-1.324142957791845E-2</v>
      </c>
      <c r="C98" s="9">
        <f t="shared" si="6"/>
        <v>-1.2572959046119359</v>
      </c>
      <c r="D98" s="9">
        <f t="shared" si="7"/>
        <v>9.5734126984126991E-2</v>
      </c>
      <c r="E98" s="9">
        <f t="shared" si="8"/>
        <v>-1.3062479422546451</v>
      </c>
      <c r="F98" s="6">
        <v>-3.5601336429277951E-2</v>
      </c>
      <c r="G98" s="9">
        <f t="shared" si="9"/>
        <v>-1.2425101684211446</v>
      </c>
      <c r="H98" s="9">
        <f t="shared" si="10"/>
        <v>9.6693386773547094E-2</v>
      </c>
      <c r="I98" s="9">
        <f t="shared" si="11"/>
        <v>-1.3006252099451747</v>
      </c>
    </row>
    <row r="99" spans="1:9" x14ac:dyDescent="0.55000000000000004">
      <c r="A99">
        <v>98</v>
      </c>
      <c r="B99" s="7">
        <v>-1.3133371833810401E-2</v>
      </c>
      <c r="C99" s="9">
        <f t="shared" si="6"/>
        <v>-1.2473262178429105</v>
      </c>
      <c r="D99" s="9">
        <f t="shared" si="7"/>
        <v>9.6726190476190479E-2</v>
      </c>
      <c r="E99" s="9">
        <f t="shared" si="8"/>
        <v>-1.3004336562178356</v>
      </c>
      <c r="F99" s="6">
        <v>-3.5286882452914468E-2</v>
      </c>
      <c r="G99" s="9">
        <f t="shared" si="9"/>
        <v>-1.2325276320472247</v>
      </c>
      <c r="H99" s="9">
        <f t="shared" si="10"/>
        <v>9.7695390781563127E-2</v>
      </c>
      <c r="I99" s="9">
        <f t="shared" si="11"/>
        <v>-1.2947955092754704</v>
      </c>
    </row>
    <row r="100" spans="1:9" x14ac:dyDescent="0.55000000000000004">
      <c r="A100">
        <v>99</v>
      </c>
      <c r="B100" s="7">
        <v>-1.3045619817794896E-2</v>
      </c>
      <c r="C100" s="9">
        <f t="shared" si="6"/>
        <v>-1.2392299900320627</v>
      </c>
      <c r="D100" s="9">
        <f t="shared" si="7"/>
        <v>9.7718253968253968E-2</v>
      </c>
      <c r="E100" s="9">
        <f t="shared" si="8"/>
        <v>-1.2946630031989197</v>
      </c>
      <c r="F100" s="6">
        <v>-3.5022593669008568E-2</v>
      </c>
      <c r="G100" s="9">
        <f t="shared" si="9"/>
        <v>-1.2241376207995691</v>
      </c>
      <c r="H100" s="9">
        <f t="shared" si="10"/>
        <v>9.869739478957916E-2</v>
      </c>
      <c r="I100" s="9">
        <f t="shared" si="11"/>
        <v>-1.2890094836648509</v>
      </c>
    </row>
    <row r="101" spans="1:9" x14ac:dyDescent="0.55000000000000004">
      <c r="A101">
        <v>100</v>
      </c>
      <c r="B101" s="7">
        <v>-1.2959027738979365E-2</v>
      </c>
      <c r="C101" s="9">
        <f t="shared" si="6"/>
        <v>-1.2312407810253825</v>
      </c>
      <c r="D101" s="9">
        <f t="shared" si="7"/>
        <v>9.8710317460317457E-2</v>
      </c>
      <c r="E101" s="9">
        <f t="shared" si="8"/>
        <v>-1.2889351438602539</v>
      </c>
      <c r="F101" s="6">
        <v>-3.468057697238796E-2</v>
      </c>
      <c r="G101" s="9">
        <f t="shared" si="9"/>
        <v>-1.2132800887880908</v>
      </c>
      <c r="H101" s="9">
        <f t="shared" si="10"/>
        <v>9.9699398797595193E-2</v>
      </c>
      <c r="I101" s="9">
        <f t="shared" si="11"/>
        <v>-1.2832662927144685</v>
      </c>
    </row>
    <row r="102" spans="1:9" x14ac:dyDescent="0.55000000000000004">
      <c r="A102">
        <v>101</v>
      </c>
      <c r="B102" s="7">
        <v>-1.2867236518056624E-2</v>
      </c>
      <c r="C102" s="9">
        <f t="shared" si="6"/>
        <v>-1.2227718857296315</v>
      </c>
      <c r="D102" s="9">
        <f t="shared" si="7"/>
        <v>9.9702380952380959E-2</v>
      </c>
      <c r="E102" s="9">
        <f t="shared" si="8"/>
        <v>-1.2832492629967811</v>
      </c>
      <c r="F102" s="6">
        <v>-3.4095218231450362E-2</v>
      </c>
      <c r="G102" s="9">
        <f t="shared" si="9"/>
        <v>-1.1946975127597088</v>
      </c>
      <c r="H102" s="9">
        <f t="shared" si="10"/>
        <v>0.10070140280561123</v>
      </c>
      <c r="I102" s="9">
        <f t="shared" si="11"/>
        <v>-1.2775651201855758</v>
      </c>
    </row>
    <row r="103" spans="1:9" x14ac:dyDescent="0.55000000000000004">
      <c r="A103">
        <v>102</v>
      </c>
      <c r="B103" s="7">
        <v>-1.2790713351325037E-2</v>
      </c>
      <c r="C103" s="9">
        <f t="shared" si="6"/>
        <v>-1.2157116605770042</v>
      </c>
      <c r="D103" s="9">
        <f t="shared" si="7"/>
        <v>0.10069444444444445</v>
      </c>
      <c r="E103" s="9">
        <f t="shared" si="8"/>
        <v>-1.2776045686070263</v>
      </c>
      <c r="F103" s="6">
        <v>-3.4017531804549389E-2</v>
      </c>
      <c r="G103" s="9">
        <f t="shared" si="9"/>
        <v>-1.1922313089887557</v>
      </c>
      <c r="H103" s="9">
        <f t="shared" si="10"/>
        <v>0.10170340681362726</v>
      </c>
      <c r="I103" s="9">
        <f t="shared" si="11"/>
        <v>-1.2719051730694895</v>
      </c>
    </row>
    <row r="104" spans="1:9" x14ac:dyDescent="0.55000000000000004">
      <c r="A104">
        <v>103</v>
      </c>
      <c r="B104" s="7">
        <v>-1.2570695114338603E-2</v>
      </c>
      <c r="C104" s="9">
        <f t="shared" si="6"/>
        <v>-1.1954122093499402</v>
      </c>
      <c r="D104" s="9">
        <f t="shared" si="7"/>
        <v>0.10168650793650794</v>
      </c>
      <c r="E104" s="9">
        <f t="shared" si="8"/>
        <v>-1.2720002910086359</v>
      </c>
      <c r="F104" s="6">
        <v>-3.3995371538333666E-2</v>
      </c>
      <c r="G104" s="9">
        <f t="shared" si="9"/>
        <v>-1.1915278176031086</v>
      </c>
      <c r="H104" s="9">
        <f t="shared" si="10"/>
        <v>0.10270541082164329</v>
      </c>
      <c r="I104" s="9">
        <f t="shared" si="11"/>
        <v>-1.266285680702147</v>
      </c>
    </row>
    <row r="105" spans="1:9" x14ac:dyDescent="0.55000000000000004">
      <c r="A105">
        <v>104</v>
      </c>
      <c r="B105" s="7">
        <v>-1.2448467331162444E-2</v>
      </c>
      <c r="C105" s="9">
        <f t="shared" si="6"/>
        <v>-1.1841351581510908</v>
      </c>
      <c r="D105" s="9">
        <f t="shared" si="7"/>
        <v>0.10267857142857142</v>
      </c>
      <c r="E105" s="9">
        <f t="shared" si="8"/>
        <v>-1.2664356819959324</v>
      </c>
      <c r="F105" s="6">
        <v>-3.3758323014481034E-2</v>
      </c>
      <c r="G105" s="9">
        <f t="shared" si="9"/>
        <v>-1.1840025652939834</v>
      </c>
      <c r="H105" s="9">
        <f t="shared" si="10"/>
        <v>0.10370741482965933</v>
      </c>
      <c r="I105" s="9">
        <f t="shared" si="11"/>
        <v>-1.2607058939207378</v>
      </c>
    </row>
    <row r="106" spans="1:9" x14ac:dyDescent="0.55000000000000004">
      <c r="A106">
        <v>105</v>
      </c>
      <c r="B106" s="7">
        <v>-1.2412865305403292E-2</v>
      </c>
      <c r="C106" s="9">
        <f t="shared" si="6"/>
        <v>-1.1808504232337433</v>
      </c>
      <c r="D106" s="9">
        <f t="shared" si="7"/>
        <v>0.10367063492063493</v>
      </c>
      <c r="E106" s="9">
        <f t="shared" si="8"/>
        <v>-1.2609100140370981</v>
      </c>
      <c r="F106" s="6">
        <v>-3.3602871104123015E-2</v>
      </c>
      <c r="G106" s="9">
        <f t="shared" si="9"/>
        <v>-1.1790676480527065</v>
      </c>
      <c r="H106" s="9">
        <f t="shared" si="10"/>
        <v>0.10470941883767534</v>
      </c>
      <c r="I106" s="9">
        <f t="shared" si="11"/>
        <v>-1.2551650842599824</v>
      </c>
    </row>
    <row r="107" spans="1:9" x14ac:dyDescent="0.55000000000000004">
      <c r="A107">
        <v>106</v>
      </c>
      <c r="B107" s="7">
        <v>-1.2286768402384327E-2</v>
      </c>
      <c r="C107" s="9">
        <f t="shared" si="6"/>
        <v>-1.1692163970376552</v>
      </c>
      <c r="D107" s="9">
        <f t="shared" si="7"/>
        <v>0.10466269841269842</v>
      </c>
      <c r="E107" s="9">
        <f t="shared" si="8"/>
        <v>-1.2554225795087455</v>
      </c>
      <c r="F107" s="6">
        <v>-3.3250287247560628E-2</v>
      </c>
      <c r="G107" s="9">
        <f t="shared" si="9"/>
        <v>-1.1678746549994956</v>
      </c>
      <c r="H107" s="9">
        <f t="shared" si="10"/>
        <v>0.10571142284569138</v>
      </c>
      <c r="I107" s="9">
        <f t="shared" si="11"/>
        <v>-1.249662543185863</v>
      </c>
    </row>
    <row r="108" spans="1:9" x14ac:dyDescent="0.55000000000000004">
      <c r="A108">
        <v>107</v>
      </c>
      <c r="B108" s="7">
        <v>-1.2183400333933191E-2</v>
      </c>
      <c r="C108" s="9">
        <f t="shared" si="6"/>
        <v>-1.1596793918661747</v>
      </c>
      <c r="D108" s="9">
        <f t="shared" si="7"/>
        <v>0.1056547619047619</v>
      </c>
      <c r="E108" s="9">
        <f t="shared" si="8"/>
        <v>-1.2499726899658208</v>
      </c>
      <c r="F108" s="6">
        <v>-3.3008926198145647E-2</v>
      </c>
      <c r="G108" s="9">
        <f t="shared" si="9"/>
        <v>-1.1602124988935496</v>
      </c>
      <c r="H108" s="9">
        <f t="shared" si="10"/>
        <v>0.10671342685370741</v>
      </c>
      <c r="I108" s="9">
        <f t="shared" si="11"/>
        <v>-1.2441975813647064</v>
      </c>
    </row>
    <row r="109" spans="1:9" x14ac:dyDescent="0.55000000000000004">
      <c r="A109">
        <v>108</v>
      </c>
      <c r="B109" s="7">
        <v>-1.2147628374705396E-2</v>
      </c>
      <c r="C109" s="9">
        <f t="shared" si="6"/>
        <v>-1.156378978447782</v>
      </c>
      <c r="D109" s="9">
        <f t="shared" si="7"/>
        <v>0.10664682539682539</v>
      </c>
      <c r="E109" s="9">
        <f t="shared" si="8"/>
        <v>-1.2445596754448776</v>
      </c>
      <c r="F109" s="6">
        <v>-3.2459652763180045E-2</v>
      </c>
      <c r="G109" s="9">
        <f t="shared" si="9"/>
        <v>-1.1427754732684261</v>
      </c>
      <c r="H109" s="9">
        <f t="shared" si="10"/>
        <v>0.10771543086172344</v>
      </c>
      <c r="I109" s="9">
        <f t="shared" si="11"/>
        <v>-1.2387695279656854</v>
      </c>
    </row>
    <row r="110" spans="1:9" x14ac:dyDescent="0.55000000000000004">
      <c r="A110">
        <v>109</v>
      </c>
      <c r="B110" s="7">
        <v>-1.1973910956360839E-2</v>
      </c>
      <c r="C110" s="9">
        <f t="shared" si="6"/>
        <v>-1.1403513604226714</v>
      </c>
      <c r="D110" s="9">
        <f t="shared" si="7"/>
        <v>0.1076388888888889</v>
      </c>
      <c r="E110" s="9">
        <f t="shared" si="8"/>
        <v>-1.2391828837988972</v>
      </c>
      <c r="F110" s="6">
        <v>-3.2454474237731824E-2</v>
      </c>
      <c r="G110" s="9">
        <f t="shared" si="9"/>
        <v>-1.1426110777684932</v>
      </c>
      <c r="H110" s="9">
        <f t="shared" si="10"/>
        <v>0.10871743486973948</v>
      </c>
      <c r="I110" s="9">
        <f t="shared" si="11"/>
        <v>-1.233377729994896</v>
      </c>
    </row>
    <row r="111" spans="1:9" x14ac:dyDescent="0.55000000000000004">
      <c r="A111">
        <v>110</v>
      </c>
      <c r="B111" s="7">
        <v>-1.1933330793615228E-2</v>
      </c>
      <c r="C111" s="9">
        <f t="shared" si="6"/>
        <v>-1.1366073297199273</v>
      </c>
      <c r="D111" s="9">
        <f t="shared" si="7"/>
        <v>0.10863095238095238</v>
      </c>
      <c r="E111" s="9">
        <f t="shared" si="8"/>
        <v>-1.2338416800619703</v>
      </c>
      <c r="F111" s="6">
        <v>-3.2121772714851657E-2</v>
      </c>
      <c r="G111" s="9">
        <f t="shared" si="9"/>
        <v>-1.1320492617208224</v>
      </c>
      <c r="H111" s="9">
        <f t="shared" si="10"/>
        <v>0.10971943887775551</v>
      </c>
      <c r="I111" s="9">
        <f t="shared" si="11"/>
        <v>-1.2280215516593225</v>
      </c>
    </row>
    <row r="112" spans="1:9" x14ac:dyDescent="0.55000000000000004">
      <c r="A112">
        <v>111</v>
      </c>
      <c r="B112" s="7">
        <v>-1.1819368935814364E-2</v>
      </c>
      <c r="C112" s="9">
        <f t="shared" si="6"/>
        <v>-1.1260929141611986</v>
      </c>
      <c r="D112" s="9">
        <f t="shared" si="7"/>
        <v>0.10962301587301587</v>
      </c>
      <c r="E112" s="9">
        <f t="shared" si="8"/>
        <v>-1.228535445842204</v>
      </c>
      <c r="F112" s="6">
        <v>-3.1932845606489707E-2</v>
      </c>
      <c r="G112" s="9">
        <f t="shared" si="9"/>
        <v>-1.126051653571442</v>
      </c>
      <c r="H112" s="9">
        <f t="shared" si="10"/>
        <v>0.11072144288577154</v>
      </c>
      <c r="I112" s="9">
        <f t="shared" si="11"/>
        <v>-1.2227003737590725</v>
      </c>
    </row>
    <row r="113" spans="1:9" x14ac:dyDescent="0.55000000000000004">
      <c r="A113">
        <v>112</v>
      </c>
      <c r="B113" s="7">
        <v>-1.1779131081938642E-2</v>
      </c>
      <c r="C113" s="9">
        <f t="shared" si="6"/>
        <v>-1.1223804657595584</v>
      </c>
      <c r="D113" s="9">
        <f t="shared" si="7"/>
        <v>0.11061507936507936</v>
      </c>
      <c r="E113" s="9">
        <f t="shared" si="8"/>
        <v>-1.2232635787413919</v>
      </c>
      <c r="F113" s="6">
        <v>-3.1923131648357604E-2</v>
      </c>
      <c r="G113" s="9">
        <f t="shared" si="9"/>
        <v>-1.1257432779499605</v>
      </c>
      <c r="H113" s="9">
        <f t="shared" si="10"/>
        <v>0.11172344689378758</v>
      </c>
      <c r="I113" s="9">
        <f t="shared" si="11"/>
        <v>-1.2174135931063905</v>
      </c>
    </row>
    <row r="114" spans="1:9" x14ac:dyDescent="0.55000000000000004">
      <c r="A114">
        <v>113</v>
      </c>
      <c r="B114" s="7">
        <v>-1.1762953384564324E-2</v>
      </c>
      <c r="C114" s="9">
        <f t="shared" si="6"/>
        <v>-1.1208878695851949</v>
      </c>
      <c r="D114" s="9">
        <f t="shared" si="7"/>
        <v>0.11160714285714286</v>
      </c>
      <c r="E114" s="9">
        <f t="shared" si="8"/>
        <v>-1.2180254918000217</v>
      </c>
      <c r="F114" s="6">
        <v>-3.1922167482631846E-2</v>
      </c>
      <c r="G114" s="9">
        <f t="shared" si="9"/>
        <v>-1.1257126699114195</v>
      </c>
      <c r="H114" s="9">
        <f t="shared" si="10"/>
        <v>0.11272545090180361</v>
      </c>
      <c r="I114" s="9">
        <f t="shared" si="11"/>
        <v>-1.2121606219700409</v>
      </c>
    </row>
    <row r="115" spans="1:9" x14ac:dyDescent="0.55000000000000004">
      <c r="A115">
        <v>114</v>
      </c>
      <c r="B115" s="7">
        <v>-1.1761347538043854E-2</v>
      </c>
      <c r="C115" s="9">
        <f t="shared" si="6"/>
        <v>-1.1207397100345735</v>
      </c>
      <c r="D115" s="9">
        <f t="shared" si="7"/>
        <v>0.11259920634920635</v>
      </c>
      <c r="E115" s="9">
        <f t="shared" si="8"/>
        <v>-1.2128206129662873</v>
      </c>
      <c r="F115" s="6">
        <v>-3.1886421631918668E-2</v>
      </c>
      <c r="G115" s="9">
        <f t="shared" si="9"/>
        <v>-1.1245778957257417</v>
      </c>
      <c r="H115" s="9">
        <f t="shared" si="10"/>
        <v>0.11372745490981964</v>
      </c>
      <c r="I115" s="9">
        <f t="shared" si="11"/>
        <v>-1.2069408875437291</v>
      </c>
    </row>
    <row r="116" spans="1:9" x14ac:dyDescent="0.55000000000000004">
      <c r="A116">
        <v>115</v>
      </c>
      <c r="B116" s="7">
        <v>-1.1593911196603295E-2</v>
      </c>
      <c r="C116" s="9">
        <f t="shared" si="6"/>
        <v>-1.1052916003993698</v>
      </c>
      <c r="D116" s="9">
        <f t="shared" si="7"/>
        <v>0.11359126984126984</v>
      </c>
      <c r="E116" s="9">
        <f t="shared" si="8"/>
        <v>-1.2076483845878918</v>
      </c>
      <c r="F116" s="6">
        <v>-3.1769911097037022E-2</v>
      </c>
      <c r="G116" s="9">
        <f t="shared" si="9"/>
        <v>-1.1208791965842926</v>
      </c>
      <c r="H116" s="9">
        <f t="shared" si="10"/>
        <v>0.11472945891783567</v>
      </c>
      <c r="I116" s="9">
        <f t="shared" si="11"/>
        <v>-1.2017538314373202</v>
      </c>
    </row>
    <row r="117" spans="1:9" x14ac:dyDescent="0.55000000000000004">
      <c r="A117">
        <v>116</v>
      </c>
      <c r="B117" s="7">
        <v>-1.1556703471517903E-2</v>
      </c>
      <c r="C117" s="9">
        <f t="shared" si="6"/>
        <v>-1.1018587195119209</v>
      </c>
      <c r="D117" s="9">
        <f t="shared" si="7"/>
        <v>0.11458333333333333</v>
      </c>
      <c r="E117" s="9">
        <f t="shared" si="8"/>
        <v>-1.2025082629254475</v>
      </c>
      <c r="F117" s="6">
        <v>-3.1692315513581426E-2</v>
      </c>
      <c r="G117" s="9">
        <f t="shared" si="9"/>
        <v>-1.1184158766948165</v>
      </c>
      <c r="H117" s="9">
        <f t="shared" si="10"/>
        <v>0.11573146292585171</v>
      </c>
      <c r="I117" s="9">
        <f t="shared" si="11"/>
        <v>-1.1965989091897071</v>
      </c>
    </row>
    <row r="118" spans="1:9" x14ac:dyDescent="0.55000000000000004">
      <c r="A118">
        <v>117</v>
      </c>
      <c r="B118" s="7">
        <v>-1.155386543893084E-2</v>
      </c>
      <c r="C118" s="9">
        <f t="shared" si="6"/>
        <v>-1.1015968752899556</v>
      </c>
      <c r="D118" s="9">
        <f t="shared" si="7"/>
        <v>0.11557539682539683</v>
      </c>
      <c r="E118" s="9">
        <f t="shared" si="8"/>
        <v>-1.1973997176863962</v>
      </c>
      <c r="F118" s="6">
        <v>-3.1563528785068615E-2</v>
      </c>
      <c r="G118" s="9">
        <f t="shared" si="9"/>
        <v>-1.1143274621779296</v>
      </c>
      <c r="H118" s="9">
        <f t="shared" si="10"/>
        <v>0.11673346693386774</v>
      </c>
      <c r="I118" s="9">
        <f t="shared" si="11"/>
        <v>-1.1914755898021812</v>
      </c>
    </row>
    <row r="119" spans="1:9" x14ac:dyDescent="0.55000000000000004">
      <c r="A119">
        <v>118</v>
      </c>
      <c r="B119" s="7">
        <v>-1.1499222873042596E-2</v>
      </c>
      <c r="C119" s="9">
        <f t="shared" si="6"/>
        <v>-1.0965554109260791</v>
      </c>
      <c r="D119" s="9">
        <f t="shared" si="7"/>
        <v>0.11656746031746032</v>
      </c>
      <c r="E119" s="9">
        <f t="shared" si="8"/>
        <v>-1.192322231578389</v>
      </c>
      <c r="F119" s="6">
        <v>-3.1544151203501555E-2</v>
      </c>
      <c r="G119" s="9">
        <f t="shared" si="9"/>
        <v>-1.113712308841124</v>
      </c>
      <c r="H119" s="9">
        <f t="shared" si="10"/>
        <v>0.11773547094188377</v>
      </c>
      <c r="I119" s="9">
        <f t="shared" si="11"/>
        <v>-1.1863833552913299</v>
      </c>
    </row>
    <row r="120" spans="1:9" x14ac:dyDescent="0.55000000000000004">
      <c r="A120">
        <v>119</v>
      </c>
      <c r="B120" s="7">
        <v>-1.1467796654019256E-2</v>
      </c>
      <c r="C120" s="9">
        <f t="shared" si="6"/>
        <v>-1.0936559467314149</v>
      </c>
      <c r="D120" s="9">
        <f t="shared" si="7"/>
        <v>0.11755952380952381</v>
      </c>
      <c r="E120" s="9">
        <f t="shared" si="8"/>
        <v>-1.1872752998811957</v>
      </c>
      <c r="F120" s="6">
        <v>-3.1415509360043573E-2</v>
      </c>
      <c r="G120" s="9">
        <f t="shared" si="9"/>
        <v>-1.1096284937901004</v>
      </c>
      <c r="H120" s="9">
        <f t="shared" si="10"/>
        <v>0.11873747494989979</v>
      </c>
      <c r="I120" s="9">
        <f t="shared" si="11"/>
        <v>-1.181321700260443</v>
      </c>
    </row>
    <row r="121" spans="1:9" x14ac:dyDescent="0.55000000000000004">
      <c r="A121">
        <v>120</v>
      </c>
      <c r="B121" s="7">
        <v>-1.1448195324080696E-2</v>
      </c>
      <c r="C121" s="9">
        <f t="shared" si="6"/>
        <v>-1.091847477367587</v>
      </c>
      <c r="D121" s="9">
        <f t="shared" si="7"/>
        <v>0.1185515873015873</v>
      </c>
      <c r="E121" s="9">
        <f t="shared" si="8"/>
        <v>-1.18225843003618</v>
      </c>
      <c r="F121" s="6">
        <v>-3.1067487528445598E-2</v>
      </c>
      <c r="G121" s="9">
        <f t="shared" si="9"/>
        <v>-1.0985803250468655</v>
      </c>
      <c r="H121" s="9">
        <f t="shared" si="10"/>
        <v>0.11973947895791583</v>
      </c>
      <c r="I121" s="9">
        <f t="shared" si="11"/>
        <v>-1.1762901314885308</v>
      </c>
    </row>
    <row r="122" spans="1:9" x14ac:dyDescent="0.55000000000000004">
      <c r="A122">
        <v>121</v>
      </c>
      <c r="B122" s="7">
        <v>-1.1316718705434088E-2</v>
      </c>
      <c r="C122" s="9">
        <f t="shared" si="6"/>
        <v>-1.0797171047027034</v>
      </c>
      <c r="D122" s="9">
        <f t="shared" si="7"/>
        <v>0.1195436507936508</v>
      </c>
      <c r="E122" s="9">
        <f t="shared" si="8"/>
        <v>-1.1772711412525074</v>
      </c>
      <c r="F122" s="6">
        <v>-3.0591634793536503E-2</v>
      </c>
      <c r="G122" s="9">
        <f t="shared" si="9"/>
        <v>-1.0834740850501787</v>
      </c>
      <c r="H122" s="9">
        <f t="shared" si="10"/>
        <v>0.12074148296593186</v>
      </c>
      <c r="I122" s="9">
        <f t="shared" si="11"/>
        <v>-1.1712881675360813</v>
      </c>
    </row>
    <row r="123" spans="1:9" x14ac:dyDescent="0.55000000000000004">
      <c r="A123">
        <v>122</v>
      </c>
      <c r="B123" s="7">
        <v>-1.1273252745494464E-2</v>
      </c>
      <c r="C123" s="9">
        <f t="shared" si="6"/>
        <v>-1.0757068228918993</v>
      </c>
      <c r="D123" s="9">
        <f t="shared" si="7"/>
        <v>0.12053571428571429</v>
      </c>
      <c r="E123" s="9">
        <f t="shared" si="8"/>
        <v>-1.1723129641292678</v>
      </c>
      <c r="F123" s="6">
        <v>-3.045453789009079E-2</v>
      </c>
      <c r="G123" s="9">
        <f t="shared" si="9"/>
        <v>-1.0791218588795144</v>
      </c>
      <c r="H123" s="9">
        <f t="shared" si="10"/>
        <v>0.12174348697394789</v>
      </c>
      <c r="I123" s="9">
        <f t="shared" si="11"/>
        <v>-1.1663153383667531</v>
      </c>
    </row>
    <row r="124" spans="1:9" x14ac:dyDescent="0.55000000000000004">
      <c r="A124">
        <v>123</v>
      </c>
      <c r="B124" s="7">
        <v>-1.1170231867547191E-2</v>
      </c>
      <c r="C124" s="9">
        <f t="shared" si="6"/>
        <v>-1.066201850413691</v>
      </c>
      <c r="D124" s="9">
        <f t="shared" si="7"/>
        <v>0.12152777777777778</v>
      </c>
      <c r="E124" s="9">
        <f t="shared" si="8"/>
        <v>-1.1673834402927261</v>
      </c>
      <c r="F124" s="6">
        <v>-3.0281701521378681E-2</v>
      </c>
      <c r="G124" s="9">
        <f t="shared" si="9"/>
        <v>-1.0736350612331382</v>
      </c>
      <c r="H124" s="9">
        <f t="shared" si="10"/>
        <v>0.12274549098196393</v>
      </c>
      <c r="I124" s="9">
        <f t="shared" si="11"/>
        <v>-1.1613711849842137</v>
      </c>
    </row>
    <row r="125" spans="1:9" x14ac:dyDescent="0.55000000000000004">
      <c r="A125">
        <v>124</v>
      </c>
      <c r="B125" s="7">
        <v>-1.1164271096266758E-2</v>
      </c>
      <c r="C125" s="9">
        <f t="shared" si="6"/>
        <v>-1.0656518942485105</v>
      </c>
      <c r="D125" s="9">
        <f t="shared" si="7"/>
        <v>0.12251984126984126</v>
      </c>
      <c r="E125" s="9">
        <f t="shared" si="8"/>
        <v>-1.1624821220480033</v>
      </c>
      <c r="F125" s="6">
        <v>-3.016178905876896E-2</v>
      </c>
      <c r="G125" s="9">
        <f t="shared" si="9"/>
        <v>-1.0698283657874932</v>
      </c>
      <c r="H125" s="9">
        <f t="shared" si="10"/>
        <v>0.12374749498997996</v>
      </c>
      <c r="I125" s="9">
        <f t="shared" si="11"/>
        <v>-1.1564552590834205</v>
      </c>
    </row>
    <row r="126" spans="1:9" x14ac:dyDescent="0.55000000000000004">
      <c r="A126">
        <v>125</v>
      </c>
      <c r="B126" s="7">
        <v>-1.1163190468687719E-2</v>
      </c>
      <c r="C126" s="9">
        <f t="shared" si="6"/>
        <v>-1.0655521927549625</v>
      </c>
      <c r="D126" s="9">
        <f t="shared" si="7"/>
        <v>0.12351190476190477</v>
      </c>
      <c r="E126" s="9">
        <f t="shared" si="8"/>
        <v>-1.1576085720444784</v>
      </c>
      <c r="F126" s="6">
        <v>-3.0158698656789509E-2</v>
      </c>
      <c r="G126" s="9">
        <f t="shared" si="9"/>
        <v>-1.0697302590612665</v>
      </c>
      <c r="H126" s="9">
        <f t="shared" si="10"/>
        <v>0.12474949899799599</v>
      </c>
      <c r="I126" s="9">
        <f t="shared" si="11"/>
        <v>-1.151567122715641</v>
      </c>
    </row>
    <row r="127" spans="1:9" x14ac:dyDescent="0.55000000000000004">
      <c r="A127">
        <v>126</v>
      </c>
      <c r="B127" s="7">
        <v>-1.1162651324553874E-2</v>
      </c>
      <c r="C127" s="9">
        <f t="shared" si="6"/>
        <v>-1.0655024499236443</v>
      </c>
      <c r="D127" s="9">
        <f t="shared" si="7"/>
        <v>0.12450396825396826</v>
      </c>
      <c r="E127" s="9">
        <f t="shared" si="8"/>
        <v>-1.1527623629542776</v>
      </c>
      <c r="F127" s="6">
        <v>-2.9884064190067634E-2</v>
      </c>
      <c r="G127" s="9">
        <f t="shared" si="9"/>
        <v>-1.0610118177005055</v>
      </c>
      <c r="H127" s="9">
        <f t="shared" si="10"/>
        <v>0.12575150300601201</v>
      </c>
      <c r="I127" s="9">
        <f t="shared" si="11"/>
        <v>-1.1467063479665729</v>
      </c>
    </row>
    <row r="128" spans="1:9" x14ac:dyDescent="0.55000000000000004">
      <c r="A128">
        <v>127</v>
      </c>
      <c r="B128" s="7">
        <v>-1.0983784483866268E-2</v>
      </c>
      <c r="C128" s="9">
        <f t="shared" si="6"/>
        <v>-1.0489997328834157</v>
      </c>
      <c r="D128" s="9">
        <f t="shared" si="7"/>
        <v>0.12549603174603174</v>
      </c>
      <c r="E128" s="9">
        <f t="shared" si="8"/>
        <v>-1.1479430771632324</v>
      </c>
      <c r="F128" s="6">
        <v>-2.9837775607804595E-2</v>
      </c>
      <c r="G128" s="9">
        <f t="shared" si="9"/>
        <v>-1.0595423579675369</v>
      </c>
      <c r="H128" s="9">
        <f t="shared" si="10"/>
        <v>0.12675350701402804</v>
      </c>
      <c r="I128" s="9">
        <f t="shared" si="11"/>
        <v>-1.1418725166469528</v>
      </c>
    </row>
    <row r="129" spans="1:9" x14ac:dyDescent="0.55000000000000004">
      <c r="A129">
        <v>128</v>
      </c>
      <c r="B129" s="7">
        <v>-1.0936104658618781E-2</v>
      </c>
      <c r="C129" s="9">
        <f t="shared" si="6"/>
        <v>-1.0446006689677005</v>
      </c>
      <c r="D129" s="9">
        <f t="shared" si="7"/>
        <v>0.12648809523809523</v>
      </c>
      <c r="E129" s="9">
        <f t="shared" si="8"/>
        <v>-1.1431503064737358</v>
      </c>
      <c r="F129" s="6">
        <v>-2.9772507531182289E-2</v>
      </c>
      <c r="G129" s="9">
        <f t="shared" si="9"/>
        <v>-1.0574703824229033</v>
      </c>
      <c r="H129" s="9">
        <f t="shared" si="10"/>
        <v>0.12775551102204408</v>
      </c>
      <c r="I129" s="9">
        <f t="shared" si="11"/>
        <v>-1.1370652199950628</v>
      </c>
    </row>
    <row r="130" spans="1:9" x14ac:dyDescent="0.55000000000000004">
      <c r="A130">
        <v>129</v>
      </c>
      <c r="B130" s="7">
        <v>-1.0902490002690703E-2</v>
      </c>
      <c r="C130" s="9">
        <f t="shared" si="6"/>
        <v>-1.0414992939277368</v>
      </c>
      <c r="D130" s="9">
        <f t="shared" si="7"/>
        <v>0.12748015873015872</v>
      </c>
      <c r="E130" s="9">
        <f t="shared" si="8"/>
        <v>-1.138383651818939</v>
      </c>
      <c r="F130" s="6">
        <v>-2.9764704547925507E-2</v>
      </c>
      <c r="G130" s="9">
        <f t="shared" si="9"/>
        <v>-1.0572226718832347</v>
      </c>
      <c r="H130" s="9">
        <f t="shared" si="10"/>
        <v>0.12875751503006011</v>
      </c>
      <c r="I130" s="9">
        <f t="shared" si="11"/>
        <v>-1.1322840583906069</v>
      </c>
    </row>
    <row r="131" spans="1:9" x14ac:dyDescent="0.55000000000000004">
      <c r="A131">
        <v>130</v>
      </c>
      <c r="B131" s="7">
        <v>-1.0828824277227726E-2</v>
      </c>
      <c r="C131" s="9">
        <f t="shared" ref="C131:C194" si="12">(B131-$K$3)/$K$2</f>
        <v>-1.0347027036922001</v>
      </c>
      <c r="D131" s="9">
        <f t="shared" ref="D131:D194" si="13">(A131-0.5)/$K$4</f>
        <v>0.12847222222222221</v>
      </c>
      <c r="E131" s="9">
        <f t="shared" ref="E131:E194" si="14">_xlfn.NORM.S.INV(D131)</f>
        <v>-1.1336427229877797</v>
      </c>
      <c r="F131" s="6">
        <v>-2.9602115202250069E-2</v>
      </c>
      <c r="G131" s="9">
        <f t="shared" ref="G131:G194" si="15">(F131-$M$3)/$M$2</f>
        <v>-1.0520611723341218</v>
      </c>
      <c r="H131" s="9">
        <f t="shared" ref="H131:H194" si="16">(A131-0.5)/$M$4</f>
        <v>0.12975951903807614</v>
      </c>
      <c r="I131" s="9">
        <f t="shared" ref="I131:I194" si="17">_xlfn.NORM.S.INV(H131)</f>
        <v>-1.1275286410794159</v>
      </c>
    </row>
    <row r="132" spans="1:9" x14ac:dyDescent="0.55000000000000004">
      <c r="A132">
        <v>131</v>
      </c>
      <c r="B132" s="7">
        <v>-1.0810269375965381E-2</v>
      </c>
      <c r="C132" s="9">
        <f t="shared" si="12"/>
        <v>-1.0329907805427516</v>
      </c>
      <c r="D132" s="9">
        <f t="shared" si="13"/>
        <v>0.12946428571428573</v>
      </c>
      <c r="E132" s="9">
        <f t="shared" si="14"/>
        <v>-1.128927138360341</v>
      </c>
      <c r="F132" s="6">
        <v>-2.9534632634601574E-2</v>
      </c>
      <c r="G132" s="9">
        <f t="shared" si="15"/>
        <v>-1.0499188963993507</v>
      </c>
      <c r="H132" s="9">
        <f t="shared" si="16"/>
        <v>0.13076152304609218</v>
      </c>
      <c r="I132" s="9">
        <f t="shared" si="17"/>
        <v>-1.1227985859085059</v>
      </c>
    </row>
    <row r="133" spans="1:9" x14ac:dyDescent="0.55000000000000004">
      <c r="A133">
        <v>132</v>
      </c>
      <c r="B133" s="7">
        <v>-1.0795185040050483E-2</v>
      </c>
      <c r="C133" s="9">
        <f t="shared" si="12"/>
        <v>-1.0315990607226531</v>
      </c>
      <c r="D133" s="9">
        <f t="shared" si="13"/>
        <v>0.13045634920634921</v>
      </c>
      <c r="E133" s="9">
        <f t="shared" si="14"/>
        <v>-1.1242365246530917</v>
      </c>
      <c r="F133" s="6">
        <v>-2.9382854588731713E-2</v>
      </c>
      <c r="G133" s="9">
        <f t="shared" si="15"/>
        <v>-1.0451006082632612</v>
      </c>
      <c r="H133" s="9">
        <f t="shared" si="16"/>
        <v>0.13176352705410821</v>
      </c>
      <c r="I133" s="9">
        <f t="shared" si="17"/>
        <v>-1.1180935190710231</v>
      </c>
    </row>
    <row r="134" spans="1:9" x14ac:dyDescent="0.55000000000000004">
      <c r="A134">
        <v>133</v>
      </c>
      <c r="B134" s="7">
        <v>-1.076786795289009E-2</v>
      </c>
      <c r="C134" s="9">
        <f t="shared" si="12"/>
        <v>-1.0290787156545667</v>
      </c>
      <c r="D134" s="9">
        <f t="shared" si="13"/>
        <v>0.1314484126984127</v>
      </c>
      <c r="E134" s="9">
        <f t="shared" si="14"/>
        <v>-1.1195705166735497</v>
      </c>
      <c r="F134" s="6">
        <v>-2.9337474795402725E-2</v>
      </c>
      <c r="G134" s="9">
        <f t="shared" si="15"/>
        <v>-1.0436599985982589</v>
      </c>
      <c r="H134" s="9">
        <f t="shared" si="16"/>
        <v>0.13276553106212424</v>
      </c>
      <c r="I134" s="9">
        <f t="shared" si="17"/>
        <v>-1.1134130748606197</v>
      </c>
    </row>
    <row r="135" spans="1:9" x14ac:dyDescent="0.55000000000000004">
      <c r="A135">
        <v>134</v>
      </c>
      <c r="B135" s="7">
        <v>-1.0712544925484986E-2</v>
      </c>
      <c r="C135" s="9">
        <f t="shared" si="12"/>
        <v>-1.023974470152351</v>
      </c>
      <c r="D135" s="9">
        <f t="shared" si="13"/>
        <v>0.13244047619047619</v>
      </c>
      <c r="E135" s="9">
        <f t="shared" si="14"/>
        <v>-1.114928757083959</v>
      </c>
      <c r="F135" s="6">
        <v>-2.9214326396087939E-2</v>
      </c>
      <c r="G135" s="9">
        <f t="shared" si="15"/>
        <v>-1.0397505763363224</v>
      </c>
      <c r="H135" s="9">
        <f t="shared" si="16"/>
        <v>0.13376753507014028</v>
      </c>
      <c r="I135" s="9">
        <f t="shared" si="17"/>
        <v>-1.1087568954348659</v>
      </c>
    </row>
    <row r="136" spans="1:9" x14ac:dyDescent="0.55000000000000004">
      <c r="A136">
        <v>135</v>
      </c>
      <c r="B136" s="7">
        <v>-1.0686988080168765E-2</v>
      </c>
      <c r="C136" s="9">
        <f t="shared" si="12"/>
        <v>-1.0216165295465174</v>
      </c>
      <c r="D136" s="9">
        <f t="shared" si="13"/>
        <v>0.13343253968253968</v>
      </c>
      <c r="E136" s="9">
        <f t="shared" si="14"/>
        <v>-1.1103108961735915</v>
      </c>
      <c r="F136" s="6">
        <v>-2.9170605254214933E-2</v>
      </c>
      <c r="G136" s="9">
        <f t="shared" si="15"/>
        <v>-1.0383626215897999</v>
      </c>
      <c r="H136" s="9">
        <f t="shared" si="16"/>
        <v>0.13476953907815631</v>
      </c>
      <c r="I136" s="9">
        <f t="shared" si="17"/>
        <v>-1.1041246305872785</v>
      </c>
    </row>
    <row r="137" spans="1:9" x14ac:dyDescent="0.55000000000000004">
      <c r="A137">
        <v>136</v>
      </c>
      <c r="B137" s="7">
        <v>-1.0639328034933834E-2</v>
      </c>
      <c r="C137" s="9">
        <f t="shared" si="12"/>
        <v>-1.0172192905858859</v>
      </c>
      <c r="D137" s="9">
        <f t="shared" si="13"/>
        <v>0.13442460317460317</v>
      </c>
      <c r="E137" s="9">
        <f t="shared" si="14"/>
        <v>-1.1057165916392828</v>
      </c>
      <c r="F137" s="6">
        <v>-2.9087867061162839E-2</v>
      </c>
      <c r="G137" s="9">
        <f t="shared" si="15"/>
        <v>-1.0357360463713641</v>
      </c>
      <c r="H137" s="9">
        <f t="shared" si="16"/>
        <v>0.13577154308617234</v>
      </c>
      <c r="I137" s="9">
        <f t="shared" si="17"/>
        <v>-1.0995159375276065</v>
      </c>
    </row>
    <row r="138" spans="1:9" x14ac:dyDescent="0.55000000000000004">
      <c r="A138">
        <v>137</v>
      </c>
      <c r="B138" s="7">
        <v>-1.0621820011872115E-2</v>
      </c>
      <c r="C138" s="9">
        <f t="shared" si="12"/>
        <v>-1.0156039551251006</v>
      </c>
      <c r="D138" s="9">
        <f t="shared" si="13"/>
        <v>0.13541666666666666</v>
      </c>
      <c r="E138" s="9">
        <f t="shared" si="14"/>
        <v>-1.1011455083738533</v>
      </c>
      <c r="F138" s="6">
        <v>-2.8935794852244925E-2</v>
      </c>
      <c r="G138" s="9">
        <f t="shared" si="15"/>
        <v>-1.030908419846996</v>
      </c>
      <c r="H138" s="9">
        <f t="shared" si="16"/>
        <v>0.13677354709418837</v>
      </c>
      <c r="I138" s="9">
        <f t="shared" si="17"/>
        <v>-1.0949304806700073</v>
      </c>
    </row>
    <row r="139" spans="1:9" x14ac:dyDescent="0.55000000000000004">
      <c r="A139">
        <v>138</v>
      </c>
      <c r="B139" s="7">
        <v>-1.0596647787660755E-2</v>
      </c>
      <c r="C139" s="9">
        <f t="shared" si="12"/>
        <v>-1.0132815006565343</v>
      </c>
      <c r="D139" s="9">
        <f t="shared" si="13"/>
        <v>0.13640873015873015</v>
      </c>
      <c r="E139" s="9">
        <f t="shared" si="14"/>
        <v>-1.096597318262081</v>
      </c>
      <c r="F139" s="6">
        <v>-2.8848093672013995E-2</v>
      </c>
      <c r="G139" s="9">
        <f t="shared" si="15"/>
        <v>-1.0281242915245765</v>
      </c>
      <c r="H139" s="9">
        <f t="shared" si="16"/>
        <v>0.13777555110220441</v>
      </c>
      <c r="I139" s="9">
        <f t="shared" si="17"/>
        <v>-1.0903679314287777</v>
      </c>
    </row>
    <row r="140" spans="1:9" x14ac:dyDescent="0.55000000000000004">
      <c r="A140">
        <v>139</v>
      </c>
      <c r="B140" s="7">
        <v>-1.0580908157230791E-2</v>
      </c>
      <c r="C140" s="9">
        <f t="shared" si="12"/>
        <v>-1.0118293216707315</v>
      </c>
      <c r="D140" s="9">
        <f t="shared" si="13"/>
        <v>0.13740079365079366</v>
      </c>
      <c r="E140" s="9">
        <f t="shared" si="14"/>
        <v>-1.0920716999838842</v>
      </c>
      <c r="F140" s="6">
        <v>-2.8760543848858684E-2</v>
      </c>
      <c r="G140" s="9">
        <f t="shared" si="15"/>
        <v>-1.0253449681263316</v>
      </c>
      <c r="H140" s="9">
        <f t="shared" si="16"/>
        <v>0.13877755511022044</v>
      </c>
      <c r="I140" s="9">
        <f t="shared" si="17"/>
        <v>-1.0858279680213132</v>
      </c>
    </row>
    <row r="141" spans="1:9" x14ac:dyDescent="0.55000000000000004">
      <c r="A141">
        <v>140</v>
      </c>
      <c r="B141" s="7">
        <v>-1.0549702545315648E-2</v>
      </c>
      <c r="C141" s="9">
        <f t="shared" si="12"/>
        <v>-1.0089502112580744</v>
      </c>
      <c r="D141" s="9">
        <f t="shared" si="13"/>
        <v>0.13839285714285715</v>
      </c>
      <c r="E141" s="9">
        <f t="shared" si="14"/>
        <v>-1.0875683388244402</v>
      </c>
      <c r="F141" s="6">
        <v>-2.8743869674359473E-2</v>
      </c>
      <c r="G141" s="9">
        <f t="shared" si="15"/>
        <v>-1.0248156361224297</v>
      </c>
      <c r="H141" s="9">
        <f t="shared" si="16"/>
        <v>0.13977955911823647</v>
      </c>
      <c r="I141" s="9">
        <f t="shared" si="17"/>
        <v>-1.0813102752779962</v>
      </c>
    </row>
    <row r="142" spans="1:9" x14ac:dyDescent="0.55000000000000004">
      <c r="A142">
        <v>141</v>
      </c>
      <c r="B142" s="7">
        <v>-1.0494064610948381E-2</v>
      </c>
      <c r="C142" s="9">
        <f t="shared" si="12"/>
        <v>-1.0038169116255873</v>
      </c>
      <c r="D142" s="9">
        <f t="shared" si="13"/>
        <v>0.13938492063492064</v>
      </c>
      <c r="E142" s="9">
        <f t="shared" si="14"/>
        <v>-1.0830869264909095</v>
      </c>
      <c r="F142" s="6">
        <v>-2.8513954312826766E-2</v>
      </c>
      <c r="G142" s="9">
        <f t="shared" si="15"/>
        <v>-1.0175168304721867</v>
      </c>
      <c r="H142" s="9">
        <f t="shared" si="16"/>
        <v>0.14078156312625251</v>
      </c>
      <c r="I142" s="9">
        <f t="shared" si="17"/>
        <v>-1.0768145444587165</v>
      </c>
    </row>
    <row r="143" spans="1:9" x14ac:dyDescent="0.55000000000000004">
      <c r="A143">
        <v>142</v>
      </c>
      <c r="B143" s="7">
        <v>-1.047361126996426E-2</v>
      </c>
      <c r="C143" s="9">
        <f t="shared" si="12"/>
        <v>-1.0019298335204969</v>
      </c>
      <c r="D143" s="9">
        <f t="shared" si="13"/>
        <v>0.14037698412698413</v>
      </c>
      <c r="E143" s="9">
        <f t="shared" si="14"/>
        <v>-1.0786271609355254</v>
      </c>
      <c r="F143" s="6">
        <v>-2.8471486280911569E-2</v>
      </c>
      <c r="G143" s="9">
        <f t="shared" si="15"/>
        <v>-1.0161686564779351</v>
      </c>
      <c r="H143" s="9">
        <f t="shared" si="16"/>
        <v>0.14178356713426854</v>
      </c>
      <c r="I143" s="9">
        <f t="shared" si="17"/>
        <v>-1.072340473075746</v>
      </c>
    </row>
    <row r="144" spans="1:9" x14ac:dyDescent="0.55000000000000004">
      <c r="A144">
        <v>143</v>
      </c>
      <c r="B144" s="7">
        <v>-1.0384276739612733E-2</v>
      </c>
      <c r="C144" s="9">
        <f t="shared" si="12"/>
        <v>-0.99368759884667168</v>
      </c>
      <c r="D144" s="9">
        <f t="shared" si="13"/>
        <v>0.14136904761904762</v>
      </c>
      <c r="E144" s="9">
        <f t="shared" si="14"/>
        <v>-1.0741887461847626</v>
      </c>
      <c r="F144" s="6">
        <v>-2.8398196390603231E-2</v>
      </c>
      <c r="G144" s="9">
        <f t="shared" si="15"/>
        <v>-1.0138420234860281</v>
      </c>
      <c r="H144" s="9">
        <f t="shared" si="16"/>
        <v>0.14278557114228457</v>
      </c>
      <c r="I144" s="9">
        <f t="shared" si="17"/>
        <v>-1.0678877647227103</v>
      </c>
    </row>
    <row r="145" spans="1:9" x14ac:dyDescent="0.55000000000000004">
      <c r="A145">
        <v>144</v>
      </c>
      <c r="B145" s="7">
        <v>-1.0371252371102353E-2</v>
      </c>
      <c r="C145" s="9">
        <f t="shared" si="12"/>
        <v>-0.99248593694372644</v>
      </c>
      <c r="D145" s="9">
        <f t="shared" si="13"/>
        <v>0.1423611111111111</v>
      </c>
      <c r="E145" s="9">
        <f t="shared" si="14"/>
        <v>-1.069771392174341</v>
      </c>
      <c r="F145" s="6">
        <v>-2.8267786545557911E-2</v>
      </c>
      <c r="G145" s="9">
        <f t="shared" si="15"/>
        <v>-1.0097020821288316</v>
      </c>
      <c r="H145" s="9">
        <f t="shared" si="16"/>
        <v>0.14378757515030061</v>
      </c>
      <c r="I145" s="9">
        <f t="shared" si="17"/>
        <v>-1.0634561289093969</v>
      </c>
    </row>
    <row r="146" spans="1:9" x14ac:dyDescent="0.55000000000000004">
      <c r="A146">
        <v>145</v>
      </c>
      <c r="B146" s="7">
        <v>-1.0327271700784678E-2</v>
      </c>
      <c r="C146" s="9">
        <f t="shared" si="12"/>
        <v>-0.98842816662306765</v>
      </c>
      <c r="D146" s="9">
        <f t="shared" si="13"/>
        <v>0.14335317460317459</v>
      </c>
      <c r="E146" s="9">
        <f t="shared" si="14"/>
        <v>-1.0653748145898274</v>
      </c>
      <c r="F146" s="6">
        <v>-2.8247325407901036E-2</v>
      </c>
      <c r="G146" s="9">
        <f t="shared" si="15"/>
        <v>-1.0090525306323814</v>
      </c>
      <c r="H146" s="9">
        <f t="shared" si="16"/>
        <v>0.14478957915831664</v>
      </c>
      <c r="I146" s="9">
        <f t="shared" si="17"/>
        <v>-1.0590452809021735</v>
      </c>
    </row>
    <row r="147" spans="1:9" x14ac:dyDescent="0.55000000000000004">
      <c r="A147">
        <v>146</v>
      </c>
      <c r="B147" s="7">
        <v>-1.0305685124442757E-2</v>
      </c>
      <c r="C147" s="9">
        <f t="shared" si="12"/>
        <v>-0.9864365332947852</v>
      </c>
      <c r="D147" s="9">
        <f t="shared" si="13"/>
        <v>0.14434523809523808</v>
      </c>
      <c r="E147" s="9">
        <f t="shared" si="14"/>
        <v>-1.0609987347126089</v>
      </c>
      <c r="F147" s="6">
        <v>-2.789393143762647E-2</v>
      </c>
      <c r="G147" s="9">
        <f t="shared" si="15"/>
        <v>-0.99783382001728038</v>
      </c>
      <c r="H147" s="9">
        <f t="shared" si="16"/>
        <v>0.14579158316633267</v>
      </c>
      <c r="I147" s="9">
        <f t="shared" si="17"/>
        <v>-1.0546549415697741</v>
      </c>
    </row>
    <row r="148" spans="1:9" x14ac:dyDescent="0.55000000000000004">
      <c r="A148">
        <v>147</v>
      </c>
      <c r="B148" s="7">
        <v>-1.0301170364836899E-2</v>
      </c>
      <c r="C148" s="9">
        <f t="shared" si="12"/>
        <v>-0.98601998990421769</v>
      </c>
      <c r="D148" s="9">
        <f t="shared" si="13"/>
        <v>0.1453373015873016</v>
      </c>
      <c r="E148" s="9">
        <f t="shared" si="14"/>
        <v>-1.0566428792710112</v>
      </c>
      <c r="F148" s="6">
        <v>-2.7862956861426744E-2</v>
      </c>
      <c r="G148" s="9">
        <f t="shared" si="15"/>
        <v>-0.99685051289820248</v>
      </c>
      <c r="H148" s="9">
        <f t="shared" si="16"/>
        <v>0.14679358717434871</v>
      </c>
      <c r="I148" s="9">
        <f t="shared" si="17"/>
        <v>-1.0502848372342461</v>
      </c>
    </row>
    <row r="149" spans="1:9" x14ac:dyDescent="0.55000000000000004">
      <c r="A149">
        <v>148</v>
      </c>
      <c r="B149" s="7">
        <v>-1.029995849261104E-2</v>
      </c>
      <c r="C149" s="9">
        <f t="shared" si="12"/>
        <v>-0.98590817944032527</v>
      </c>
      <c r="D149" s="9">
        <f t="shared" si="13"/>
        <v>0.14632936507936509</v>
      </c>
      <c r="E149" s="9">
        <f t="shared" si="14"/>
        <v>-1.0523069802963749</v>
      </c>
      <c r="F149" s="6">
        <v>-2.7830655930803472E-2</v>
      </c>
      <c r="G149" s="9">
        <f t="shared" si="15"/>
        <v>-0.99582509983589296</v>
      </c>
      <c r="H149" s="9">
        <f t="shared" si="16"/>
        <v>0.14779559118236474</v>
      </c>
      <c r="I149" s="9">
        <f t="shared" si="17"/>
        <v>-1.0459346995268612</v>
      </c>
    </row>
    <row r="150" spans="1:9" x14ac:dyDescent="0.55000000000000004">
      <c r="A150">
        <v>149</v>
      </c>
      <c r="B150" s="7">
        <v>-1.0205104280274402E-2</v>
      </c>
      <c r="C150" s="9">
        <f t="shared" si="12"/>
        <v>-0.97715668463979255</v>
      </c>
      <c r="D150" s="9">
        <f t="shared" si="13"/>
        <v>0.14732142857142858</v>
      </c>
      <c r="E150" s="9">
        <f t="shared" si="14"/>
        <v>-1.0479907749838695</v>
      </c>
      <c r="F150" s="6">
        <v>-2.7807096083356287E-2</v>
      </c>
      <c r="G150" s="9">
        <f t="shared" si="15"/>
        <v>-0.99507717787661198</v>
      </c>
      <c r="H150" s="9">
        <f t="shared" si="16"/>
        <v>0.14879759519038077</v>
      </c>
      <c r="I150" s="9">
        <f t="shared" si="17"/>
        <v>-1.0416042652487436</v>
      </c>
    </row>
    <row r="151" spans="1:9" x14ac:dyDescent="0.55000000000000004">
      <c r="A151">
        <v>150</v>
      </c>
      <c r="B151" s="7">
        <v>-1.0203130812380527E-2</v>
      </c>
      <c r="C151" s="9">
        <f t="shared" si="12"/>
        <v>-0.97697460739106712</v>
      </c>
      <c r="D151" s="9">
        <f t="shared" si="13"/>
        <v>0.14831349206349206</v>
      </c>
      <c r="E151" s="9">
        <f t="shared" si="14"/>
        <v>-1.0436940055578778</v>
      </c>
      <c r="F151" s="6">
        <v>-2.7776713092542135E-2</v>
      </c>
      <c r="G151" s="9">
        <f t="shared" si="15"/>
        <v>-0.99411265100225565</v>
      </c>
      <c r="H151" s="9">
        <f t="shared" si="16"/>
        <v>0.1497995991983968</v>
      </c>
      <c r="I151" s="9">
        <f t="shared" si="17"/>
        <v>-1.0372932762361311</v>
      </c>
    </row>
    <row r="152" spans="1:9" x14ac:dyDescent="0.55000000000000004">
      <c r="A152">
        <v>151</v>
      </c>
      <c r="B152" s="7">
        <v>-1.0158984201605263E-2</v>
      </c>
      <c r="C152" s="9">
        <f t="shared" si="12"/>
        <v>-0.97290152697488375</v>
      </c>
      <c r="D152" s="9">
        <f t="shared" si="13"/>
        <v>0.14930555555555555</v>
      </c>
      <c r="E152" s="9">
        <f t="shared" si="14"/>
        <v>-1.0394164191417656</v>
      </c>
      <c r="F152" s="6">
        <v>-2.7746840521535955E-2</v>
      </c>
      <c r="G152" s="9">
        <f t="shared" si="15"/>
        <v>-0.99316432772105478</v>
      </c>
      <c r="H152" s="9">
        <f t="shared" si="16"/>
        <v>0.15080160320641284</v>
      </c>
      <c r="I152" s="9">
        <f t="shared" si="17"/>
        <v>-1.033001479229962</v>
      </c>
    </row>
    <row r="153" spans="1:9" x14ac:dyDescent="0.55000000000000004">
      <c r="A153">
        <v>152</v>
      </c>
      <c r="B153" s="7">
        <v>-1.0121430222909582E-2</v>
      </c>
      <c r="C153" s="9">
        <f t="shared" si="12"/>
        <v>-0.96943669983438552</v>
      </c>
      <c r="D153" s="9">
        <f t="shared" si="13"/>
        <v>0.15029761904761904</v>
      </c>
      <c r="E153" s="9">
        <f t="shared" si="14"/>
        <v>-1.0351577676318355</v>
      </c>
      <c r="F153" s="6">
        <v>-2.7611235129027387E-2</v>
      </c>
      <c r="G153" s="9">
        <f t="shared" si="15"/>
        <v>-0.98885945048950818</v>
      </c>
      <c r="H153" s="9">
        <f t="shared" si="16"/>
        <v>0.15180360721442887</v>
      </c>
      <c r="I153" s="9">
        <f t="shared" si="17"/>
        <v>-1.0287286257496751</v>
      </c>
    </row>
    <row r="154" spans="1:9" x14ac:dyDescent="0.55000000000000004">
      <c r="A154">
        <v>153</v>
      </c>
      <c r="B154" s="7">
        <v>-1.0113739447413152E-2</v>
      </c>
      <c r="C154" s="9">
        <f t="shared" si="12"/>
        <v>-0.96872712900868296</v>
      </c>
      <c r="D154" s="9">
        <f t="shared" si="13"/>
        <v>0.15128968253968253</v>
      </c>
      <c r="E154" s="9">
        <f t="shared" si="14"/>
        <v>-1.0309178075753749</v>
      </c>
      <c r="F154" s="6">
        <v>-2.7478389069908682E-2</v>
      </c>
      <c r="G154" s="9">
        <f t="shared" si="15"/>
        <v>-0.98464217000661969</v>
      </c>
      <c r="H154" s="9">
        <f t="shared" si="16"/>
        <v>0.15280561122244488</v>
      </c>
      <c r="I154" s="9">
        <f t="shared" si="17"/>
        <v>-1.0244744719711516</v>
      </c>
    </row>
    <row r="155" spans="1:9" x14ac:dyDescent="0.55000000000000004">
      <c r="A155">
        <v>154</v>
      </c>
      <c r="B155" s="7">
        <v>-9.9977148037633592E-3</v>
      </c>
      <c r="C155" s="9">
        <f t="shared" si="12"/>
        <v>-0.95802239549583479</v>
      </c>
      <c r="D155" s="9">
        <f t="shared" si="13"/>
        <v>0.15228174603174602</v>
      </c>
      <c r="E155" s="9">
        <f t="shared" si="14"/>
        <v>-1.0266963000525722</v>
      </c>
      <c r="F155" s="6">
        <v>-2.7434408399591069E-2</v>
      </c>
      <c r="G155" s="9">
        <f t="shared" si="15"/>
        <v>-0.98324597636877098</v>
      </c>
      <c r="H155" s="9">
        <f t="shared" si="16"/>
        <v>0.15380761523046091</v>
      </c>
      <c r="I155" s="9">
        <f t="shared" si="17"/>
        <v>-1.0202387786084346</v>
      </c>
    </row>
    <row r="156" spans="1:9" x14ac:dyDescent="0.55000000000000004">
      <c r="A156">
        <v>155</v>
      </c>
      <c r="B156" s="7">
        <v>-9.9763706521334497E-3</v>
      </c>
      <c r="C156" s="9">
        <f t="shared" si="12"/>
        <v>-0.95605312889807947</v>
      </c>
      <c r="D156" s="9">
        <f t="shared" si="13"/>
        <v>0.15327380952380953</v>
      </c>
      <c r="E156" s="9">
        <f t="shared" si="14"/>
        <v>-1.0224930105621599</v>
      </c>
      <c r="F156" s="6">
        <v>-2.7410756310083932E-2</v>
      </c>
      <c r="G156" s="9">
        <f t="shared" si="15"/>
        <v>-0.98249512612812628</v>
      </c>
      <c r="H156" s="9">
        <f t="shared" si="16"/>
        <v>0.15480961923847694</v>
      </c>
      <c r="I156" s="9">
        <f t="shared" si="17"/>
        <v>-1.0160213107992866</v>
      </c>
    </row>
    <row r="157" spans="1:9" x14ac:dyDescent="0.55000000000000004">
      <c r="A157">
        <v>156</v>
      </c>
      <c r="B157" s="7">
        <v>-9.96404965253774E-3</v>
      </c>
      <c r="C157" s="9">
        <f t="shared" si="12"/>
        <v>-0.95491636162920435</v>
      </c>
      <c r="D157" s="9">
        <f t="shared" si="13"/>
        <v>0.15426587301587302</v>
      </c>
      <c r="E157" s="9">
        <f t="shared" si="14"/>
        <v>-1.0183077089106876</v>
      </c>
      <c r="F157" s="6">
        <v>-2.7143213026945095E-2</v>
      </c>
      <c r="G157" s="9">
        <f t="shared" si="15"/>
        <v>-0.97400179878522697</v>
      </c>
      <c r="H157" s="9">
        <f t="shared" si="16"/>
        <v>0.15581162324649298</v>
      </c>
      <c r="I157" s="9">
        <f t="shared" si="17"/>
        <v>-1.0118218379943036</v>
      </c>
    </row>
    <row r="158" spans="1:9" x14ac:dyDescent="0.55000000000000004">
      <c r="A158">
        <v>157</v>
      </c>
      <c r="B158" s="7">
        <v>-9.9278731990193412E-3</v>
      </c>
      <c r="C158" s="9">
        <f t="shared" si="12"/>
        <v>-0.95157862852206121</v>
      </c>
      <c r="D158" s="9">
        <f t="shared" si="13"/>
        <v>0.15525793650793651</v>
      </c>
      <c r="E158" s="9">
        <f t="shared" si="14"/>
        <v>-1.0141401691052609</v>
      </c>
      <c r="F158" s="6">
        <v>-2.7024621223626175E-2</v>
      </c>
      <c r="G158" s="9">
        <f t="shared" si="15"/>
        <v>-0.97023702848729498</v>
      </c>
      <c r="H158" s="9">
        <f t="shared" si="16"/>
        <v>0.15681362725450901</v>
      </c>
      <c r="I158" s="9">
        <f t="shared" si="17"/>
        <v>-1.0076401338495273</v>
      </c>
    </row>
    <row r="159" spans="1:9" x14ac:dyDescent="0.55000000000000004">
      <c r="A159">
        <v>158</v>
      </c>
      <c r="B159" s="7">
        <v>-9.9258110680994251E-3</v>
      </c>
      <c r="C159" s="9">
        <f t="shared" si="12"/>
        <v>-0.95138837099338536</v>
      </c>
      <c r="D159" s="9">
        <f t="shared" si="13"/>
        <v>0.15625</v>
      </c>
      <c r="E159" s="9">
        <f t="shared" si="14"/>
        <v>-1.0099901692495805</v>
      </c>
      <c r="F159" s="6">
        <v>-2.671412411198101E-2</v>
      </c>
      <c r="G159" s="9">
        <f t="shared" si="15"/>
        <v>-0.9603801052362686</v>
      </c>
      <c r="H159" s="9">
        <f t="shared" si="16"/>
        <v>0.15781563126252504</v>
      </c>
      <c r="I159" s="9">
        <f t="shared" si="17"/>
        <v>-1.0034759761223699</v>
      </c>
    </row>
    <row r="160" spans="1:9" x14ac:dyDescent="0.55000000000000004">
      <c r="A160">
        <v>159</v>
      </c>
      <c r="B160" s="7">
        <v>-9.8862089334868786E-3</v>
      </c>
      <c r="C160" s="9">
        <f t="shared" si="12"/>
        <v>-0.94773457569411401</v>
      </c>
      <c r="D160" s="9">
        <f t="shared" si="13"/>
        <v>0.15724206349206349</v>
      </c>
      <c r="E160" s="9">
        <f t="shared" si="14"/>
        <v>-1.0058574914432459</v>
      </c>
      <c r="F160" s="6">
        <v>-2.6507286821389423E-2</v>
      </c>
      <c r="G160" s="9">
        <f t="shared" si="15"/>
        <v>-0.95381392725152325</v>
      </c>
      <c r="H160" s="9">
        <f t="shared" si="16"/>
        <v>0.15881763527054107</v>
      </c>
      <c r="I160" s="9">
        <f t="shared" si="17"/>
        <v>-0.99932914657078742</v>
      </c>
    </row>
    <row r="161" spans="1:9" x14ac:dyDescent="0.55000000000000004">
      <c r="A161">
        <v>160</v>
      </c>
      <c r="B161" s="7">
        <v>-9.7655634472142028E-3</v>
      </c>
      <c r="C161" s="9">
        <f t="shared" si="12"/>
        <v>-0.93660351129735397</v>
      </c>
      <c r="D161" s="9">
        <f t="shared" si="13"/>
        <v>0.15823412698412698</v>
      </c>
      <c r="E161" s="9">
        <f t="shared" si="14"/>
        <v>-1.0017419216841057</v>
      </c>
      <c r="F161" s="6">
        <v>-2.623329868633802E-2</v>
      </c>
      <c r="G161" s="9">
        <f t="shared" si="15"/>
        <v>-0.94511600409022878</v>
      </c>
      <c r="H161" s="9">
        <f t="shared" si="16"/>
        <v>0.15981963927855711</v>
      </c>
      <c r="I161" s="9">
        <f t="shared" si="17"/>
        <v>-0.9951994308555161</v>
      </c>
    </row>
    <row r="162" spans="1:9" x14ac:dyDescent="0.55000000000000004">
      <c r="A162">
        <v>161</v>
      </c>
      <c r="B162" s="7">
        <v>-9.7522529973259556E-3</v>
      </c>
      <c r="C162" s="9">
        <f t="shared" si="12"/>
        <v>-0.9353754547870502</v>
      </c>
      <c r="D162" s="9">
        <f t="shared" si="13"/>
        <v>0.15922619047619047</v>
      </c>
      <c r="E162" s="9">
        <f t="shared" si="14"/>
        <v>-0.99764324977360863</v>
      </c>
      <c r="F162" s="6">
        <v>-2.6049021849871498E-2</v>
      </c>
      <c r="G162" s="9">
        <f t="shared" si="15"/>
        <v>-0.93926602170434359</v>
      </c>
      <c r="H162" s="9">
        <f t="shared" si="16"/>
        <v>0.16082164328657314</v>
      </c>
      <c r="I162" s="9">
        <f t="shared" si="17"/>
        <v>-0.99108661844530521</v>
      </c>
    </row>
    <row r="163" spans="1:9" x14ac:dyDescent="0.55000000000000004">
      <c r="A163">
        <v>162</v>
      </c>
      <c r="B163" s="7">
        <v>-9.742935006708078E-3</v>
      </c>
      <c r="C163" s="9">
        <f t="shared" si="12"/>
        <v>-0.93451575288836852</v>
      </c>
      <c r="D163" s="9">
        <f t="shared" si="13"/>
        <v>0.16021825396825398</v>
      </c>
      <c r="E163" s="9">
        <f t="shared" si="14"/>
        <v>-0.99356126922502286</v>
      </c>
      <c r="F163" s="6">
        <v>-2.5876348828367486E-2</v>
      </c>
      <c r="G163" s="9">
        <f t="shared" si="15"/>
        <v>-0.93378440961632858</v>
      </c>
      <c r="H163" s="9">
        <f t="shared" si="16"/>
        <v>0.16182364729458917</v>
      </c>
      <c r="I163" s="9">
        <f t="shared" si="17"/>
        <v>-0.98699050252504872</v>
      </c>
    </row>
    <row r="164" spans="1:9" x14ac:dyDescent="0.55000000000000004">
      <c r="A164">
        <v>163</v>
      </c>
      <c r="B164" s="7">
        <v>-9.649188453249016E-3</v>
      </c>
      <c r="C164" s="9">
        <f t="shared" si="12"/>
        <v>-0.92586645355885466</v>
      </c>
      <c r="D164" s="9">
        <f t="shared" si="13"/>
        <v>0.16121031746031747</v>
      </c>
      <c r="E164" s="9">
        <f t="shared" si="14"/>
        <v>-0.98949577717441628</v>
      </c>
      <c r="F164" s="6">
        <v>-2.5828661348558941E-2</v>
      </c>
      <c r="G164" s="9">
        <f t="shared" si="15"/>
        <v>-0.9322705410137605</v>
      </c>
      <c r="H164" s="9">
        <f t="shared" si="16"/>
        <v>0.16282565130260521</v>
      </c>
      <c r="I164" s="9">
        <f t="shared" si="17"/>
        <v>-0.98291087990662129</v>
      </c>
    </row>
    <row r="165" spans="1:9" x14ac:dyDescent="0.55000000000000004">
      <c r="A165">
        <v>164</v>
      </c>
      <c r="B165" s="7">
        <v>-9.6217190248841893E-3</v>
      </c>
      <c r="C165" s="9">
        <f t="shared" si="12"/>
        <v>-0.92333205309748967</v>
      </c>
      <c r="D165" s="9">
        <f t="shared" si="13"/>
        <v>0.16220238095238096</v>
      </c>
      <c r="E165" s="9">
        <f t="shared" si="14"/>
        <v>-0.98544657429430782</v>
      </c>
      <c r="F165" s="6">
        <v>-2.550733791930844E-2</v>
      </c>
      <c r="G165" s="9">
        <f t="shared" si="15"/>
        <v>-0.92206992960034961</v>
      </c>
      <c r="H165" s="9">
        <f t="shared" si="16"/>
        <v>0.16382765531062124</v>
      </c>
      <c r="I165" s="9">
        <f t="shared" si="17"/>
        <v>-0.97884755094245579</v>
      </c>
    </row>
    <row r="166" spans="1:9" x14ac:dyDescent="0.55000000000000004">
      <c r="A166">
        <v>165</v>
      </c>
      <c r="B166" s="7">
        <v>-9.5598647284543189E-3</v>
      </c>
      <c r="C166" s="9">
        <f t="shared" si="12"/>
        <v>-0.91762521583363177</v>
      </c>
      <c r="D166" s="9">
        <f t="shared" si="13"/>
        <v>0.16319444444444445</v>
      </c>
      <c r="E166" s="9">
        <f t="shared" si="14"/>
        <v>-0.98141346470988577</v>
      </c>
      <c r="F166" s="6">
        <v>-2.550123380813251E-2</v>
      </c>
      <c r="G166" s="9">
        <f t="shared" si="15"/>
        <v>-0.92187615080782537</v>
      </c>
      <c r="H166" s="9">
        <f t="shared" si="16"/>
        <v>0.16482965931863727</v>
      </c>
      <c r="I166" s="9">
        <f t="shared" si="17"/>
        <v>-0.97480031944163481</v>
      </c>
    </row>
    <row r="167" spans="1:9" x14ac:dyDescent="0.55000000000000004">
      <c r="A167">
        <v>166</v>
      </c>
      <c r="B167" s="7">
        <v>-9.5533015829031113E-3</v>
      </c>
      <c r="C167" s="9">
        <f t="shared" si="12"/>
        <v>-0.91701968306126858</v>
      </c>
      <c r="D167" s="9">
        <f t="shared" si="13"/>
        <v>0.16418650793650794</v>
      </c>
      <c r="E167" s="9">
        <f t="shared" si="14"/>
        <v>-0.97739625591769841</v>
      </c>
      <c r="F167" s="6">
        <v>-2.5396033440593799E-2</v>
      </c>
      <c r="G167" s="9">
        <f t="shared" si="15"/>
        <v>-0.91853649993856423</v>
      </c>
      <c r="H167" s="9">
        <f t="shared" si="16"/>
        <v>0.16583166332665331</v>
      </c>
      <c r="I167" s="9">
        <f t="shared" si="17"/>
        <v>-0.97076899258851257</v>
      </c>
    </row>
    <row r="168" spans="1:9" x14ac:dyDescent="0.55000000000000004">
      <c r="A168">
        <v>167</v>
      </c>
      <c r="B168" s="7">
        <v>-9.5072489251298593E-3</v>
      </c>
      <c r="C168" s="9">
        <f t="shared" si="12"/>
        <v>-0.91277074582247752</v>
      </c>
      <c r="D168" s="9">
        <f t="shared" si="13"/>
        <v>0.16517857142857142</v>
      </c>
      <c r="E168" s="9">
        <f t="shared" si="14"/>
        <v>-0.97339475870674164</v>
      </c>
      <c r="F168" s="6">
        <v>-2.5151577920303231E-2</v>
      </c>
      <c r="G168" s="9">
        <f t="shared" si="15"/>
        <v>-0.910776107936762</v>
      </c>
      <c r="H168" s="9">
        <f t="shared" si="16"/>
        <v>0.16683366733466934</v>
      </c>
      <c r="I168" s="9">
        <f t="shared" si="17"/>
        <v>-0.96675338086368223</v>
      </c>
    </row>
    <row r="169" spans="1:9" x14ac:dyDescent="0.55000000000000004">
      <c r="A169">
        <v>168</v>
      </c>
      <c r="B169" s="7">
        <v>-9.4769137277637191E-3</v>
      </c>
      <c r="C169" s="9">
        <f t="shared" si="12"/>
        <v>-0.90997194210587795</v>
      </c>
      <c r="D169" s="9">
        <f t="shared" si="13"/>
        <v>0.16617063492063491</v>
      </c>
      <c r="E169" s="9">
        <f t="shared" si="14"/>
        <v>-0.96940878708186617</v>
      </c>
      <c r="F169" s="6">
        <v>-2.4717209949879363E-2</v>
      </c>
      <c r="G169" s="9">
        <f t="shared" si="15"/>
        <v>-0.89698682750034664</v>
      </c>
      <c r="H169" s="9">
        <f t="shared" si="16"/>
        <v>0.16783567134268537</v>
      </c>
      <c r="I169" s="9">
        <f t="shared" si="17"/>
        <v>-0.96275329796729736</v>
      </c>
    </row>
    <row r="170" spans="1:9" x14ac:dyDescent="0.55000000000000004">
      <c r="A170">
        <v>169</v>
      </c>
      <c r="B170" s="7">
        <v>-9.3550223586486812E-3</v>
      </c>
      <c r="C170" s="9">
        <f t="shared" si="12"/>
        <v>-0.89872592933783946</v>
      </c>
      <c r="D170" s="9">
        <f t="shared" si="13"/>
        <v>0.1671626984126984</v>
      </c>
      <c r="E170" s="9">
        <f t="shared" si="14"/>
        <v>-0.96543815818936718</v>
      </c>
      <c r="F170" s="6">
        <v>-2.4694031679956277E-2</v>
      </c>
      <c r="G170" s="9">
        <f t="shared" si="15"/>
        <v>-0.89625101895606452</v>
      </c>
      <c r="H170" s="9">
        <f t="shared" si="16"/>
        <v>0.1688376753507014</v>
      </c>
      <c r="I170" s="9">
        <f t="shared" si="17"/>
        <v>-0.9587685607445835</v>
      </c>
    </row>
    <row r="171" spans="1:9" x14ac:dyDescent="0.55000000000000004">
      <c r="A171">
        <v>170</v>
      </c>
      <c r="B171" s="7">
        <v>-9.2090299906187837E-3</v>
      </c>
      <c r="C171" s="9">
        <f t="shared" si="12"/>
        <v>-0.8852562961158934</v>
      </c>
      <c r="D171" s="9">
        <f t="shared" si="13"/>
        <v>0.16815476190476192</v>
      </c>
      <c r="E171" s="9">
        <f t="shared" si="14"/>
        <v>-0.96148269224478589</v>
      </c>
      <c r="F171" s="6">
        <v>-2.4556332124025276E-2</v>
      </c>
      <c r="G171" s="9">
        <f t="shared" si="15"/>
        <v>-0.89187966120873907</v>
      </c>
      <c r="H171" s="9">
        <f t="shared" si="16"/>
        <v>0.16983967935871744</v>
      </c>
      <c r="I171" s="9">
        <f t="shared" si="17"/>
        <v>-0.9547989891135219</v>
      </c>
    </row>
    <row r="172" spans="1:9" x14ac:dyDescent="0.55000000000000004">
      <c r="A172">
        <v>171</v>
      </c>
      <c r="B172" s="7">
        <v>-9.1119517816461541E-3</v>
      </c>
      <c r="C172" s="9">
        <f t="shared" si="12"/>
        <v>-0.87629960963734421</v>
      </c>
      <c r="D172" s="9">
        <f t="shared" si="13"/>
        <v>0.16914682539682541</v>
      </c>
      <c r="E172" s="9">
        <f t="shared" si="14"/>
        <v>-0.95754221246271731</v>
      </c>
      <c r="F172" s="6">
        <v>-2.4382564941895436E-2</v>
      </c>
      <c r="G172" s="9">
        <f t="shared" si="15"/>
        <v>-0.88636331431351145</v>
      </c>
      <c r="H172" s="9">
        <f t="shared" si="16"/>
        <v>0.17084168336673347</v>
      </c>
      <c r="I172" s="9">
        <f t="shared" si="17"/>
        <v>-0.95084440599460751</v>
      </c>
    </row>
    <row r="173" spans="1:9" x14ac:dyDescent="0.55000000000000004">
      <c r="A173">
        <v>172</v>
      </c>
      <c r="B173" s="7">
        <v>-9.0694070980727216E-3</v>
      </c>
      <c r="C173" s="9">
        <f t="shared" si="12"/>
        <v>-0.87237432716531438</v>
      </c>
      <c r="D173" s="9">
        <f t="shared" si="13"/>
        <v>0.1701388888888889</v>
      </c>
      <c r="E173" s="9">
        <f t="shared" si="14"/>
        <v>-0.95361654498867221</v>
      </c>
      <c r="F173" s="6">
        <v>-2.4213906486153888E-2</v>
      </c>
      <c r="G173" s="9">
        <f t="shared" si="15"/>
        <v>-0.88100914710379863</v>
      </c>
      <c r="H173" s="9">
        <f t="shared" si="16"/>
        <v>0.1718436873747495</v>
      </c>
      <c r="I173" s="9">
        <f t="shared" si="17"/>
        <v>-0.94690463724260043</v>
      </c>
    </row>
    <row r="174" spans="1:9" x14ac:dyDescent="0.55000000000000004">
      <c r="A174">
        <v>173</v>
      </c>
      <c r="B174" s="7">
        <v>-8.9511759335781007E-3</v>
      </c>
      <c r="C174" s="9">
        <f t="shared" si="12"/>
        <v>-0.86146601433611236</v>
      </c>
      <c r="D174" s="9">
        <f t="shared" si="13"/>
        <v>0.17113095238095238</v>
      </c>
      <c r="E174" s="9">
        <f t="shared" si="14"/>
        <v>-0.94970551883283783</v>
      </c>
      <c r="F174" s="6">
        <v>-2.4107164272548449E-2</v>
      </c>
      <c r="G174" s="9">
        <f t="shared" si="15"/>
        <v>-0.87762054937553424</v>
      </c>
      <c r="H174" s="9">
        <f t="shared" si="16"/>
        <v>0.17284569138276554</v>
      </c>
      <c r="I174" s="9">
        <f t="shared" si="17"/>
        <v>-0.94297951158022364</v>
      </c>
    </row>
    <row r="175" spans="1:9" x14ac:dyDescent="0.55000000000000004">
      <c r="A175">
        <v>174</v>
      </c>
      <c r="B175" s="7">
        <v>-8.8826020597883634E-3</v>
      </c>
      <c r="C175" s="9">
        <f t="shared" si="12"/>
        <v>-0.85513921149689387</v>
      </c>
      <c r="D175" s="9">
        <f t="shared" si="13"/>
        <v>0.17212301587301587</v>
      </c>
      <c r="E175" s="9">
        <f t="shared" si="14"/>
        <v>-0.94580896580573715</v>
      </c>
      <c r="F175" s="6">
        <v>-2.3871838206316855E-2</v>
      </c>
      <c r="G175" s="9">
        <f t="shared" si="15"/>
        <v>-0.87014997755114454</v>
      </c>
      <c r="H175" s="9">
        <f t="shared" si="16"/>
        <v>0.17384769539078157</v>
      </c>
      <c r="I175" s="9">
        <f t="shared" si="17"/>
        <v>-0.93906886053372529</v>
      </c>
    </row>
    <row r="176" spans="1:9" x14ac:dyDescent="0.55000000000000004">
      <c r="A176">
        <v>175</v>
      </c>
      <c r="B176" s="7">
        <v>-8.8448961263462786E-3</v>
      </c>
      <c r="C176" s="9">
        <f t="shared" si="12"/>
        <v>-0.85166036461873384</v>
      </c>
      <c r="D176" s="9">
        <f t="shared" si="13"/>
        <v>0.17311507936507936</v>
      </c>
      <c r="E176" s="9">
        <f t="shared" si="14"/>
        <v>-0.9419267204556665</v>
      </c>
      <c r="F176" s="6">
        <v>-2.3727917284942175E-2</v>
      </c>
      <c r="G176" s="9">
        <f t="shared" si="15"/>
        <v>-0.86558111870189247</v>
      </c>
      <c r="H176" s="9">
        <f t="shared" si="16"/>
        <v>0.1748496993987976</v>
      </c>
      <c r="I176" s="9">
        <f t="shared" si="17"/>
        <v>-0.93517251837025217</v>
      </c>
    </row>
    <row r="177" spans="1:9" x14ac:dyDescent="0.55000000000000004">
      <c r="A177">
        <v>176</v>
      </c>
      <c r="B177" s="7">
        <v>-8.7629911200846206E-3</v>
      </c>
      <c r="C177" s="9">
        <f t="shared" si="12"/>
        <v>-0.84410359704058346</v>
      </c>
      <c r="D177" s="9">
        <f t="shared" si="13"/>
        <v>0.17410714285714285</v>
      </c>
      <c r="E177" s="9">
        <f t="shared" si="14"/>
        <v>-0.93805862000787643</v>
      </c>
      <c r="F177" s="6">
        <v>-2.352038279337914E-2</v>
      </c>
      <c r="G177" s="9">
        <f t="shared" si="15"/>
        <v>-0.85899280764019281</v>
      </c>
      <c r="H177" s="9">
        <f t="shared" si="16"/>
        <v>0.17585170340681364</v>
      </c>
      <c r="I177" s="9">
        <f t="shared" si="17"/>
        <v>-0.93129032203696172</v>
      </c>
    </row>
    <row r="178" spans="1:9" x14ac:dyDescent="0.55000000000000004">
      <c r="A178">
        <v>177</v>
      </c>
      <c r="B178" s="7">
        <v>-8.6081006210531798E-3</v>
      </c>
      <c r="C178" s="9">
        <f t="shared" si="12"/>
        <v>-0.82981299925337282</v>
      </c>
      <c r="D178" s="9">
        <f t="shared" si="13"/>
        <v>0.17509920634920634</v>
      </c>
      <c r="E178" s="9">
        <f t="shared" si="14"/>
        <v>-0.93420450430546931</v>
      </c>
      <c r="F178" s="6">
        <v>-2.321613967366944E-2</v>
      </c>
      <c r="G178" s="9">
        <f t="shared" si="15"/>
        <v>-0.84933442123929626</v>
      </c>
      <c r="H178" s="9">
        <f t="shared" si="16"/>
        <v>0.17685370741482967</v>
      </c>
      <c r="I178" s="9">
        <f t="shared" si="17"/>
        <v>-0.92742211110182582</v>
      </c>
    </row>
    <row r="179" spans="1:9" x14ac:dyDescent="0.55000000000000004">
      <c r="A179">
        <v>178</v>
      </c>
      <c r="B179" s="7">
        <v>-8.6032831107719001E-3</v>
      </c>
      <c r="C179" s="9">
        <f t="shared" si="12"/>
        <v>-0.82936852330296906</v>
      </c>
      <c r="D179" s="9">
        <f t="shared" si="13"/>
        <v>0.17609126984126985</v>
      </c>
      <c r="E179" s="9">
        <f t="shared" si="14"/>
        <v>-0.93036421575189665</v>
      </c>
      <c r="F179" s="6">
        <v>-2.2960514632304519E-2</v>
      </c>
      <c r="G179" s="9">
        <f t="shared" si="15"/>
        <v>-0.84121944586827269</v>
      </c>
      <c r="H179" s="9">
        <f t="shared" si="16"/>
        <v>0.1778557114228457</v>
      </c>
      <c r="I179" s="9">
        <f t="shared" si="17"/>
        <v>-0.92356772769607698</v>
      </c>
    </row>
    <row r="180" spans="1:9" x14ac:dyDescent="0.55000000000000004">
      <c r="A180">
        <v>179</v>
      </c>
      <c r="B180" s="7">
        <v>-8.103272855763578E-3</v>
      </c>
      <c r="C180" s="9">
        <f t="shared" si="12"/>
        <v>-0.7832362847958535</v>
      </c>
      <c r="D180" s="9">
        <f t="shared" si="13"/>
        <v>0.17708333333333334</v>
      </c>
      <c r="E180" s="9">
        <f t="shared" si="14"/>
        <v>-0.92653759925502854</v>
      </c>
      <c r="F180" s="6">
        <v>-2.2747304659010013E-2</v>
      </c>
      <c r="G180" s="9">
        <f t="shared" si="15"/>
        <v>-0.83445096312142186</v>
      </c>
      <c r="H180" s="9">
        <f t="shared" si="16"/>
        <v>0.17885771543086174</v>
      </c>
      <c r="I180" s="9">
        <f t="shared" si="17"/>
        <v>-0.91972701645819888</v>
      </c>
    </row>
    <row r="181" spans="1:9" x14ac:dyDescent="0.55000000000000004">
      <c r="A181">
        <v>180</v>
      </c>
      <c r="B181" s="7">
        <v>-8.0808520539384487E-3</v>
      </c>
      <c r="C181" s="9">
        <f t="shared" si="12"/>
        <v>-0.78116768366826173</v>
      </c>
      <c r="D181" s="9">
        <f t="shared" si="13"/>
        <v>0.17807539682539683</v>
      </c>
      <c r="E181" s="9">
        <f t="shared" si="14"/>
        <v>-0.92272450217278879</v>
      </c>
      <c r="F181" s="6">
        <v>-2.2676436694044035E-2</v>
      </c>
      <c r="G181" s="9">
        <f t="shared" si="15"/>
        <v>-0.83220121565058436</v>
      </c>
      <c r="H181" s="9">
        <f t="shared" si="16"/>
        <v>0.17985971943887777</v>
      </c>
      <c r="I181" s="9">
        <f t="shared" si="17"/>
        <v>-0.91589982447949059</v>
      </c>
    </row>
    <row r="182" spans="1:9" x14ac:dyDescent="0.55000000000000004">
      <c r="A182">
        <v>181</v>
      </c>
      <c r="B182" s="7">
        <v>-8.0709022402467301E-3</v>
      </c>
      <c r="C182" s="9">
        <f t="shared" si="12"/>
        <v>-0.78024968813970985</v>
      </c>
      <c r="D182" s="9">
        <f t="shared" si="13"/>
        <v>0.17906746031746032</v>
      </c>
      <c r="E182" s="9">
        <f t="shared" si="14"/>
        <v>-0.91892477426019903</v>
      </c>
      <c r="F182" s="6">
        <v>-2.2358302157947214E-2</v>
      </c>
      <c r="G182" s="9">
        <f t="shared" si="15"/>
        <v>-0.82210183762676925</v>
      </c>
      <c r="H182" s="9">
        <f t="shared" si="16"/>
        <v>0.18086172344689377</v>
      </c>
      <c r="I182" s="9">
        <f t="shared" si="17"/>
        <v>-0.91208600125106165</v>
      </c>
    </row>
    <row r="183" spans="1:9" x14ac:dyDescent="0.55000000000000004">
      <c r="A183">
        <v>182</v>
      </c>
      <c r="B183" s="7">
        <v>-7.8892175813571903E-3</v>
      </c>
      <c r="C183" s="9">
        <f t="shared" si="12"/>
        <v>-0.76348699190893621</v>
      </c>
      <c r="D183" s="9">
        <f t="shared" si="13"/>
        <v>0.18005952380952381</v>
      </c>
      <c r="E183" s="9">
        <f t="shared" si="14"/>
        <v>-0.91513826761791373</v>
      </c>
      <c r="F183" s="6">
        <v>-2.2337049943981478E-2</v>
      </c>
      <c r="G183" s="9">
        <f t="shared" si="15"/>
        <v>-0.82142717292259626</v>
      </c>
      <c r="H183" s="9">
        <f t="shared" si="16"/>
        <v>0.18186372745490981</v>
      </c>
      <c r="I183" s="9">
        <f t="shared" si="17"/>
        <v>-0.90828539861227886</v>
      </c>
    </row>
    <row r="184" spans="1:9" x14ac:dyDescent="0.55000000000000004">
      <c r="A184">
        <v>183</v>
      </c>
      <c r="B184" s="7">
        <v>-7.8263278802129434E-3</v>
      </c>
      <c r="C184" s="9">
        <f t="shared" si="12"/>
        <v>-0.757684625529912</v>
      </c>
      <c r="D184" s="9">
        <f t="shared" si="13"/>
        <v>0.1810515873015873</v>
      </c>
      <c r="E184" s="9">
        <f t="shared" si="14"/>
        <v>-0.91136483664209056</v>
      </c>
      <c r="F184" s="6">
        <v>-2.2306947746858308E-2</v>
      </c>
      <c r="G184" s="9">
        <f t="shared" si="15"/>
        <v>-0.82047156001799249</v>
      </c>
      <c r="H184" s="9">
        <f t="shared" si="16"/>
        <v>0.18286573146292584</v>
      </c>
      <c r="I184" s="9">
        <f t="shared" si="17"/>
        <v>-0.90449787070059839</v>
      </c>
    </row>
    <row r="185" spans="1:9" x14ac:dyDescent="0.55000000000000004">
      <c r="A185">
        <v>184</v>
      </c>
      <c r="B185" s="7">
        <v>-7.8203212798786462E-3</v>
      </c>
      <c r="C185" s="9">
        <f t="shared" si="12"/>
        <v>-0.75713044105776728</v>
      </c>
      <c r="D185" s="9">
        <f t="shared" si="13"/>
        <v>0.18204365079365079</v>
      </c>
      <c r="E185" s="9">
        <f t="shared" si="14"/>
        <v>-0.90760433797560958</v>
      </c>
      <c r="F185" s="6">
        <v>-2.1929094234572229E-2</v>
      </c>
      <c r="G185" s="9">
        <f t="shared" si="15"/>
        <v>-0.80847636608204709</v>
      </c>
      <c r="H185" s="9">
        <f t="shared" si="16"/>
        <v>0.18386773547094187</v>
      </c>
      <c r="I185" s="9">
        <f t="shared" si="17"/>
        <v>-0.90072327390270834</v>
      </c>
    </row>
    <row r="186" spans="1:9" x14ac:dyDescent="0.55000000000000004">
      <c r="A186">
        <v>185</v>
      </c>
      <c r="B186" s="7">
        <v>-7.7980861653124131E-3</v>
      </c>
      <c r="C186" s="9">
        <f t="shared" si="12"/>
        <v>-0.75507897191662843</v>
      </c>
      <c r="D186" s="9">
        <f t="shared" si="13"/>
        <v>0.18303571428571427</v>
      </c>
      <c r="E186" s="9">
        <f t="shared" si="14"/>
        <v>-0.90385663046060361</v>
      </c>
      <c r="F186" s="6">
        <v>-2.1663089032013017E-2</v>
      </c>
      <c r="G186" s="9">
        <f t="shared" si="15"/>
        <v>-0.80003186606042931</v>
      </c>
      <c r="H186" s="9">
        <f t="shared" si="16"/>
        <v>0.18486973947895791</v>
      </c>
      <c r="I186" s="9">
        <f t="shared" si="17"/>
        <v>-0.89696146680699851</v>
      </c>
    </row>
    <row r="187" spans="1:9" x14ac:dyDescent="0.55000000000000004">
      <c r="A187">
        <v>186</v>
      </c>
      <c r="B187" s="7">
        <v>-7.7900953821546295E-3</v>
      </c>
      <c r="C187" s="9">
        <f t="shared" si="12"/>
        <v>-0.75434172160865753</v>
      </c>
      <c r="D187" s="9">
        <f t="shared" si="13"/>
        <v>0.18402777777777779</v>
      </c>
      <c r="E187" s="9">
        <f t="shared" si="14"/>
        <v>-0.90012157509220203</v>
      </c>
      <c r="F187" s="6">
        <v>-2.1504157848537198E-2</v>
      </c>
      <c r="G187" s="9">
        <f t="shared" si="15"/>
        <v>-0.79498649713762204</v>
      </c>
      <c r="H187" s="9">
        <f t="shared" si="16"/>
        <v>0.18587174348697394</v>
      </c>
      <c r="I187" s="9">
        <f t="shared" si="17"/>
        <v>-0.89321231015726743</v>
      </c>
    </row>
    <row r="188" spans="1:9" x14ac:dyDescent="0.55000000000000004">
      <c r="A188">
        <v>187</v>
      </c>
      <c r="B188" s="7">
        <v>-7.7651147735108821E-3</v>
      </c>
      <c r="C188" s="9">
        <f t="shared" si="12"/>
        <v>-0.75203694608762939</v>
      </c>
      <c r="D188" s="9">
        <f t="shared" si="13"/>
        <v>0.18501984126984128</v>
      </c>
      <c r="E188" s="9">
        <f t="shared" si="14"/>
        <v>-0.89639903497352991</v>
      </c>
      <c r="F188" s="6">
        <v>-2.149633553293917E-2</v>
      </c>
      <c r="G188" s="9">
        <f t="shared" si="15"/>
        <v>-0.79473817288079873</v>
      </c>
      <c r="H188" s="9">
        <f t="shared" si="16"/>
        <v>0.18687374749498997</v>
      </c>
      <c r="I188" s="9">
        <f t="shared" si="17"/>
        <v>-0.88947566680763179</v>
      </c>
    </row>
    <row r="189" spans="1:9" x14ac:dyDescent="0.55000000000000004">
      <c r="A189">
        <v>188</v>
      </c>
      <c r="B189" s="7">
        <v>-7.6459814375658694E-3</v>
      </c>
      <c r="C189" s="9">
        <f t="shared" si="12"/>
        <v>-0.74104539658856516</v>
      </c>
      <c r="D189" s="9">
        <f t="shared" si="13"/>
        <v>0.18601190476190477</v>
      </c>
      <c r="E189" s="9">
        <f t="shared" si="14"/>
        <v>-0.89268887527184304</v>
      </c>
      <c r="F189" s="6">
        <v>-2.1377723495071187E-2</v>
      </c>
      <c r="G189" s="9">
        <f t="shared" si="15"/>
        <v>-0.79097276022456553</v>
      </c>
      <c r="H189" s="9">
        <f t="shared" si="16"/>
        <v>0.18787575150300601</v>
      </c>
      <c r="I189" s="9">
        <f t="shared" si="17"/>
        <v>-0.88575140167863475</v>
      </c>
    </row>
    <row r="190" spans="1:9" x14ac:dyDescent="0.55000000000000004">
      <c r="A190">
        <v>189</v>
      </c>
      <c r="B190" s="7">
        <v>-7.4763257844330097E-3</v>
      </c>
      <c r="C190" s="9">
        <f t="shared" si="12"/>
        <v>-0.72539252752035921</v>
      </c>
      <c r="D190" s="9">
        <f t="shared" si="13"/>
        <v>0.18700396825396826</v>
      </c>
      <c r="E190" s="9">
        <f t="shared" si="14"/>
        <v>-0.88899096317582371</v>
      </c>
      <c r="F190" s="6">
        <v>-2.1312101726830453E-2</v>
      </c>
      <c r="G190" s="9">
        <f t="shared" si="15"/>
        <v>-0.78888955652029169</v>
      </c>
      <c r="H190" s="9">
        <f t="shared" si="16"/>
        <v>0.18887775551102204</v>
      </c>
      <c r="I190" s="9">
        <f t="shared" si="17"/>
        <v>-0.88203938171447427</v>
      </c>
    </row>
    <row r="191" spans="1:9" x14ac:dyDescent="0.55000000000000004">
      <c r="A191">
        <v>190</v>
      </c>
      <c r="B191" s="7">
        <v>-7.3381339905895411E-3</v>
      </c>
      <c r="C191" s="9">
        <f t="shared" si="12"/>
        <v>-0.71264259543505248</v>
      </c>
      <c r="D191" s="9">
        <f t="shared" si="13"/>
        <v>0.18799603174603174</v>
      </c>
      <c r="E191" s="9">
        <f t="shared" si="14"/>
        <v>-0.88530516785397506</v>
      </c>
      <c r="F191" s="6">
        <v>-2.1152402068689072E-2</v>
      </c>
      <c r="G191" s="9">
        <f t="shared" si="15"/>
        <v>-0.78381979189293616</v>
      </c>
      <c r="H191" s="9">
        <f t="shared" si="16"/>
        <v>0.18987975951903807</v>
      </c>
      <c r="I191" s="9">
        <f t="shared" si="17"/>
        <v>-0.87833947584134697</v>
      </c>
    </row>
    <row r="192" spans="1:9" x14ac:dyDescent="0.55000000000000004">
      <c r="A192">
        <v>191</v>
      </c>
      <c r="B192" s="7">
        <v>-7.3370473674357695E-3</v>
      </c>
      <c r="C192" s="9">
        <f t="shared" si="12"/>
        <v>-0.71254234077428291</v>
      </c>
      <c r="D192" s="9">
        <f t="shared" si="13"/>
        <v>0.18898809523809523</v>
      </c>
      <c r="E192" s="9">
        <f t="shared" si="14"/>
        <v>-0.88163136041407131</v>
      </c>
      <c r="F192" s="6">
        <v>-2.1087586859545166E-2</v>
      </c>
      <c r="G192" s="9">
        <f t="shared" si="15"/>
        <v>-0.78176219290708526</v>
      </c>
      <c r="H192" s="9">
        <f t="shared" si="16"/>
        <v>0.1908817635270541</v>
      </c>
      <c r="I192" s="9">
        <f t="shared" si="17"/>
        <v>-0.8746515549268542</v>
      </c>
    </row>
    <row r="193" spans="1:9" x14ac:dyDescent="0.55000000000000004">
      <c r="A193">
        <v>192</v>
      </c>
      <c r="B193" s="7">
        <v>-7.3341345750186724E-3</v>
      </c>
      <c r="C193" s="9">
        <f t="shared" si="12"/>
        <v>-0.71227359901716636</v>
      </c>
      <c r="D193" s="9">
        <f t="shared" si="13"/>
        <v>0.18998015873015872</v>
      </c>
      <c r="E193" s="9">
        <f t="shared" si="14"/>
        <v>-0.87796941386365834</v>
      </c>
      <c r="F193" s="6">
        <v>-2.0890966859879845E-2</v>
      </c>
      <c r="G193" s="9">
        <f t="shared" si="15"/>
        <v>-0.77552036915533096</v>
      </c>
      <c r="H193" s="9">
        <f t="shared" si="16"/>
        <v>0.19188376753507014</v>
      </c>
      <c r="I193" s="9">
        <f t="shared" si="17"/>
        <v>-0.87097549174043809</v>
      </c>
    </row>
    <row r="194" spans="1:9" x14ac:dyDescent="0.55000000000000004">
      <c r="A194">
        <v>193</v>
      </c>
      <c r="B194" s="7">
        <v>-7.2475789789668331E-3</v>
      </c>
      <c r="C194" s="9">
        <f t="shared" si="12"/>
        <v>-0.7042877560045615</v>
      </c>
      <c r="D194" s="9">
        <f t="shared" si="13"/>
        <v>0.19097222222222221</v>
      </c>
      <c r="E194" s="9">
        <f t="shared" si="14"/>
        <v>-0.87431920307154454</v>
      </c>
      <c r="F194" s="6">
        <v>-2.0722106974142424E-2</v>
      </c>
      <c r="G194" s="9">
        <f t="shared" si="15"/>
        <v>-0.77015980742555568</v>
      </c>
      <c r="H194" s="9">
        <f t="shared" si="16"/>
        <v>0.19288577154308617</v>
      </c>
      <c r="I194" s="9">
        <f t="shared" si="17"/>
        <v>-0.86731116091483318</v>
      </c>
    </row>
    <row r="195" spans="1:9" x14ac:dyDescent="0.55000000000000004">
      <c r="A195">
        <v>194</v>
      </c>
      <c r="B195" s="7">
        <v>-7.2125521405198229E-3</v>
      </c>
      <c r="C195" s="9">
        <f t="shared" ref="C195:C258" si="18">(B195-$K$3)/$K$2</f>
        <v>-0.70105608935532282</v>
      </c>
      <c r="D195" s="9">
        <f t="shared" ref="D195:D258" si="19">(A195-0.5)/$K$4</f>
        <v>0.19196428571428573</v>
      </c>
      <c r="E195" s="9">
        <f t="shared" ref="E195:E258" si="20">_xlfn.NORM.S.INV(D195)</f>
        <v>-0.87068060473027531</v>
      </c>
      <c r="F195" s="6">
        <v>-2.070936116230503E-2</v>
      </c>
      <c r="G195" s="9">
        <f t="shared" ref="G195:G258" si="21">(F195-$M$3)/$M$2</f>
        <v>-0.76975518372909824</v>
      </c>
      <c r="H195" s="9">
        <f t="shared" ref="H195:H258" si="22">(A195-0.5)/$M$4</f>
        <v>0.1938877755511022</v>
      </c>
      <c r="I195" s="9">
        <f t="shared" ref="I195:I258" si="23">_xlfn.NORM.S.INV(H195)</f>
        <v>-0.86365843890849681</v>
      </c>
    </row>
    <row r="196" spans="1:9" x14ac:dyDescent="0.55000000000000004">
      <c r="A196">
        <v>195</v>
      </c>
      <c r="B196" s="7">
        <v>-7.1514091070792865E-3</v>
      </c>
      <c r="C196" s="9">
        <f t="shared" si="18"/>
        <v>-0.69541487505326738</v>
      </c>
      <c r="D196" s="9">
        <f t="shared" si="19"/>
        <v>0.19295634920634921</v>
      </c>
      <c r="E196" s="9">
        <f t="shared" si="20"/>
        <v>-0.86705349731953529</v>
      </c>
      <c r="F196" s="6">
        <v>-2.0493908508569084E-2</v>
      </c>
      <c r="G196" s="9">
        <f t="shared" si="21"/>
        <v>-0.76291550570165134</v>
      </c>
      <c r="H196" s="9">
        <f t="shared" si="22"/>
        <v>0.19488977955911824</v>
      </c>
      <c r="I196" s="9">
        <f t="shared" si="23"/>
        <v>-0.86001720396895831</v>
      </c>
    </row>
    <row r="197" spans="1:9" x14ac:dyDescent="0.55000000000000004">
      <c r="A197">
        <v>196</v>
      </c>
      <c r="B197" s="7">
        <v>-7.1325453373110408E-3</v>
      </c>
      <c r="C197" s="9">
        <f t="shared" si="18"/>
        <v>-0.69367445489712964</v>
      </c>
      <c r="D197" s="9">
        <f t="shared" si="19"/>
        <v>0.1939484126984127</v>
      </c>
      <c r="E197" s="9">
        <f t="shared" si="20"/>
        <v>-0.86343776107048653</v>
      </c>
      <c r="F197" s="6">
        <v>-2.0314681760124482E-2</v>
      </c>
      <c r="G197" s="9">
        <f t="shared" si="21"/>
        <v>-0.75722584148999728</v>
      </c>
      <c r="H197" s="9">
        <f t="shared" si="22"/>
        <v>0.19589178356713427</v>
      </c>
      <c r="I197" s="9">
        <f t="shared" si="23"/>
        <v>-0.85638733609710671</v>
      </c>
    </row>
    <row r="198" spans="1:9" x14ac:dyDescent="0.55000000000000004">
      <c r="A198">
        <v>197</v>
      </c>
      <c r="B198" s="7">
        <v>-7.0852048050727276E-3</v>
      </c>
      <c r="C198" s="9">
        <f t="shared" si="18"/>
        <v>-0.68930669503141395</v>
      </c>
      <c r="D198" s="9">
        <f t="shared" si="19"/>
        <v>0.19494047619047619</v>
      </c>
      <c r="E198" s="9">
        <f t="shared" si="20"/>
        <v>-0.85983327793097164</v>
      </c>
      <c r="F198" s="6">
        <v>-2.0201900148128449E-2</v>
      </c>
      <c r="G198" s="9">
        <f t="shared" si="21"/>
        <v>-0.75364551931668722</v>
      </c>
      <c r="H198" s="9">
        <f t="shared" si="22"/>
        <v>0.1968937875751503</v>
      </c>
      <c r="I198" s="9">
        <f t="shared" si="23"/>
        <v>-0.85276871701236467</v>
      </c>
    </row>
    <row r="199" spans="1:9" x14ac:dyDescent="0.55000000000000004">
      <c r="A199">
        <v>198</v>
      </c>
      <c r="B199" s="7">
        <v>-7.0611453013975974E-3</v>
      </c>
      <c r="C199" s="9">
        <f t="shared" si="18"/>
        <v>-0.68708690303557685</v>
      </c>
      <c r="D199" s="9">
        <f t="shared" si="19"/>
        <v>0.19593253968253968</v>
      </c>
      <c r="E199" s="9">
        <f t="shared" si="20"/>
        <v>-0.85623993153159461</v>
      </c>
      <c r="F199" s="6">
        <v>-2.0178362039341056E-2</v>
      </c>
      <c r="G199" s="9">
        <f t="shared" si="21"/>
        <v>-0.7528982874646345</v>
      </c>
      <c r="H199" s="9">
        <f t="shared" si="22"/>
        <v>0.19789579158316634</v>
      </c>
      <c r="I199" s="9">
        <f t="shared" si="23"/>
        <v>-0.8491612301187087</v>
      </c>
    </row>
    <row r="200" spans="1:9" x14ac:dyDescent="0.55000000000000004">
      <c r="A200">
        <v>199</v>
      </c>
      <c r="B200" s="7">
        <v>-7.0339093176366631E-3</v>
      </c>
      <c r="C200" s="9">
        <f t="shared" si="18"/>
        <v>-0.68457404077675288</v>
      </c>
      <c r="D200" s="9">
        <f t="shared" si="19"/>
        <v>0.19692460317460317</v>
      </c>
      <c r="E200" s="9">
        <f t="shared" si="20"/>
        <v>-0.85265760715262329</v>
      </c>
      <c r="F200" s="6">
        <v>-2.0177222215683941E-2</v>
      </c>
      <c r="G200" s="9">
        <f t="shared" si="21"/>
        <v>-0.75286210305619228</v>
      </c>
      <c r="H200" s="9">
        <f t="shared" si="22"/>
        <v>0.19889779559118237</v>
      </c>
      <c r="I200" s="9">
        <f t="shared" si="23"/>
        <v>-0.84556476047154361</v>
      </c>
    </row>
    <row r="201" spans="1:9" x14ac:dyDescent="0.55000000000000004">
      <c r="A201">
        <v>200</v>
      </c>
      <c r="B201" s="7">
        <v>-6.9334571046671192E-3</v>
      </c>
      <c r="C201" s="9">
        <f t="shared" si="18"/>
        <v>-0.67530605996863646</v>
      </c>
      <c r="D201" s="9">
        <f t="shared" si="19"/>
        <v>0.19791666666666666</v>
      </c>
      <c r="E201" s="9">
        <f t="shared" si="20"/>
        <v>-0.84908619169171662</v>
      </c>
      <c r="F201" s="6">
        <v>-1.9951642745595986E-2</v>
      </c>
      <c r="G201" s="9">
        <f t="shared" si="21"/>
        <v>-0.74570094296718892</v>
      </c>
      <c r="H201" s="9">
        <f t="shared" si="22"/>
        <v>0.1998997995991984</v>
      </c>
      <c r="I201" s="9">
        <f t="shared" si="23"/>
        <v>-0.84197919474537231</v>
      </c>
    </row>
    <row r="202" spans="1:9" x14ac:dyDescent="0.55000000000000004">
      <c r="A202">
        <v>201</v>
      </c>
      <c r="B202" s="7">
        <v>-6.8870312188199822E-3</v>
      </c>
      <c r="C202" s="9">
        <f t="shared" si="18"/>
        <v>-0.67102268774306351</v>
      </c>
      <c r="D202" s="9">
        <f t="shared" si="19"/>
        <v>0.19890873015873015</v>
      </c>
      <c r="E202" s="9">
        <f t="shared" si="20"/>
        <v>-0.84552557363241898</v>
      </c>
      <c r="F202" s="6">
        <v>-1.9790095537658686E-2</v>
      </c>
      <c r="G202" s="9">
        <f t="shared" si="21"/>
        <v>-0.74057252672647589</v>
      </c>
      <c r="H202" s="9">
        <f t="shared" si="22"/>
        <v>0.20090180360721444</v>
      </c>
      <c r="I202" s="9">
        <f t="shared" si="23"/>
        <v>-0.83840442120226921</v>
      </c>
    </row>
    <row r="203" spans="1:9" x14ac:dyDescent="0.55000000000000004">
      <c r="A203">
        <v>202</v>
      </c>
      <c r="B203" s="7">
        <v>-6.8490098651107318E-3</v>
      </c>
      <c r="C203" s="9">
        <f t="shared" si="18"/>
        <v>-0.66751473937578587</v>
      </c>
      <c r="D203" s="9">
        <f t="shared" si="19"/>
        <v>0.19990079365079366</v>
      </c>
      <c r="E203" s="9">
        <f t="shared" si="20"/>
        <v>-0.8419756430134383</v>
      </c>
      <c r="F203" s="6">
        <v>-1.9781202561526698E-2</v>
      </c>
      <c r="G203" s="9">
        <f t="shared" si="21"/>
        <v>-0.74029021368742132</v>
      </c>
      <c r="H203" s="9">
        <f t="shared" si="22"/>
        <v>0.20190380761523047</v>
      </c>
      <c r="I203" s="9">
        <f t="shared" si="23"/>
        <v>-0.83484032966110577</v>
      </c>
    </row>
    <row r="204" spans="1:9" x14ac:dyDescent="0.55000000000000004">
      <c r="A204">
        <v>203</v>
      </c>
      <c r="B204" s="7">
        <v>-6.8311817037871791E-3</v>
      </c>
      <c r="C204" s="9">
        <f t="shared" si="18"/>
        <v>-0.66586986713150009</v>
      </c>
      <c r="D204" s="9">
        <f t="shared" si="19"/>
        <v>0.20089285714285715</v>
      </c>
      <c r="E204" s="9">
        <f t="shared" si="20"/>
        <v>-0.83843629139865594</v>
      </c>
      <c r="F204" s="6">
        <v>-1.9665658360228815E-2</v>
      </c>
      <c r="G204" s="9">
        <f t="shared" si="21"/>
        <v>-0.73662219140450902</v>
      </c>
      <c r="H204" s="9">
        <f t="shared" si="22"/>
        <v>0.2029058116232465</v>
      </c>
      <c r="I204" s="9">
        <f t="shared" si="23"/>
        <v>-0.83128681146751382</v>
      </c>
    </row>
    <row r="205" spans="1:9" x14ac:dyDescent="0.55000000000000004">
      <c r="A205">
        <v>204</v>
      </c>
      <c r="B205" s="7">
        <v>-6.7497401651483869E-3</v>
      </c>
      <c r="C205" s="9">
        <f t="shared" si="18"/>
        <v>-0.65835586027416326</v>
      </c>
      <c r="D205" s="9">
        <f t="shared" si="19"/>
        <v>0.20188492063492064</v>
      </c>
      <c r="E205" s="9">
        <f t="shared" si="20"/>
        <v>-0.83490741184784989</v>
      </c>
      <c r="F205" s="6">
        <v>-1.9446335939799778E-2</v>
      </c>
      <c r="G205" s="9">
        <f t="shared" si="21"/>
        <v>-0.72965966523496162</v>
      </c>
      <c r="H205" s="9">
        <f t="shared" si="22"/>
        <v>0.20390781563126253</v>
      </c>
      <c r="I205" s="9">
        <f t="shared" si="23"/>
        <v>-0.82774375946459056</v>
      </c>
    </row>
    <row r="206" spans="1:9" x14ac:dyDescent="0.55000000000000004">
      <c r="A206">
        <v>205</v>
      </c>
      <c r="B206" s="7">
        <v>-6.7363985504682216E-3</v>
      </c>
      <c r="C206" s="9">
        <f t="shared" si="18"/>
        <v>-0.65712492841960524</v>
      </c>
      <c r="D206" s="9">
        <f t="shared" si="19"/>
        <v>0.20287698412698413</v>
      </c>
      <c r="E206" s="9">
        <f t="shared" si="20"/>
        <v>-0.8313888988881295</v>
      </c>
      <c r="F206" s="6">
        <v>-1.9363479292404163E-2</v>
      </c>
      <c r="G206" s="9">
        <f t="shared" si="21"/>
        <v>-0.72702932960997435</v>
      </c>
      <c r="H206" s="9">
        <f t="shared" si="22"/>
        <v>0.20490981963927857</v>
      </c>
      <c r="I206" s="9">
        <f t="shared" si="23"/>
        <v>-0.82421106796428278</v>
      </c>
    </row>
    <row r="207" spans="1:9" x14ac:dyDescent="0.55000000000000004">
      <c r="A207">
        <v>206</v>
      </c>
      <c r="B207" s="7">
        <v>-6.6694689185132867E-3</v>
      </c>
      <c r="C207" s="9">
        <f t="shared" si="18"/>
        <v>-0.65094982758194919</v>
      </c>
      <c r="D207" s="9">
        <f t="shared" si="19"/>
        <v>0.20386904761904762</v>
      </c>
      <c r="E207" s="9">
        <f t="shared" si="20"/>
        <v>-0.82788064848603871</v>
      </c>
      <c r="F207" s="6">
        <v>-1.9229713734429332E-2</v>
      </c>
      <c r="G207" s="9">
        <f t="shared" si="21"/>
        <v>-0.72278285906600537</v>
      </c>
      <c r="H207" s="9">
        <f t="shared" si="22"/>
        <v>0.2059118236472946</v>
      </c>
      <c r="I207" s="9">
        <f t="shared" si="23"/>
        <v>-0.82068863271945625</v>
      </c>
    </row>
    <row r="208" spans="1:9" x14ac:dyDescent="0.55000000000000004">
      <c r="A208">
        <v>207</v>
      </c>
      <c r="B208" s="7">
        <v>-6.6454159248479352E-3</v>
      </c>
      <c r="C208" s="9">
        <f t="shared" si="18"/>
        <v>-0.64873063621644078</v>
      </c>
      <c r="D208" s="9">
        <f t="shared" si="19"/>
        <v>0.2048611111111111</v>
      </c>
      <c r="E208" s="9">
        <f t="shared" si="20"/>
        <v>-0.82438255802032823</v>
      </c>
      <c r="F208" s="6">
        <v>-1.9120548302205945E-2</v>
      </c>
      <c r="G208" s="9">
        <f t="shared" si="21"/>
        <v>-0.71931733476083659</v>
      </c>
      <c r="H208" s="9">
        <f t="shared" si="22"/>
        <v>0.20691382765531063</v>
      </c>
      <c r="I208" s="9">
        <f t="shared" si="23"/>
        <v>-0.81717635089663232</v>
      </c>
    </row>
    <row r="209" spans="1:9" x14ac:dyDescent="0.55000000000000004">
      <c r="A209">
        <v>208</v>
      </c>
      <c r="B209" s="7">
        <v>-6.6249108779033164E-3</v>
      </c>
      <c r="C209" s="9">
        <f t="shared" si="18"/>
        <v>-0.64683878758579016</v>
      </c>
      <c r="D209" s="9">
        <f t="shared" si="19"/>
        <v>0.20585317460317459</v>
      </c>
      <c r="E209" s="9">
        <f t="shared" si="20"/>
        <v>-0.82089452625535841</v>
      </c>
      <c r="F209" s="6">
        <v>-1.9037889967823702E-2</v>
      </c>
      <c r="G209" s="9">
        <f t="shared" si="21"/>
        <v>-0.71669329470537047</v>
      </c>
      <c r="H209" s="9">
        <f t="shared" si="22"/>
        <v>0.20791583166332667</v>
      </c>
      <c r="I209" s="9">
        <f t="shared" si="23"/>
        <v>-0.81367412104935577</v>
      </c>
    </row>
    <row r="210" spans="1:9" x14ac:dyDescent="0.55000000000000004">
      <c r="A210">
        <v>209</v>
      </c>
      <c r="B210" s="7">
        <v>-6.483559129702149E-3</v>
      </c>
      <c r="C210" s="9">
        <f t="shared" si="18"/>
        <v>-0.63379730994388572</v>
      </c>
      <c r="D210" s="9">
        <f t="shared" si="19"/>
        <v>0.20684523809523808</v>
      </c>
      <c r="E210" s="9">
        <f t="shared" si="20"/>
        <v>-0.8174164533151328</v>
      </c>
      <c r="F210" s="6">
        <v>-1.8913503057041078E-2</v>
      </c>
      <c r="G210" s="9">
        <f t="shared" si="21"/>
        <v>-0.71274455512927504</v>
      </c>
      <c r="H210" s="9">
        <f t="shared" si="22"/>
        <v>0.20891783567134267</v>
      </c>
      <c r="I210" s="9">
        <f t="shared" si="23"/>
        <v>-0.81018184309219621</v>
      </c>
    </row>
    <row r="211" spans="1:9" x14ac:dyDescent="0.55000000000000004">
      <c r="A211">
        <v>210</v>
      </c>
      <c r="B211" s="7">
        <v>-6.4297358609043355E-3</v>
      </c>
      <c r="C211" s="9">
        <f t="shared" si="18"/>
        <v>-0.62883143604721536</v>
      </c>
      <c r="D211" s="9">
        <f t="shared" si="19"/>
        <v>0.2078373015873016</v>
      </c>
      <c r="E211" s="9">
        <f t="shared" si="20"/>
        <v>-0.81394824065793348</v>
      </c>
      <c r="F211" s="6">
        <v>-1.8513742497381639E-2</v>
      </c>
      <c r="G211" s="9">
        <f t="shared" si="21"/>
        <v>-0.70005390839677495</v>
      </c>
      <c r="H211" s="9">
        <f t="shared" si="22"/>
        <v>0.20991983967935871</v>
      </c>
      <c r="I211" s="9">
        <f t="shared" si="23"/>
        <v>-0.80669941827534664</v>
      </c>
    </row>
    <row r="212" spans="1:9" x14ac:dyDescent="0.55000000000000004">
      <c r="A212">
        <v>211</v>
      </c>
      <c r="B212" s="7">
        <v>-6.4290586668744338E-3</v>
      </c>
      <c r="C212" s="9">
        <f t="shared" si="18"/>
        <v>-0.62876895637566843</v>
      </c>
      <c r="D212" s="9">
        <f t="shared" si="19"/>
        <v>0.20882936507936509</v>
      </c>
      <c r="E212" s="9">
        <f t="shared" si="20"/>
        <v>-0.81048979105154118</v>
      </c>
      <c r="F212" s="6">
        <v>-1.818590203131645E-2</v>
      </c>
      <c r="G212" s="9">
        <f t="shared" si="21"/>
        <v>-0.68964640961051182</v>
      </c>
      <c r="H212" s="9">
        <f t="shared" si="22"/>
        <v>0.21092184368737474</v>
      </c>
      <c r="I212" s="9">
        <f t="shared" si="23"/>
        <v>-0.80322674915981129</v>
      </c>
    </row>
    <row r="213" spans="1:9" x14ac:dyDescent="0.55000000000000004">
      <c r="A213">
        <v>212</v>
      </c>
      <c r="B213" s="7">
        <v>-6.4095178648309126E-3</v>
      </c>
      <c r="C213" s="9">
        <f t="shared" si="18"/>
        <v>-0.62696607147188366</v>
      </c>
      <c r="D213" s="9">
        <f t="shared" si="19"/>
        <v>0.20982142857142858</v>
      </c>
      <c r="E213" s="9">
        <f t="shared" si="20"/>
        <v>-0.80704100854903593</v>
      </c>
      <c r="F213" s="6">
        <v>-1.813511085987338E-2</v>
      </c>
      <c r="G213" s="9">
        <f t="shared" si="21"/>
        <v>-0.68803401239338025</v>
      </c>
      <c r="H213" s="9">
        <f t="shared" si="22"/>
        <v>0.21192384769539077</v>
      </c>
      <c r="I213" s="9">
        <f t="shared" si="23"/>
        <v>-0.79976373959317726</v>
      </c>
    </row>
    <row r="214" spans="1:9" x14ac:dyDescent="0.55000000000000004">
      <c r="A214">
        <v>213</v>
      </c>
      <c r="B214" s="7">
        <v>-6.3590337367530709E-3</v>
      </c>
      <c r="C214" s="9">
        <f t="shared" si="18"/>
        <v>-0.62230827532873856</v>
      </c>
      <c r="D214" s="9">
        <f t="shared" si="19"/>
        <v>0.21081349206349206</v>
      </c>
      <c r="E214" s="9">
        <f t="shared" si="20"/>
        <v>-0.80360179846514357</v>
      </c>
      <c r="F214" s="6">
        <v>-1.8117204827722236E-2</v>
      </c>
      <c r="G214" s="9">
        <f t="shared" si="21"/>
        <v>-0.68746557430482902</v>
      </c>
      <c r="H214" s="9">
        <f t="shared" si="22"/>
        <v>0.2129258517034068</v>
      </c>
      <c r="I214" s="9">
        <f t="shared" si="23"/>
        <v>-0.79631029468592607</v>
      </c>
    </row>
    <row r="215" spans="1:9" x14ac:dyDescent="0.55000000000000004">
      <c r="A215">
        <v>214</v>
      </c>
      <c r="B215" s="7">
        <v>-6.326930510483119E-3</v>
      </c>
      <c r="C215" s="9">
        <f t="shared" si="18"/>
        <v>-0.61934634869563643</v>
      </c>
      <c r="D215" s="9">
        <f t="shared" si="19"/>
        <v>0.21180555555555555</v>
      </c>
      <c r="E215" s="9">
        <f t="shared" si="20"/>
        <v>-0.80017206735313418</v>
      </c>
      <c r="F215" s="6">
        <v>-1.8081659659407563E-2</v>
      </c>
      <c r="G215" s="9">
        <f t="shared" si="21"/>
        <v>-0.686337170906272</v>
      </c>
      <c r="H215" s="9">
        <f t="shared" si="22"/>
        <v>0.21392785571142284</v>
      </c>
      <c r="I215" s="9">
        <f t="shared" si="23"/>
        <v>-0.79286632078829788</v>
      </c>
    </row>
    <row r="216" spans="1:9" x14ac:dyDescent="0.55000000000000004">
      <c r="A216">
        <v>215</v>
      </c>
      <c r="B216" s="7">
        <v>-6.3243413449853214E-3</v>
      </c>
      <c r="C216" s="9">
        <f t="shared" si="18"/>
        <v>-0.6191074655945753</v>
      </c>
      <c r="D216" s="9">
        <f t="shared" si="19"/>
        <v>0.21279761904761904</v>
      </c>
      <c r="E216" s="9">
        <f t="shared" si="20"/>
        <v>-0.79675172298222818</v>
      </c>
      <c r="F216" s="6">
        <v>-1.7872964189740933E-2</v>
      </c>
      <c r="G216" s="9">
        <f t="shared" si="21"/>
        <v>-0.67971200387511543</v>
      </c>
      <c r="H216" s="9">
        <f t="shared" si="22"/>
        <v>0.21492985971943887</v>
      </c>
      <c r="I216" s="9">
        <f t="shared" si="23"/>
        <v>-0.78943172546768081</v>
      </c>
    </row>
    <row r="217" spans="1:9" x14ac:dyDescent="0.55000000000000004">
      <c r="A217">
        <v>216</v>
      </c>
      <c r="B217" s="7">
        <v>-6.2894450639199009E-3</v>
      </c>
      <c r="C217" s="9">
        <f t="shared" si="18"/>
        <v>-0.61588784450681477</v>
      </c>
      <c r="D217" s="9">
        <f t="shared" si="19"/>
        <v>0.21378968253968253</v>
      </c>
      <c r="E217" s="9">
        <f t="shared" si="20"/>
        <v>-0.79334067431553501</v>
      </c>
      <c r="F217" s="6">
        <v>-1.7788006855145335E-2</v>
      </c>
      <c r="G217" s="9">
        <f t="shared" si="21"/>
        <v>-0.6770149806329876</v>
      </c>
      <c r="H217" s="9">
        <f t="shared" si="22"/>
        <v>0.2159318637274549</v>
      </c>
      <c r="I217" s="9">
        <f t="shared" si="23"/>
        <v>-0.78600641748650379</v>
      </c>
    </row>
    <row r="218" spans="1:9" x14ac:dyDescent="0.55000000000000004">
      <c r="A218">
        <v>217</v>
      </c>
      <c r="B218" s="7">
        <v>-6.2824374828273572E-3</v>
      </c>
      <c r="C218" s="9">
        <f t="shared" si="18"/>
        <v>-0.61524130696267221</v>
      </c>
      <c r="D218" s="9">
        <f t="shared" si="19"/>
        <v>0.21478174603174602</v>
      </c>
      <c r="E218" s="9">
        <f t="shared" si="20"/>
        <v>-0.7899388314884771</v>
      </c>
      <c r="F218" s="6">
        <v>-1.7624724998648002E-2</v>
      </c>
      <c r="G218" s="9">
        <f t="shared" si="21"/>
        <v>-0.67183149689862498</v>
      </c>
      <c r="H218" s="9">
        <f t="shared" si="22"/>
        <v>0.21693386773547094</v>
      </c>
      <c r="I218" s="9">
        <f t="shared" si="23"/>
        <v>-0.78259030678063901</v>
      </c>
    </row>
    <row r="219" spans="1:9" x14ac:dyDescent="0.55000000000000004">
      <c r="A219">
        <v>218</v>
      </c>
      <c r="B219" s="7">
        <v>-6.2793075056574166E-3</v>
      </c>
      <c r="C219" s="9">
        <f t="shared" si="18"/>
        <v>-0.61495252717889926</v>
      </c>
      <c r="D219" s="9">
        <f t="shared" si="19"/>
        <v>0.21577380952380953</v>
      </c>
      <c r="E219" s="9">
        <f t="shared" si="20"/>
        <v>-0.78654610578769502</v>
      </c>
      <c r="F219" s="6">
        <v>-1.7518363272675475E-2</v>
      </c>
      <c r="G219" s="9">
        <f t="shared" si="21"/>
        <v>-0.66845497798608833</v>
      </c>
      <c r="H219" s="9">
        <f t="shared" si="22"/>
        <v>0.21793587174348697</v>
      </c>
      <c r="I219" s="9">
        <f t="shared" si="23"/>
        <v>-0.77918330443828188</v>
      </c>
    </row>
    <row r="220" spans="1:9" x14ac:dyDescent="0.55000000000000004">
      <c r="A220">
        <v>219</v>
      </c>
      <c r="B220" s="7">
        <v>-6.2685881257862593E-3</v>
      </c>
      <c r="C220" s="9">
        <f t="shared" si="18"/>
        <v>-0.61396352948552924</v>
      </c>
      <c r="D220" s="9">
        <f t="shared" si="19"/>
        <v>0.21676587301587302</v>
      </c>
      <c r="E220" s="9">
        <f t="shared" si="20"/>
        <v>-0.78316240963043271</v>
      </c>
      <c r="F220" s="6">
        <v>-1.723514176051898E-2</v>
      </c>
      <c r="G220" s="9">
        <f t="shared" si="21"/>
        <v>-0.65946393554587224</v>
      </c>
      <c r="H220" s="9">
        <f t="shared" si="22"/>
        <v>0.218937875751503</v>
      </c>
      <c r="I220" s="9">
        <f t="shared" si="23"/>
        <v>-0.77578532267930023</v>
      </c>
    </row>
    <row r="221" spans="1:9" x14ac:dyDescent="0.55000000000000004">
      <c r="A221">
        <v>220</v>
      </c>
      <c r="B221" s="7">
        <v>-6.2533640566506598E-3</v>
      </c>
      <c r="C221" s="9">
        <f t="shared" si="18"/>
        <v>-0.6125589175173195</v>
      </c>
      <c r="D221" s="9">
        <f t="shared" si="19"/>
        <v>0.21775793650793651</v>
      </c>
      <c r="E221" s="9">
        <f t="shared" si="20"/>
        <v>-0.77978765654437343</v>
      </c>
      <c r="F221" s="6">
        <v>-1.7099730851020248E-2</v>
      </c>
      <c r="G221" s="9">
        <f t="shared" si="21"/>
        <v>-0.65516523229801082</v>
      </c>
      <c r="H221" s="9">
        <f t="shared" si="22"/>
        <v>0.21993987975951904</v>
      </c>
      <c r="I221" s="9">
        <f t="shared" si="23"/>
        <v>-0.77239627483505002</v>
      </c>
    </row>
    <row r="222" spans="1:9" x14ac:dyDescent="0.55000000000000004">
      <c r="A222">
        <v>221</v>
      </c>
      <c r="B222" s="7">
        <v>-6.242209353662511E-3</v>
      </c>
      <c r="C222" s="9">
        <f t="shared" si="18"/>
        <v>-0.61152975578799307</v>
      </c>
      <c r="D222" s="9">
        <f t="shared" si="19"/>
        <v>0.21875</v>
      </c>
      <c r="E222" s="9">
        <f t="shared" si="20"/>
        <v>-0.77642176114792794</v>
      </c>
      <c r="F222" s="6">
        <v>-1.6925377560660482E-2</v>
      </c>
      <c r="G222" s="9">
        <f t="shared" si="21"/>
        <v>-0.64963027903376236</v>
      </c>
      <c r="H222" s="9">
        <f t="shared" si="22"/>
        <v>0.22094188376753507</v>
      </c>
      <c r="I222" s="9">
        <f t="shared" si="23"/>
        <v>-0.76901607532862859</v>
      </c>
    </row>
    <row r="223" spans="1:9" x14ac:dyDescent="0.55000000000000004">
      <c r="A223">
        <v>222</v>
      </c>
      <c r="B223" s="7">
        <v>-6.2408265916038489E-3</v>
      </c>
      <c r="C223" s="9">
        <f t="shared" si="18"/>
        <v>-0.61140217858642598</v>
      </c>
      <c r="D223" s="9">
        <f t="shared" si="19"/>
        <v>0.21974206349206349</v>
      </c>
      <c r="E223" s="9">
        <f t="shared" si="20"/>
        <v>-0.77306463913094647</v>
      </c>
      <c r="F223" s="6">
        <v>-1.6863156802016162E-2</v>
      </c>
      <c r="G223" s="9">
        <f t="shared" si="21"/>
        <v>-0.64765504248702566</v>
      </c>
      <c r="H223" s="9">
        <f t="shared" si="22"/>
        <v>0.2219438877755511</v>
      </c>
      <c r="I223" s="9">
        <f t="shared" si="23"/>
        <v>-0.76564463965557217</v>
      </c>
    </row>
    <row r="224" spans="1:9" x14ac:dyDescent="0.55000000000000004">
      <c r="A224">
        <v>223</v>
      </c>
      <c r="B224" s="7">
        <v>-6.2391847340319455E-3</v>
      </c>
      <c r="C224" s="9">
        <f t="shared" si="18"/>
        <v>-0.61125069656312125</v>
      </c>
      <c r="D224" s="9">
        <f t="shared" si="19"/>
        <v>0.22073412698412698</v>
      </c>
      <c r="E224" s="9">
        <f t="shared" si="20"/>
        <v>-0.76971620723586587</v>
      </c>
      <c r="F224" s="6">
        <v>-1.675584993708901E-2</v>
      </c>
      <c r="G224" s="9">
        <f t="shared" si="21"/>
        <v>-0.64424851955259033</v>
      </c>
      <c r="H224" s="9">
        <f t="shared" si="22"/>
        <v>0.22294589178356713</v>
      </c>
      <c r="I224" s="9">
        <f t="shared" si="23"/>
        <v>-0.76228188436496414</v>
      </c>
    </row>
    <row r="225" spans="1:9" x14ac:dyDescent="0.55000000000000004">
      <c r="A225">
        <v>224</v>
      </c>
      <c r="B225" s="7">
        <v>-6.1700772427961698E-3</v>
      </c>
      <c r="C225" s="9">
        <f t="shared" si="18"/>
        <v>-0.60487466079908658</v>
      </c>
      <c r="D225" s="9">
        <f t="shared" si="19"/>
        <v>0.22172619047619047</v>
      </c>
      <c r="E225" s="9">
        <f t="shared" si="20"/>
        <v>-0.76637638323926027</v>
      </c>
      <c r="F225" s="6">
        <v>-1.6749793339518239E-2</v>
      </c>
      <c r="G225" s="9">
        <f t="shared" si="21"/>
        <v>-0.64405624910891013</v>
      </c>
      <c r="H225" s="9">
        <f t="shared" si="22"/>
        <v>0.22394789579158317</v>
      </c>
      <c r="I225" s="9">
        <f t="shared" si="23"/>
        <v>-0.75892772704096945</v>
      </c>
    </row>
    <row r="226" spans="1:9" x14ac:dyDescent="0.55000000000000004">
      <c r="A226">
        <v>225</v>
      </c>
      <c r="B226" s="7">
        <v>-6.1615932320075876E-3</v>
      </c>
      <c r="C226" s="9">
        <f t="shared" si="18"/>
        <v>-0.6040919040350492</v>
      </c>
      <c r="D226" s="9">
        <f t="shared" si="19"/>
        <v>0.22271825396825398</v>
      </c>
      <c r="E226" s="9">
        <f t="shared" si="20"/>
        <v>-0.76304508593379194</v>
      </c>
      <c r="F226" s="6">
        <v>-1.6747694603196937E-2</v>
      </c>
      <c r="G226" s="9">
        <f t="shared" si="21"/>
        <v>-0.64398962342362243</v>
      </c>
      <c r="H226" s="9">
        <f t="shared" si="22"/>
        <v>0.2249498997995992</v>
      </c>
      <c r="I226" s="9">
        <f t="shared" si="23"/>
        <v>-0.75558208628475376</v>
      </c>
    </row>
    <row r="227" spans="1:9" x14ac:dyDescent="0.55000000000000004">
      <c r="A227">
        <v>226</v>
      </c>
      <c r="B227" s="7">
        <v>-6.1079868457658126E-3</v>
      </c>
      <c r="C227" s="9">
        <f t="shared" si="18"/>
        <v>-0.59914604028357676</v>
      </c>
      <c r="D227" s="9">
        <f t="shared" si="19"/>
        <v>0.22371031746031747</v>
      </c>
      <c r="E227" s="9">
        <f t="shared" si="20"/>
        <v>-0.75972223511055637</v>
      </c>
      <c r="F227" s="6">
        <v>-1.6519111879052931E-2</v>
      </c>
      <c r="G227" s="9">
        <f t="shared" si="21"/>
        <v>-0.63673312317323405</v>
      </c>
      <c r="H227" s="9">
        <f t="shared" si="22"/>
        <v>0.22595190380761523</v>
      </c>
      <c r="I227" s="9">
        <f t="shared" si="23"/>
        <v>-0.75224488169681136</v>
      </c>
    </row>
    <row r="228" spans="1:9" x14ac:dyDescent="0.55000000000000004">
      <c r="A228">
        <v>227</v>
      </c>
      <c r="B228" s="7">
        <v>-6.0368162923493274E-3</v>
      </c>
      <c r="C228" s="9">
        <f t="shared" si="18"/>
        <v>-0.59257966107033833</v>
      </c>
      <c r="D228" s="9">
        <f t="shared" si="19"/>
        <v>0.22470238095238096</v>
      </c>
      <c r="E228" s="9">
        <f t="shared" si="20"/>
        <v>-0.75640775154180362</v>
      </c>
      <c r="F228" s="6">
        <v>-1.6452975076097789E-2</v>
      </c>
      <c r="G228" s="9">
        <f t="shared" si="21"/>
        <v>-0.63463356937273985</v>
      </c>
      <c r="H228" s="9">
        <f t="shared" si="22"/>
        <v>0.22695390781563127</v>
      </c>
      <c r="I228" s="9">
        <f t="shared" si="23"/>
        <v>-0.74891603385965588</v>
      </c>
    </row>
    <row r="229" spans="1:9" x14ac:dyDescent="0.55000000000000004">
      <c r="A229">
        <v>228</v>
      </c>
      <c r="B229" s="7">
        <v>-5.9707616462806191E-3</v>
      </c>
      <c r="C229" s="9">
        <f t="shared" si="18"/>
        <v>-0.58648528869212779</v>
      </c>
      <c r="D229" s="9">
        <f t="shared" si="19"/>
        <v>0.22569444444444445</v>
      </c>
      <c r="E229" s="9">
        <f t="shared" si="20"/>
        <v>-0.75310155696403358</v>
      </c>
      <c r="F229" s="6">
        <v>-1.6415875223145516E-2</v>
      </c>
      <c r="G229" s="9">
        <f t="shared" si="21"/>
        <v>-0.63345581154678998</v>
      </c>
      <c r="H229" s="9">
        <f t="shared" si="22"/>
        <v>0.2279559118236473</v>
      </c>
      <c r="I229" s="9">
        <f t="shared" si="23"/>
        <v>-0.74559546432089485</v>
      </c>
    </row>
    <row r="230" spans="1:9" x14ac:dyDescent="0.55000000000000004">
      <c r="A230">
        <v>229</v>
      </c>
      <c r="B230" s="7">
        <v>-5.9066828659149447E-3</v>
      </c>
      <c r="C230" s="9">
        <f t="shared" si="18"/>
        <v>-0.58057321479071311</v>
      </c>
      <c r="D230" s="9">
        <f t="shared" si="19"/>
        <v>0.22668650793650794</v>
      </c>
      <c r="E230" s="9">
        <f t="shared" si="20"/>
        <v>-0.74980357406144638</v>
      </c>
      <c r="F230" s="6">
        <v>-1.6251681124981616E-2</v>
      </c>
      <c r="G230" s="9">
        <f t="shared" si="21"/>
        <v>-0.62824336813532722</v>
      </c>
      <c r="H230" s="9">
        <f t="shared" si="22"/>
        <v>0.22895791583166333</v>
      </c>
      <c r="I230" s="9">
        <f t="shared" si="23"/>
        <v>-0.74228309557665595</v>
      </c>
    </row>
    <row r="231" spans="1:9" x14ac:dyDescent="0.55000000000000004">
      <c r="A231">
        <v>230</v>
      </c>
      <c r="B231" s="7">
        <v>-5.9053337174567386E-3</v>
      </c>
      <c r="C231" s="9">
        <f t="shared" si="18"/>
        <v>-0.58044873886680548</v>
      </c>
      <c r="D231" s="9">
        <f t="shared" si="19"/>
        <v>0.22767857142857142</v>
      </c>
      <c r="E231" s="9">
        <f t="shared" si="20"/>
        <v>-0.74651372644974823</v>
      </c>
      <c r="F231" s="6">
        <v>-1.6194930607957556E-2</v>
      </c>
      <c r="G231" s="9">
        <f t="shared" si="21"/>
        <v>-0.62644178779920645</v>
      </c>
      <c r="H231" s="9">
        <f t="shared" si="22"/>
        <v>0.22995991983967937</v>
      </c>
      <c r="I231" s="9">
        <f t="shared" si="23"/>
        <v>-0.73897885105537287</v>
      </c>
    </row>
    <row r="232" spans="1:9" x14ac:dyDescent="0.55000000000000004">
      <c r="A232">
        <v>231</v>
      </c>
      <c r="B232" s="7">
        <v>-5.8614744486548522E-3</v>
      </c>
      <c r="C232" s="9">
        <f t="shared" si="18"/>
        <v>-0.57640216936378075</v>
      </c>
      <c r="D232" s="9">
        <f t="shared" si="19"/>
        <v>0.22867063492063491</v>
      </c>
      <c r="E232" s="9">
        <f t="shared" si="20"/>
        <v>-0.74323193866029891</v>
      </c>
      <c r="F232" s="6">
        <v>-1.619385598281934E-2</v>
      </c>
      <c r="G232" s="9">
        <f t="shared" si="21"/>
        <v>-0.62640767315815593</v>
      </c>
      <c r="H232" s="9">
        <f t="shared" si="22"/>
        <v>0.2309619238476954</v>
      </c>
      <c r="I232" s="9">
        <f t="shared" si="23"/>
        <v>-0.73568265510190445</v>
      </c>
    </row>
    <row r="233" spans="1:9" x14ac:dyDescent="0.55000000000000004">
      <c r="A233">
        <v>232</v>
      </c>
      <c r="B233" s="7">
        <v>-5.7892827241300508E-3</v>
      </c>
      <c r="C233" s="9">
        <f t="shared" si="18"/>
        <v>-0.56974157426466077</v>
      </c>
      <c r="D233" s="9">
        <f t="shared" si="19"/>
        <v>0.2296626984126984</v>
      </c>
      <c r="E233" s="9">
        <f t="shared" si="20"/>
        <v>-0.73995813612459405</v>
      </c>
      <c r="F233" s="6">
        <v>-1.6177114166081634E-2</v>
      </c>
      <c r="G233" s="9">
        <f t="shared" si="21"/>
        <v>-0.62587619380946902</v>
      </c>
      <c r="H233" s="9">
        <f t="shared" si="22"/>
        <v>0.23196392785571143</v>
      </c>
      <c r="I233" s="9">
        <f t="shared" si="23"/>
        <v>-0.7323944329619988</v>
      </c>
    </row>
    <row r="234" spans="1:9" x14ac:dyDescent="0.55000000000000004">
      <c r="A234">
        <v>233</v>
      </c>
      <c r="B234" s="7">
        <v>-5.7840985596912279E-3</v>
      </c>
      <c r="C234" s="9">
        <f t="shared" si="18"/>
        <v>-0.56926326985398845</v>
      </c>
      <c r="D234" s="9">
        <f t="shared" si="19"/>
        <v>0.23065476190476192</v>
      </c>
      <c r="E234" s="9">
        <f t="shared" si="20"/>
        <v>-0.73669224515906295</v>
      </c>
      <c r="F234" s="6">
        <v>-1.6145523178626102E-2</v>
      </c>
      <c r="G234" s="9">
        <f t="shared" si="21"/>
        <v>-0.6248733183330325</v>
      </c>
      <c r="H234" s="9">
        <f t="shared" si="22"/>
        <v>0.23296593186372747</v>
      </c>
      <c r="I234" s="9">
        <f t="shared" si="23"/>
        <v>-0.72911411076707289</v>
      </c>
    </row>
    <row r="235" spans="1:9" x14ac:dyDescent="0.55000000000000004">
      <c r="A235">
        <v>234</v>
      </c>
      <c r="B235" s="7">
        <v>-5.7633905931234828E-3</v>
      </c>
      <c r="C235" s="9">
        <f t="shared" si="18"/>
        <v>-0.56735269933442045</v>
      </c>
      <c r="D235" s="9">
        <f t="shared" si="19"/>
        <v>0.23164682539682541</v>
      </c>
      <c r="E235" s="9">
        <f t="shared" si="20"/>
        <v>-0.73343419295020185</v>
      </c>
      <c r="F235" s="6">
        <v>-1.5960249144540598E-2</v>
      </c>
      <c r="G235" s="9">
        <f t="shared" si="21"/>
        <v>-0.61899167929068333</v>
      </c>
      <c r="H235" s="9">
        <f t="shared" si="22"/>
        <v>0.2339679358717435</v>
      </c>
      <c r="I235" s="9">
        <f t="shared" si="23"/>
        <v>-0.72584161551931614</v>
      </c>
    </row>
    <row r="236" spans="1:9" x14ac:dyDescent="0.55000000000000004">
      <c r="A236">
        <v>235</v>
      </c>
      <c r="B236" s="7">
        <v>-5.7364943224112678E-3</v>
      </c>
      <c r="C236" s="9">
        <f t="shared" si="18"/>
        <v>-0.56487117987953006</v>
      </c>
      <c r="D236" s="9">
        <f t="shared" si="19"/>
        <v>0.2326388888888889</v>
      </c>
      <c r="E236" s="9">
        <f t="shared" si="20"/>
        <v>-0.73018390753999685</v>
      </c>
      <c r="F236" s="6">
        <v>-1.5817614213474371E-2</v>
      </c>
      <c r="G236" s="9">
        <f t="shared" si="21"/>
        <v>-0.6144636450008123</v>
      </c>
      <c r="H236" s="9">
        <f t="shared" si="22"/>
        <v>0.23496993987975953</v>
      </c>
      <c r="I236" s="9">
        <f t="shared" si="23"/>
        <v>-0.72257687507709911</v>
      </c>
    </row>
    <row r="237" spans="1:9" x14ac:dyDescent="0.55000000000000004">
      <c r="A237">
        <v>236</v>
      </c>
      <c r="B237" s="7">
        <v>-5.7248985661422667E-3</v>
      </c>
      <c r="C237" s="9">
        <f t="shared" si="18"/>
        <v>-0.56380132543451866</v>
      </c>
      <c r="D237" s="9">
        <f t="shared" si="19"/>
        <v>0.23363095238095238</v>
      </c>
      <c r="E237" s="9">
        <f t="shared" si="20"/>
        <v>-0.72694131781165872</v>
      </c>
      <c r="F237" s="6">
        <v>-1.5780731058445446E-2</v>
      </c>
      <c r="G237" s="9">
        <f t="shared" si="21"/>
        <v>-0.6132927663847455</v>
      </c>
      <c r="H237" s="9">
        <f t="shared" si="22"/>
        <v>0.23597194388777556</v>
      </c>
      <c r="I237" s="9">
        <f t="shared" si="23"/>
        <v>-0.71931981814068546</v>
      </c>
    </row>
    <row r="238" spans="1:9" x14ac:dyDescent="0.55000000000000004">
      <c r="A238">
        <v>237</v>
      </c>
      <c r="B238" s="7">
        <v>-5.718395442089198E-3</v>
      </c>
      <c r="C238" s="9">
        <f t="shared" si="18"/>
        <v>-0.56320133040071174</v>
      </c>
      <c r="D238" s="9">
        <f t="shared" si="19"/>
        <v>0.23462301587301587</v>
      </c>
      <c r="E238" s="9">
        <f t="shared" si="20"/>
        <v>-0.7237063534756496</v>
      </c>
      <c r="F238" s="6">
        <v>-1.573385732219194E-2</v>
      </c>
      <c r="G238" s="9">
        <f t="shared" si="21"/>
        <v>-0.61180473057567919</v>
      </c>
      <c r="H238" s="9">
        <f t="shared" si="22"/>
        <v>0.23697394789579157</v>
      </c>
      <c r="I238" s="9">
        <f t="shared" si="23"/>
        <v>-0.71607037423823749</v>
      </c>
    </row>
    <row r="239" spans="1:9" x14ac:dyDescent="0.55000000000000004">
      <c r="A239">
        <v>238</v>
      </c>
      <c r="B239" s="7">
        <v>-5.6758892598299943E-3</v>
      </c>
      <c r="C239" s="9">
        <f t="shared" si="18"/>
        <v>-0.55927960015944722</v>
      </c>
      <c r="D239" s="9">
        <f t="shared" si="19"/>
        <v>0.23561507936507936</v>
      </c>
      <c r="E239" s="9">
        <f t="shared" si="20"/>
        <v>-0.72047894505599741</v>
      </c>
      <c r="F239" s="6">
        <v>-1.564712530705727E-2</v>
      </c>
      <c r="G239" s="9">
        <f t="shared" si="21"/>
        <v>-0.60905136899991585</v>
      </c>
      <c r="H239" s="9">
        <f t="shared" si="22"/>
        <v>0.2379759519038076</v>
      </c>
      <c r="I239" s="9">
        <f t="shared" si="23"/>
        <v>-0.71282847371210978</v>
      </c>
    </row>
    <row r="240" spans="1:9" x14ac:dyDescent="0.55000000000000004">
      <c r="A240">
        <v>239</v>
      </c>
      <c r="B240" s="7">
        <v>-5.6687169938031785E-3</v>
      </c>
      <c r="C240" s="9">
        <f t="shared" si="18"/>
        <v>-0.55861786835760641</v>
      </c>
      <c r="D240" s="9">
        <f t="shared" si="19"/>
        <v>0.23660714285714285</v>
      </c>
      <c r="E240" s="9">
        <f t="shared" si="20"/>
        <v>-0.71725902387688079</v>
      </c>
      <c r="F240" s="6">
        <v>-1.5584517166322906E-2</v>
      </c>
      <c r="G240" s="9">
        <f t="shared" si="21"/>
        <v>-0.60706383476863668</v>
      </c>
      <c r="H240" s="9">
        <f t="shared" si="22"/>
        <v>0.23897795591182364</v>
      </c>
      <c r="I240" s="9">
        <f t="shared" si="23"/>
        <v>-0.70959404770542045</v>
      </c>
    </row>
    <row r="241" spans="1:9" x14ac:dyDescent="0.55000000000000004">
      <c r="A241">
        <v>240</v>
      </c>
      <c r="B241" s="7">
        <v>-5.6319034376363904E-3</v>
      </c>
      <c r="C241" s="9">
        <f t="shared" si="18"/>
        <v>-0.55522135451339916</v>
      </c>
      <c r="D241" s="9">
        <f t="shared" si="19"/>
        <v>0.23759920634920634</v>
      </c>
      <c r="E241" s="9">
        <f t="shared" si="20"/>
        <v>-0.71404652204950059</v>
      </c>
      <c r="F241" s="6">
        <v>-1.5428905475199184E-2</v>
      </c>
      <c r="G241" s="9">
        <f t="shared" si="21"/>
        <v>-0.60212384518792261</v>
      </c>
      <c r="H241" s="9">
        <f t="shared" si="22"/>
        <v>0.23997995991983967</v>
      </c>
      <c r="I241" s="9">
        <f t="shared" si="23"/>
        <v>-0.70636702814889607</v>
      </c>
    </row>
    <row r="242" spans="1:9" x14ac:dyDescent="0.55000000000000004">
      <c r="A242">
        <v>241</v>
      </c>
      <c r="B242" s="7">
        <v>-5.6040317638164344E-3</v>
      </c>
      <c r="C242" s="9">
        <f t="shared" si="18"/>
        <v>-0.55264984184665733</v>
      </c>
      <c r="D242" s="9">
        <f t="shared" si="19"/>
        <v>0.23859126984126985</v>
      </c>
      <c r="E242" s="9">
        <f t="shared" si="20"/>
        <v>-0.71084137245920453</v>
      </c>
      <c r="F242" s="6">
        <v>-1.5351414499578452E-2</v>
      </c>
      <c r="G242" s="9">
        <f t="shared" si="21"/>
        <v>-0.5996638461389987</v>
      </c>
      <c r="H242" s="9">
        <f t="shared" si="22"/>
        <v>0.2409819639278557</v>
      </c>
      <c r="I242" s="9">
        <f t="shared" si="23"/>
        <v>-0.70314734774798049</v>
      </c>
    </row>
    <row r="243" spans="1:9" x14ac:dyDescent="0.55000000000000004">
      <c r="A243">
        <v>242</v>
      </c>
      <c r="B243" s="7">
        <v>-5.602275889216253E-3</v>
      </c>
      <c r="C243" s="9">
        <f t="shared" si="18"/>
        <v>-0.55248784031762299</v>
      </c>
      <c r="D243" s="9">
        <f t="shared" si="19"/>
        <v>0.23958333333333334</v>
      </c>
      <c r="E243" s="9">
        <f t="shared" si="20"/>
        <v>-0.70764350875288007</v>
      </c>
      <c r="F243" s="6">
        <v>-1.5350869659586099E-2</v>
      </c>
      <c r="G243" s="9">
        <f t="shared" si="21"/>
        <v>-0.59964654985575716</v>
      </c>
      <c r="H243" s="9">
        <f t="shared" si="22"/>
        <v>0.24198396793587174</v>
      </c>
      <c r="I243" s="9">
        <f t="shared" si="23"/>
        <v>-0.69993493997020884</v>
      </c>
    </row>
    <row r="244" spans="1:9" x14ac:dyDescent="0.55000000000000004">
      <c r="A244">
        <v>243</v>
      </c>
      <c r="B244" s="7">
        <v>-5.5871886882606723E-3</v>
      </c>
      <c r="C244" s="9">
        <f t="shared" si="18"/>
        <v>-0.55109585616146595</v>
      </c>
      <c r="D244" s="9">
        <f t="shared" si="19"/>
        <v>0.24057539682539683</v>
      </c>
      <c r="E244" s="9">
        <f t="shared" si="20"/>
        <v>-0.70445286532659057</v>
      </c>
      <c r="F244" s="6">
        <v>-1.533983288944143E-2</v>
      </c>
      <c r="G244" s="9">
        <f t="shared" si="21"/>
        <v>-0.59929618074707591</v>
      </c>
      <c r="H244" s="9">
        <f t="shared" si="22"/>
        <v>0.24298597194388777</v>
      </c>
      <c r="I244" s="9">
        <f t="shared" si="23"/>
        <v>-0.69672973903282731</v>
      </c>
    </row>
    <row r="245" spans="1:9" x14ac:dyDescent="0.55000000000000004">
      <c r="A245">
        <v>244</v>
      </c>
      <c r="B245" s="7">
        <v>-5.5868473903200374E-3</v>
      </c>
      <c r="C245" s="9">
        <f t="shared" si="18"/>
        <v>-0.5510643671313078</v>
      </c>
      <c r="D245" s="9">
        <f t="shared" si="19"/>
        <v>0.24156746031746032</v>
      </c>
      <c r="E245" s="9">
        <f t="shared" si="20"/>
        <v>-0.7012693773134725</v>
      </c>
      <c r="F245" s="6">
        <v>-1.5205088392727922E-2</v>
      </c>
      <c r="G245" s="9">
        <f t="shared" si="21"/>
        <v>-0.59501863318611481</v>
      </c>
      <c r="H245" s="9">
        <f t="shared" si="22"/>
        <v>0.2439879759519038</v>
      </c>
      <c r="I245" s="9">
        <f t="shared" si="23"/>
        <v>-0.69353167989066489</v>
      </c>
    </row>
    <row r="246" spans="1:9" x14ac:dyDescent="0.55000000000000004">
      <c r="A246">
        <v>245</v>
      </c>
      <c r="B246" s="7">
        <v>-5.5786755705433053E-3</v>
      </c>
      <c r="C246" s="9">
        <f t="shared" si="18"/>
        <v>-0.55031041391694602</v>
      </c>
      <c r="D246" s="9">
        <f t="shared" si="19"/>
        <v>0.24255952380952381</v>
      </c>
      <c r="E246" s="9">
        <f t="shared" si="20"/>
        <v>-0.69809298057185643</v>
      </c>
      <c r="F246" s="6">
        <v>-1.5081834263968806E-2</v>
      </c>
      <c r="G246" s="9">
        <f t="shared" si="21"/>
        <v>-0.59110585447743846</v>
      </c>
      <c r="H246" s="9">
        <f t="shared" si="22"/>
        <v>0.24498997995991983</v>
      </c>
      <c r="I246" s="9">
        <f t="shared" si="23"/>
        <v>-0.69034069822424682</v>
      </c>
    </row>
    <row r="247" spans="1:9" x14ac:dyDescent="0.55000000000000004">
      <c r="A247">
        <v>246</v>
      </c>
      <c r="B247" s="7">
        <v>-5.5346734812150656E-3</v>
      </c>
      <c r="C247" s="9">
        <f t="shared" si="18"/>
        <v>-0.54625066742301065</v>
      </c>
      <c r="D247" s="9">
        <f t="shared" si="19"/>
        <v>0.2435515873015873</v>
      </c>
      <c r="E247" s="9">
        <f t="shared" si="20"/>
        <v>-0.69492361167363503</v>
      </c>
      <c r="F247" s="6">
        <v>-1.4827830594122064E-2</v>
      </c>
      <c r="G247" s="9">
        <f t="shared" si="21"/>
        <v>-0.58304235055016329</v>
      </c>
      <c r="H247" s="9">
        <f t="shared" si="22"/>
        <v>0.24599198396793587</v>
      </c>
      <c r="I247" s="9">
        <f t="shared" si="23"/>
        <v>-0.68715673042813796</v>
      </c>
    </row>
    <row r="248" spans="1:9" x14ac:dyDescent="0.55000000000000004">
      <c r="A248">
        <v>247</v>
      </c>
      <c r="B248" s="7">
        <v>-5.5248657095067046E-3</v>
      </c>
      <c r="C248" s="9">
        <f t="shared" si="18"/>
        <v>-0.54534577705498033</v>
      </c>
      <c r="D248" s="9">
        <f t="shared" si="19"/>
        <v>0.24454365079365079</v>
      </c>
      <c r="E248" s="9">
        <f t="shared" si="20"/>
        <v>-0.69176120789285833</v>
      </c>
      <c r="F248" s="6">
        <v>-1.4818540158044275E-2</v>
      </c>
      <c r="G248" s="9">
        <f t="shared" si="21"/>
        <v>-0.58274741989878909</v>
      </c>
      <c r="H248" s="9">
        <f t="shared" si="22"/>
        <v>0.2469939879759519</v>
      </c>
      <c r="I248" s="9">
        <f t="shared" si="23"/>
        <v>-0.68397971359952237</v>
      </c>
    </row>
    <row r="249" spans="1:9" x14ac:dyDescent="0.55000000000000004">
      <c r="A249">
        <v>248</v>
      </c>
      <c r="B249" s="7">
        <v>-5.4406878736753617E-3</v>
      </c>
      <c r="C249" s="9">
        <f t="shared" si="18"/>
        <v>-0.5375793123461321</v>
      </c>
      <c r="D249" s="9">
        <f t="shared" si="19"/>
        <v>0.24553571428571427</v>
      </c>
      <c r="E249" s="9">
        <f t="shared" si="20"/>
        <v>-0.68860570719455005</v>
      </c>
      <c r="F249" s="6">
        <v>-1.4606033981640721E-2</v>
      </c>
      <c r="G249" s="9">
        <f t="shared" si="21"/>
        <v>-0.57600127962044512</v>
      </c>
      <c r="H249" s="9">
        <f t="shared" si="22"/>
        <v>0.24799599198396793</v>
      </c>
      <c r="I249" s="9">
        <f t="shared" si="23"/>
        <v>-0.68080958552700188</v>
      </c>
    </row>
    <row r="250" spans="1:9" x14ac:dyDescent="0.55000000000000004">
      <c r="A250">
        <v>249</v>
      </c>
      <c r="B250" s="7">
        <v>-5.4266654627559956E-3</v>
      </c>
      <c r="C250" s="9">
        <f t="shared" si="18"/>
        <v>-0.5362855684708866</v>
      </c>
      <c r="D250" s="9">
        <f t="shared" si="19"/>
        <v>0.24652777777777779</v>
      </c>
      <c r="E250" s="9">
        <f t="shared" si="20"/>
        <v>-0.68545704822374331</v>
      </c>
      <c r="F250" s="6">
        <v>-1.4599616225875219E-2</v>
      </c>
      <c r="G250" s="9">
        <f t="shared" si="21"/>
        <v>-0.57579754398603233</v>
      </c>
      <c r="H250" s="9">
        <f t="shared" si="22"/>
        <v>0.24899799599198397</v>
      </c>
      <c r="I250" s="9">
        <f t="shared" si="23"/>
        <v>-0.67764628467961752</v>
      </c>
    </row>
    <row r="251" spans="1:9" x14ac:dyDescent="0.55000000000000004">
      <c r="A251">
        <v>250</v>
      </c>
      <c r="B251" s="7">
        <v>-5.4050984707721475E-3</v>
      </c>
      <c r="C251" s="9">
        <f t="shared" si="18"/>
        <v>-0.53429574204609975</v>
      </c>
      <c r="D251" s="9">
        <f t="shared" si="19"/>
        <v>0.24751984126984128</v>
      </c>
      <c r="E251" s="9">
        <f t="shared" si="20"/>
        <v>-0.68231517029473232</v>
      </c>
      <c r="F251" s="6">
        <v>-1.4569368896498569E-2</v>
      </c>
      <c r="G251" s="9">
        <f t="shared" si="21"/>
        <v>-0.57483732376809071</v>
      </c>
      <c r="H251" s="9">
        <f t="shared" si="22"/>
        <v>0.25</v>
      </c>
      <c r="I251" s="9">
        <f t="shared" si="23"/>
        <v>-0.67448975019608193</v>
      </c>
    </row>
    <row r="252" spans="1:9" x14ac:dyDescent="0.55000000000000004">
      <c r="A252">
        <v>251</v>
      </c>
      <c r="B252" s="7">
        <v>-5.3477923727805188E-3</v>
      </c>
      <c r="C252" s="9">
        <f t="shared" si="18"/>
        <v>-0.52900853332591469</v>
      </c>
      <c r="D252" s="9">
        <f t="shared" si="19"/>
        <v>0.24851190476190477</v>
      </c>
      <c r="E252" s="9">
        <f t="shared" si="20"/>
        <v>-0.67918001338052958</v>
      </c>
      <c r="F252" s="6">
        <v>-1.4448698443849918E-2</v>
      </c>
      <c r="G252" s="9">
        <f t="shared" si="21"/>
        <v>-0.57100656545886808</v>
      </c>
      <c r="H252" s="9">
        <f t="shared" si="22"/>
        <v>0.25100200400801603</v>
      </c>
      <c r="I252" s="9">
        <f t="shared" si="23"/>
        <v>-0.67133992187422098</v>
      </c>
    </row>
    <row r="253" spans="1:9" x14ac:dyDescent="0.55000000000000004">
      <c r="A253">
        <v>252</v>
      </c>
      <c r="B253" s="7">
        <v>-5.3470065338891825E-3</v>
      </c>
      <c r="C253" s="9">
        <f t="shared" si="18"/>
        <v>-0.52893602979863674</v>
      </c>
      <c r="D253" s="9">
        <f t="shared" si="19"/>
        <v>0.24950396825396826</v>
      </c>
      <c r="E253" s="9">
        <f t="shared" si="20"/>
        <v>-0.67605151810252895</v>
      </c>
      <c r="F253" s="6">
        <v>-1.4241558513429115E-2</v>
      </c>
      <c r="G253" s="9">
        <f t="shared" si="21"/>
        <v>-0.56443077998517222</v>
      </c>
      <c r="H253" s="9">
        <f t="shared" si="22"/>
        <v>0.25200400801603207</v>
      </c>
      <c r="I253" s="9">
        <f t="shared" si="23"/>
        <v>-0.66819674016061981</v>
      </c>
    </row>
    <row r="254" spans="1:9" x14ac:dyDescent="0.55000000000000004">
      <c r="A254">
        <v>253</v>
      </c>
      <c r="B254" s="7">
        <v>-5.3186233650347903E-3</v>
      </c>
      <c r="C254" s="9">
        <f t="shared" si="18"/>
        <v>-0.52631732527795294</v>
      </c>
      <c r="D254" s="9">
        <f t="shared" si="19"/>
        <v>0.25049603174603174</v>
      </c>
      <c r="E254" s="9">
        <f t="shared" si="20"/>
        <v>-0.67292962572036441</v>
      </c>
      <c r="F254" s="6">
        <v>-1.4106726925726469E-2</v>
      </c>
      <c r="G254" s="9">
        <f t="shared" si="21"/>
        <v>-0.56015046766678322</v>
      </c>
      <c r="H254" s="9">
        <f t="shared" si="22"/>
        <v>0.2530060120240481</v>
      </c>
      <c r="I254" s="9">
        <f t="shared" si="23"/>
        <v>-0.66506014614046849</v>
      </c>
    </row>
    <row r="255" spans="1:9" x14ac:dyDescent="0.55000000000000004">
      <c r="A255">
        <v>254</v>
      </c>
      <c r="B255" s="7">
        <v>-5.3162561941969451E-3</v>
      </c>
      <c r="C255" s="9">
        <f t="shared" si="18"/>
        <v>-0.52609892397801006</v>
      </c>
      <c r="D255" s="9">
        <f t="shared" si="19"/>
        <v>0.25148809523809523</v>
      </c>
      <c r="E255" s="9">
        <f t="shared" si="20"/>
        <v>-0.6698142781219667</v>
      </c>
      <c r="F255" s="6">
        <v>-1.4103507609410947E-2</v>
      </c>
      <c r="G255" s="9">
        <f t="shared" si="21"/>
        <v>-0.56004826847505884</v>
      </c>
      <c r="H255" s="9">
        <f t="shared" si="22"/>
        <v>0.25400801603206413</v>
      </c>
      <c r="I255" s="9">
        <f t="shared" si="23"/>
        <v>-0.66193008152760091</v>
      </c>
    </row>
    <row r="256" spans="1:9" x14ac:dyDescent="0.55000000000000004">
      <c r="A256">
        <v>255</v>
      </c>
      <c r="B256" s="7">
        <v>-5.2839071582957003E-3</v>
      </c>
      <c r="C256" s="9">
        <f t="shared" si="18"/>
        <v>-0.52311431831297894</v>
      </c>
      <c r="D256" s="9">
        <f t="shared" si="19"/>
        <v>0.25248015873015872</v>
      </c>
      <c r="E256" s="9">
        <f t="shared" si="20"/>
        <v>-0.66670541781380721</v>
      </c>
      <c r="F256" s="6">
        <v>-1.4097871990197032E-2</v>
      </c>
      <c r="G256" s="9">
        <f t="shared" si="21"/>
        <v>-0.55986936225023365</v>
      </c>
      <c r="H256" s="9">
        <f t="shared" si="22"/>
        <v>0.25501002004008017</v>
      </c>
      <c r="I256" s="9">
        <f t="shared" si="23"/>
        <v>-0.65880648865472169</v>
      </c>
    </row>
    <row r="257" spans="1:9" x14ac:dyDescent="0.55000000000000004">
      <c r="A257">
        <v>256</v>
      </c>
      <c r="B257" s="7">
        <v>-5.2076460535519786E-3</v>
      </c>
      <c r="C257" s="9">
        <f t="shared" si="18"/>
        <v>-0.51607827167670561</v>
      </c>
      <c r="D257" s="9">
        <f t="shared" si="19"/>
        <v>0.25347222222222221</v>
      </c>
      <c r="E257" s="9">
        <f t="shared" si="20"/>
        <v>-0.66360298791132843</v>
      </c>
      <c r="F257" s="6">
        <v>-1.3610332758703226E-2</v>
      </c>
      <c r="G257" s="9">
        <f t="shared" si="21"/>
        <v>-0.54439212717633489</v>
      </c>
      <c r="H257" s="9">
        <f t="shared" si="22"/>
        <v>0.2560120240480962</v>
      </c>
      <c r="I257" s="9">
        <f t="shared" si="23"/>
        <v>-0.65568931046382284</v>
      </c>
    </row>
    <row r="258" spans="1:9" x14ac:dyDescent="0.55000000000000004">
      <c r="A258">
        <v>257</v>
      </c>
      <c r="B258" s="7">
        <v>-5.2025657937845695E-3</v>
      </c>
      <c r="C258" s="9">
        <f t="shared" si="18"/>
        <v>-0.51560955377958106</v>
      </c>
      <c r="D258" s="9">
        <f t="shared" si="19"/>
        <v>0.2544642857142857</v>
      </c>
      <c r="E258" s="9">
        <f t="shared" si="20"/>
        <v>-0.66050693212955214</v>
      </c>
      <c r="F258" s="6">
        <v>-1.3562682886151239E-2</v>
      </c>
      <c r="G258" s="9">
        <f t="shared" si="21"/>
        <v>-0.54287945243943458</v>
      </c>
      <c r="H258" s="9">
        <f t="shared" si="22"/>
        <v>0.25701402805611223</v>
      </c>
      <c r="I258" s="9">
        <f t="shared" si="23"/>
        <v>-0.65257849049678018</v>
      </c>
    </row>
    <row r="259" spans="1:9" x14ac:dyDescent="0.55000000000000004">
      <c r="A259">
        <v>258</v>
      </c>
      <c r="B259" s="7">
        <v>-5.1822505229878807E-3</v>
      </c>
      <c r="C259" s="9">
        <f t="shared" ref="C259:C322" si="24">(B259-$K$3)/$K$2</f>
        <v>-0.51373521438685421</v>
      </c>
      <c r="D259" s="9">
        <f t="shared" ref="D259:D322" si="25">(A259-0.5)/$K$4</f>
        <v>0.25545634920634919</v>
      </c>
      <c r="E259" s="9">
        <f t="shared" ref="E259:E322" si="26">_xlfn.NORM.S.INV(D259)</f>
        <v>-0.65741719477387084</v>
      </c>
      <c r="F259" s="6">
        <v>-1.3279988579765692E-2</v>
      </c>
      <c r="G259" s="9">
        <f t="shared" ref="G259:G322" si="27">(F259-$M$3)/$M$2</f>
        <v>-0.53390514647317222</v>
      </c>
      <c r="H259" s="9">
        <f t="shared" ref="H259:H322" si="28">(A259-0.5)/$M$4</f>
        <v>0.25801603206412826</v>
      </c>
      <c r="I259" s="9">
        <f t="shared" ref="I259:I322" si="29">_xlfn.NORM.S.INV(H259)</f>
        <v>-0.64947397288612319</v>
      </c>
    </row>
    <row r="260" spans="1:9" x14ac:dyDescent="0.55000000000000004">
      <c r="A260">
        <v>259</v>
      </c>
      <c r="B260" s="7">
        <v>-5.1178029257914993E-3</v>
      </c>
      <c r="C260" s="9">
        <f t="shared" si="24"/>
        <v>-0.50778911249135517</v>
      </c>
      <c r="D260" s="9">
        <f t="shared" si="25"/>
        <v>0.25644841269841268</v>
      </c>
      <c r="E260" s="9">
        <f t="shared" si="26"/>
        <v>-0.65433372073100637</v>
      </c>
      <c r="F260" s="6">
        <v>-1.3250323972065124E-2</v>
      </c>
      <c r="G260" s="9">
        <f t="shared" si="27"/>
        <v>-0.5329634251160007</v>
      </c>
      <c r="H260" s="9">
        <f t="shared" si="28"/>
        <v>0.2590180360721443</v>
      </c>
      <c r="I260" s="9">
        <f t="shared" si="29"/>
        <v>-0.64637570234598252</v>
      </c>
    </row>
    <row r="261" spans="1:9" x14ac:dyDescent="0.55000000000000004">
      <c r="A261">
        <v>260</v>
      </c>
      <c r="B261" s="7">
        <v>-5.0377596057469328E-3</v>
      </c>
      <c r="C261" s="9">
        <f t="shared" si="24"/>
        <v>-0.50040410889550713</v>
      </c>
      <c r="D261" s="9">
        <f t="shared" si="25"/>
        <v>0.25744047619047616</v>
      </c>
      <c r="E261" s="9">
        <f t="shared" si="26"/>
        <v>-0.65125645546013822</v>
      </c>
      <c r="F261" s="6">
        <v>-1.3205510743776091E-2</v>
      </c>
      <c r="G261" s="9">
        <f t="shared" si="27"/>
        <v>-0.53154080140934123</v>
      </c>
      <c r="H261" s="9">
        <f t="shared" si="28"/>
        <v>0.26002004008016033</v>
      </c>
      <c r="I261" s="9">
        <f t="shared" si="29"/>
        <v>-0.64328362416320506</v>
      </c>
    </row>
    <row r="262" spans="1:9" x14ac:dyDescent="0.55000000000000004">
      <c r="A262">
        <v>261</v>
      </c>
      <c r="B262" s="7">
        <v>-5.0370915833531458E-3</v>
      </c>
      <c r="C262" s="9">
        <f t="shared" si="24"/>
        <v>-0.50034247542281418</v>
      </c>
      <c r="D262" s="9">
        <f t="shared" si="25"/>
        <v>0.25843253968253971</v>
      </c>
      <c r="E262" s="9">
        <f t="shared" si="26"/>
        <v>-0.648185344984199</v>
      </c>
      <c r="F262" s="6">
        <v>-1.2884473282826443E-2</v>
      </c>
      <c r="G262" s="9">
        <f t="shared" si="27"/>
        <v>-0.5213492682368801</v>
      </c>
      <c r="H262" s="9">
        <f t="shared" si="28"/>
        <v>0.26102204408817636</v>
      </c>
      <c r="I262" s="9">
        <f t="shared" si="29"/>
        <v>-0.64019768418863388</v>
      </c>
    </row>
    <row r="263" spans="1:9" x14ac:dyDescent="0.55000000000000004">
      <c r="A263">
        <v>262</v>
      </c>
      <c r="B263" s="7">
        <v>-5.0324944927539394E-3</v>
      </c>
      <c r="C263" s="9">
        <f t="shared" si="24"/>
        <v>-0.49991833596199875</v>
      </c>
      <c r="D263" s="9">
        <f t="shared" si="25"/>
        <v>0.2594246031746032</v>
      </c>
      <c r="E263" s="9">
        <f t="shared" si="26"/>
        <v>-0.64512033588133189</v>
      </c>
      <c r="F263" s="6">
        <v>-1.2839759756802516E-2</v>
      </c>
      <c r="G263" s="9">
        <f t="shared" si="27"/>
        <v>-0.51992980964042046</v>
      </c>
      <c r="H263" s="9">
        <f t="shared" si="28"/>
        <v>0.2620240480961924</v>
      </c>
      <c r="I263" s="9">
        <f t="shared" si="29"/>
        <v>-0.63711782882854862</v>
      </c>
    </row>
    <row r="264" spans="1:9" x14ac:dyDescent="0.55000000000000004">
      <c r="A264">
        <v>263</v>
      </c>
      <c r="B264" s="7">
        <v>-5.0167101858807446E-3</v>
      </c>
      <c r="C264" s="9">
        <f t="shared" si="24"/>
        <v>-0.49846203501206798</v>
      </c>
      <c r="D264" s="9">
        <f t="shared" si="25"/>
        <v>0.26041666666666669</v>
      </c>
      <c r="E264" s="9">
        <f t="shared" si="26"/>
        <v>-0.64206137527650098</v>
      </c>
      <c r="F264" s="6">
        <v>-1.2761177505650397E-2</v>
      </c>
      <c r="G264" s="9">
        <f t="shared" si="27"/>
        <v>-0.51743516737339523</v>
      </c>
      <c r="H264" s="9">
        <f t="shared" si="28"/>
        <v>0.26302605210420843</v>
      </c>
      <c r="I264" s="9">
        <f t="shared" si="29"/>
        <v>-0.63404400503626646</v>
      </c>
    </row>
    <row r="265" spans="1:9" x14ac:dyDescent="0.55000000000000004">
      <c r="A265">
        <v>264</v>
      </c>
      <c r="B265" s="7">
        <v>-5.0053429026743904E-3</v>
      </c>
      <c r="C265" s="9">
        <f t="shared" si="24"/>
        <v>-0.49741326008235232</v>
      </c>
      <c r="D265" s="9">
        <f t="shared" si="25"/>
        <v>0.26140873015873017</v>
      </c>
      <c r="E265" s="9">
        <f t="shared" si="26"/>
        <v>-0.6390084108332611</v>
      </c>
      <c r="F265" s="6">
        <v>-1.2696861762980509E-2</v>
      </c>
      <c r="G265" s="9">
        <f t="shared" si="27"/>
        <v>-0.51539342426032453</v>
      </c>
      <c r="H265" s="9">
        <f t="shared" si="28"/>
        <v>0.26402805611222446</v>
      </c>
      <c r="I265" s="9">
        <f t="shared" si="29"/>
        <v>-0.63097616030389514</v>
      </c>
    </row>
    <row r="266" spans="1:9" x14ac:dyDescent="0.55000000000000004">
      <c r="A266">
        <v>265</v>
      </c>
      <c r="B266" s="7">
        <v>-4.9996859821790111E-3</v>
      </c>
      <c r="C266" s="9">
        <f t="shared" si="24"/>
        <v>-0.49689133797596619</v>
      </c>
      <c r="D266" s="9">
        <f t="shared" si="25"/>
        <v>0.26240079365079366</v>
      </c>
      <c r="E266" s="9">
        <f t="shared" si="26"/>
        <v>-0.63596139074567459</v>
      </c>
      <c r="F266" s="6">
        <v>-1.2521836495235054E-2</v>
      </c>
      <c r="G266" s="9">
        <f t="shared" si="27"/>
        <v>-0.50983713865748503</v>
      </c>
      <c r="H266" s="9">
        <f t="shared" si="28"/>
        <v>0.2650300601202405</v>
      </c>
      <c r="I266" s="9">
        <f t="shared" si="29"/>
        <v>-0.62791424265423712</v>
      </c>
    </row>
    <row r="267" spans="1:9" x14ac:dyDescent="0.55000000000000004">
      <c r="A267">
        <v>266</v>
      </c>
      <c r="B267" s="7">
        <v>-4.9607422678889486E-3</v>
      </c>
      <c r="C267" s="9">
        <f t="shared" si="24"/>
        <v>-0.49329829023747085</v>
      </c>
      <c r="D267" s="9">
        <f t="shared" si="25"/>
        <v>0.26339285714285715</v>
      </c>
      <c r="E267" s="9">
        <f t="shared" si="26"/>
        <v>-0.63292026373037902</v>
      </c>
      <c r="F267" s="6">
        <v>-1.2475863905945406E-2</v>
      </c>
      <c r="G267" s="9">
        <f t="shared" si="27"/>
        <v>-0.50837771031730494</v>
      </c>
      <c r="H267" s="9">
        <f t="shared" si="28"/>
        <v>0.26603206412825653</v>
      </c>
      <c r="I267" s="9">
        <f t="shared" si="29"/>
        <v>-0.6248582006328437</v>
      </c>
    </row>
    <row r="268" spans="1:9" x14ac:dyDescent="0.55000000000000004">
      <c r="A268">
        <v>267</v>
      </c>
      <c r="B268" s="7">
        <v>-4.9013156168318268E-3</v>
      </c>
      <c r="C268" s="9">
        <f t="shared" si="24"/>
        <v>-0.48781543381045489</v>
      </c>
      <c r="D268" s="9">
        <f t="shared" si="25"/>
        <v>0.26438492063492064</v>
      </c>
      <c r="E268" s="9">
        <f t="shared" si="26"/>
        <v>-0.62988497901879592</v>
      </c>
      <c r="F268" s="6">
        <v>-1.2443267227159303E-2</v>
      </c>
      <c r="G268" s="9">
        <f t="shared" si="27"/>
        <v>-0.50734290854626574</v>
      </c>
      <c r="H268" s="9">
        <f t="shared" si="28"/>
        <v>0.26703406813627256</v>
      </c>
      <c r="I268" s="9">
        <f t="shared" si="29"/>
        <v>-0.62180798330020903</v>
      </c>
    </row>
    <row r="269" spans="1:9" x14ac:dyDescent="0.55000000000000004">
      <c r="A269">
        <v>268</v>
      </c>
      <c r="B269" s="7">
        <v>-4.8705152903356901E-3</v>
      </c>
      <c r="C269" s="9">
        <f t="shared" si="24"/>
        <v>-0.48497371607809925</v>
      </c>
      <c r="D269" s="9">
        <f t="shared" si="25"/>
        <v>0.26537698412698413</v>
      </c>
      <c r="E269" s="9">
        <f t="shared" si="26"/>
        <v>-0.62685548634948107</v>
      </c>
      <c r="F269" s="6">
        <v>-1.2344263351352766E-2</v>
      </c>
      <c r="G269" s="9">
        <f t="shared" si="27"/>
        <v>-0.50419996914754306</v>
      </c>
      <c r="H269" s="9">
        <f t="shared" si="28"/>
        <v>0.2680360721442886</v>
      </c>
      <c r="I269" s="9">
        <f t="shared" si="29"/>
        <v>-0.6187635402241094</v>
      </c>
    </row>
    <row r="270" spans="1:9" x14ac:dyDescent="0.55000000000000004">
      <c r="A270">
        <v>269</v>
      </c>
      <c r="B270" s="7">
        <v>-4.8703323724741772E-3</v>
      </c>
      <c r="C270" s="9">
        <f t="shared" si="24"/>
        <v>-0.48495683960340696</v>
      </c>
      <c r="D270" s="9">
        <f t="shared" si="25"/>
        <v>0.26636904761904762</v>
      </c>
      <c r="E270" s="9">
        <f t="shared" si="26"/>
        <v>-0.62383173596061436</v>
      </c>
      <c r="F270" s="6">
        <v>-1.2132247771189033E-2</v>
      </c>
      <c r="G270" s="9">
        <f t="shared" si="27"/>
        <v>-0.4974694031508971</v>
      </c>
      <c r="H270" s="9">
        <f t="shared" si="28"/>
        <v>0.26903807615230463</v>
      </c>
      <c r="I270" s="9">
        <f t="shared" si="29"/>
        <v>-0.61572482147207852</v>
      </c>
    </row>
    <row r="271" spans="1:9" x14ac:dyDescent="0.55000000000000004">
      <c r="A271">
        <v>270</v>
      </c>
      <c r="B271" s="7">
        <v>-4.8584733788644618E-3</v>
      </c>
      <c r="C271" s="9">
        <f t="shared" si="24"/>
        <v>-0.48386269820094985</v>
      </c>
      <c r="D271" s="9">
        <f t="shared" si="25"/>
        <v>0.2673611111111111</v>
      </c>
      <c r="E271" s="9">
        <f t="shared" si="26"/>
        <v>-0.6208136785826226</v>
      </c>
      <c r="F271" s="6">
        <v>-1.1917160140249849E-2</v>
      </c>
      <c r="G271" s="9">
        <f t="shared" si="27"/>
        <v>-0.49064131299836944</v>
      </c>
      <c r="H271" s="9">
        <f t="shared" si="28"/>
        <v>0.27004008016032066</v>
      </c>
      <c r="I271" s="9">
        <f t="shared" si="29"/>
        <v>-0.6126917776040175</v>
      </c>
    </row>
    <row r="272" spans="1:9" x14ac:dyDescent="0.55000000000000004">
      <c r="A272">
        <v>271</v>
      </c>
      <c r="B272" s="7">
        <v>-4.8552366351222991E-3</v>
      </c>
      <c r="C272" s="9">
        <f t="shared" si="24"/>
        <v>-0.48356406785726341</v>
      </c>
      <c r="D272" s="9">
        <f t="shared" si="25"/>
        <v>0.26835317460317459</v>
      </c>
      <c r="E272" s="9">
        <f t="shared" si="26"/>
        <v>-0.61780126543093439</v>
      </c>
      <c r="F272" s="6">
        <v>-1.1877817704591811E-2</v>
      </c>
      <c r="G272" s="9">
        <f t="shared" si="27"/>
        <v>-0.48939236299450306</v>
      </c>
      <c r="H272" s="9">
        <f t="shared" si="28"/>
        <v>0.27104208416833669</v>
      </c>
      <c r="I272" s="9">
        <f t="shared" si="29"/>
        <v>-0.60966435966493737</v>
      </c>
    </row>
    <row r="273" spans="1:9" x14ac:dyDescent="0.55000000000000004">
      <c r="A273">
        <v>272</v>
      </c>
      <c r="B273" s="7">
        <v>-4.8044118212327777E-3</v>
      </c>
      <c r="C273" s="9">
        <f t="shared" si="24"/>
        <v>-0.47887483916055973</v>
      </c>
      <c r="D273" s="9">
        <f t="shared" si="25"/>
        <v>0.26934523809523808</v>
      </c>
      <c r="E273" s="9">
        <f t="shared" si="26"/>
        <v>-0.61479444819886553</v>
      </c>
      <c r="F273" s="6">
        <v>-1.1798741814755081E-2</v>
      </c>
      <c r="G273" s="9">
        <f t="shared" si="27"/>
        <v>-0.48688204986148431</v>
      </c>
      <c r="H273" s="9">
        <f t="shared" si="28"/>
        <v>0.27204408817635273</v>
      </c>
      <c r="I273" s="9">
        <f t="shared" si="29"/>
        <v>-0.60664251917783085</v>
      </c>
    </row>
    <row r="274" spans="1:9" x14ac:dyDescent="0.55000000000000004">
      <c r="A274">
        <v>273</v>
      </c>
      <c r="B274" s="7">
        <v>-4.7612165407382792E-3</v>
      </c>
      <c r="C274" s="9">
        <f t="shared" si="24"/>
        <v>-0.47488953093498987</v>
      </c>
      <c r="D274" s="9">
        <f t="shared" si="25"/>
        <v>0.27033730158730157</v>
      </c>
      <c r="E274" s="9">
        <f t="shared" si="26"/>
        <v>-0.61179317905062869</v>
      </c>
      <c r="F274" s="6">
        <v>-1.117430449609369E-2</v>
      </c>
      <c r="G274" s="9">
        <f t="shared" si="27"/>
        <v>-0.46705890016289398</v>
      </c>
      <c r="H274" s="9">
        <f t="shared" si="28"/>
        <v>0.27304609218436876</v>
      </c>
      <c r="I274" s="9">
        <f t="shared" si="29"/>
        <v>-0.603626208136672</v>
      </c>
    </row>
    <row r="275" spans="1:9" x14ac:dyDescent="0.55000000000000004">
      <c r="A275">
        <v>274</v>
      </c>
      <c r="B275" s="7">
        <v>-4.7143188540995119E-3</v>
      </c>
      <c r="C275" s="9">
        <f t="shared" si="24"/>
        <v>-0.47056262914891434</v>
      </c>
      <c r="D275" s="9">
        <f t="shared" si="25"/>
        <v>0.27132936507936506</v>
      </c>
      <c r="E275" s="9">
        <f t="shared" si="26"/>
        <v>-0.60879741061446802</v>
      </c>
      <c r="F275" s="6">
        <v>-1.1085327053164182E-2</v>
      </c>
      <c r="G275" s="9">
        <f t="shared" si="27"/>
        <v>-0.46423425609009822</v>
      </c>
      <c r="H275" s="9">
        <f t="shared" si="28"/>
        <v>0.27404809619238479</v>
      </c>
      <c r="I275" s="9">
        <f t="shared" si="29"/>
        <v>-0.60061537899953366</v>
      </c>
    </row>
    <row r="276" spans="1:9" x14ac:dyDescent="0.55000000000000004">
      <c r="A276">
        <v>275</v>
      </c>
      <c r="B276" s="7">
        <v>-4.694903281768548E-3</v>
      </c>
      <c r="C276" s="9">
        <f t="shared" si="24"/>
        <v>-0.4687712982620923</v>
      </c>
      <c r="D276" s="9">
        <f t="shared" si="25"/>
        <v>0.27232142857142855</v>
      </c>
      <c r="E276" s="9">
        <f t="shared" si="26"/>
        <v>-0.60580709597591254</v>
      </c>
      <c r="F276" s="6">
        <v>-1.1041666425315469E-2</v>
      </c>
      <c r="G276" s="9">
        <f t="shared" si="27"/>
        <v>-0.46284822239878254</v>
      </c>
      <c r="H276" s="9">
        <f t="shared" si="28"/>
        <v>0.27505010020040083</v>
      </c>
      <c r="I276" s="9">
        <f t="shared" si="29"/>
        <v>-0.59760998468183391</v>
      </c>
    </row>
    <row r="277" spans="1:9" x14ac:dyDescent="0.55000000000000004">
      <c r="A277">
        <v>276</v>
      </c>
      <c r="B277" s="7">
        <v>-4.6620367645730833E-3</v>
      </c>
      <c r="C277" s="9">
        <f t="shared" si="24"/>
        <v>-0.46573894843531893</v>
      </c>
      <c r="D277" s="9">
        <f t="shared" si="25"/>
        <v>0.27331349206349204</v>
      </c>
      <c r="E277" s="9">
        <f t="shared" si="26"/>
        <v>-0.60282218867115167</v>
      </c>
      <c r="F277" s="6">
        <v>-1.0964014228007943E-2</v>
      </c>
      <c r="G277" s="9">
        <f t="shared" si="27"/>
        <v>-0.46038310526748843</v>
      </c>
      <c r="H277" s="9">
        <f t="shared" si="28"/>
        <v>0.27605210420841686</v>
      </c>
      <c r="I277" s="9">
        <f t="shared" si="29"/>
        <v>-0.59460997854969566</v>
      </c>
    </row>
    <row r="278" spans="1:9" x14ac:dyDescent="0.55000000000000004">
      <c r="A278">
        <v>277</v>
      </c>
      <c r="B278" s="7">
        <v>-4.5989076871178047E-3</v>
      </c>
      <c r="C278" s="9">
        <f t="shared" si="24"/>
        <v>-0.45991449657912126</v>
      </c>
      <c r="D278" s="9">
        <f t="shared" si="25"/>
        <v>0.27430555555555558</v>
      </c>
      <c r="E278" s="9">
        <f t="shared" si="26"/>
        <v>-0.59984264268052057</v>
      </c>
      <c r="F278" s="6">
        <v>-1.0940153717223405E-2</v>
      </c>
      <c r="G278" s="9">
        <f t="shared" si="27"/>
        <v>-0.45962563856421607</v>
      </c>
      <c r="H278" s="9">
        <f t="shared" si="28"/>
        <v>0.27705410821643289</v>
      </c>
      <c r="I278" s="9">
        <f t="shared" si="29"/>
        <v>-0.59161531441342208</v>
      </c>
    </row>
    <row r="279" spans="1:9" x14ac:dyDescent="0.55000000000000004">
      <c r="A279">
        <v>278</v>
      </c>
      <c r="B279" s="7">
        <v>-4.5632193712869824E-3</v>
      </c>
      <c r="C279" s="9">
        <f t="shared" si="24"/>
        <v>-0.45662180031672689</v>
      </c>
      <c r="D279" s="9">
        <f t="shared" si="25"/>
        <v>0.27529761904761907</v>
      </c>
      <c r="E279" s="9">
        <f t="shared" si="26"/>
        <v>-0.59686841242210664</v>
      </c>
      <c r="F279" s="6">
        <v>-1.0818686691680957E-2</v>
      </c>
      <c r="G279" s="9">
        <f t="shared" si="27"/>
        <v>-0.45576959255477478</v>
      </c>
      <c r="H279" s="9">
        <f t="shared" si="28"/>
        <v>0.27805611222444887</v>
      </c>
      <c r="I279" s="9">
        <f t="shared" si="29"/>
        <v>-0.58862594652108868</v>
      </c>
    </row>
    <row r="280" spans="1:9" x14ac:dyDescent="0.55000000000000004">
      <c r="A280">
        <v>279</v>
      </c>
      <c r="B280" s="7">
        <v>-4.5533317229769386E-3</v>
      </c>
      <c r="C280" s="9">
        <f t="shared" si="24"/>
        <v>-0.45570954032696764</v>
      </c>
      <c r="D280" s="9">
        <f t="shared" si="25"/>
        <v>0.27628968253968256</v>
      </c>
      <c r="E280" s="9">
        <f t="shared" si="26"/>
        <v>-0.59389945274545708</v>
      </c>
      <c r="F280" s="6">
        <v>-1.0776687672231571E-2</v>
      </c>
      <c r="G280" s="9">
        <f t="shared" si="27"/>
        <v>-0.45443630765193793</v>
      </c>
      <c r="H280" s="9">
        <f t="shared" si="28"/>
        <v>0.2790581162324649</v>
      </c>
      <c r="I280" s="9">
        <f t="shared" si="29"/>
        <v>-0.58564182955224187</v>
      </c>
    </row>
    <row r="281" spans="1:9" x14ac:dyDescent="0.55000000000000004">
      <c r="A281">
        <v>280</v>
      </c>
      <c r="B281" s="7">
        <v>-4.5288402423532374E-3</v>
      </c>
      <c r="C281" s="9">
        <f t="shared" si="24"/>
        <v>-0.45344989302132149</v>
      </c>
      <c r="D281" s="9">
        <f t="shared" si="25"/>
        <v>0.27728174603174605</v>
      </c>
      <c r="E281" s="9">
        <f t="shared" si="26"/>
        <v>-0.59093571892540397</v>
      </c>
      <c r="F281" s="6">
        <v>-1.0699854264594027E-2</v>
      </c>
      <c r="G281" s="9">
        <f t="shared" si="27"/>
        <v>-0.451997183506192</v>
      </c>
      <c r="H281" s="9">
        <f t="shared" si="28"/>
        <v>0.28006012024048094</v>
      </c>
      <c r="I281" s="9">
        <f t="shared" si="29"/>
        <v>-0.58266291861171038</v>
      </c>
    </row>
    <row r="282" spans="1:9" x14ac:dyDescent="0.55000000000000004">
      <c r="A282">
        <v>281</v>
      </c>
      <c r="B282" s="7">
        <v>-4.4862632194964799E-3</v>
      </c>
      <c r="C282" s="9">
        <f t="shared" si="24"/>
        <v>-0.4495216268434245</v>
      </c>
      <c r="D282" s="9">
        <f t="shared" si="25"/>
        <v>0.27827380952380953</v>
      </c>
      <c r="E282" s="9">
        <f t="shared" si="26"/>
        <v>-0.58797716665599087</v>
      </c>
      <c r="F282" s="6">
        <v>-1.0684254312186021E-2</v>
      </c>
      <c r="G282" s="9">
        <f t="shared" si="27"/>
        <v>-0.45150195334836329</v>
      </c>
      <c r="H282" s="9">
        <f t="shared" si="28"/>
        <v>0.28106212424849697</v>
      </c>
      <c r="I282" s="9">
        <f t="shared" si="29"/>
        <v>-0.57968916922352054</v>
      </c>
    </row>
    <row r="283" spans="1:9" x14ac:dyDescent="0.55000000000000004">
      <c r="A283">
        <v>282</v>
      </c>
      <c r="B283" s="7">
        <v>-4.4835601925559279E-3</v>
      </c>
      <c r="C283" s="9">
        <f t="shared" si="24"/>
        <v>-0.44927223859135629</v>
      </c>
      <c r="D283" s="9">
        <f t="shared" si="25"/>
        <v>0.27926587301587302</v>
      </c>
      <c r="E283" s="9">
        <f t="shared" si="26"/>
        <v>-0.58502375204450296</v>
      </c>
      <c r="F283" s="6">
        <v>-1.0550559374559355E-2</v>
      </c>
      <c r="G283" s="9">
        <f t="shared" si="27"/>
        <v>-0.44725772469111647</v>
      </c>
      <c r="H283" s="9">
        <f t="shared" si="28"/>
        <v>0.282064128256513</v>
      </c>
      <c r="I283" s="9">
        <f t="shared" si="29"/>
        <v>-0.57672053732491568</v>
      </c>
    </row>
    <row r="284" spans="1:9" x14ac:dyDescent="0.55000000000000004">
      <c r="A284">
        <v>283</v>
      </c>
      <c r="B284" s="7">
        <v>-4.4827247228960108E-3</v>
      </c>
      <c r="C284" s="9">
        <f t="shared" si="24"/>
        <v>-0.449195156001088</v>
      </c>
      <c r="D284" s="9">
        <f t="shared" si="25"/>
        <v>0.28025793650793651</v>
      </c>
      <c r="E284" s="9">
        <f t="shared" si="26"/>
        <v>-0.58207543160560116</v>
      </c>
      <c r="F284" s="6">
        <v>-1.03634280354712E-2</v>
      </c>
      <c r="G284" s="9">
        <f t="shared" si="27"/>
        <v>-0.44131712435032588</v>
      </c>
      <c r="H284" s="9">
        <f t="shared" si="28"/>
        <v>0.28306613226452904</v>
      </c>
      <c r="I284" s="9">
        <f t="shared" si="29"/>
        <v>-0.57375697926047797</v>
      </c>
    </row>
    <row r="285" spans="1:9" x14ac:dyDescent="0.55000000000000004">
      <c r="A285">
        <v>284</v>
      </c>
      <c r="B285" s="7">
        <v>-4.4457032458360881E-3</v>
      </c>
      <c r="C285" s="9">
        <f t="shared" si="24"/>
        <v>-0.44577945883786557</v>
      </c>
      <c r="D285" s="9">
        <f t="shared" si="25"/>
        <v>0.28125</v>
      </c>
      <c r="E285" s="9">
        <f t="shared" si="26"/>
        <v>-0.57913216225555586</v>
      </c>
      <c r="F285" s="6">
        <v>-1.0228784237779922E-2</v>
      </c>
      <c r="G285" s="9">
        <f t="shared" si="27"/>
        <v>-0.43704277354223742</v>
      </c>
      <c r="H285" s="9">
        <f t="shared" si="28"/>
        <v>0.28406813627254507</v>
      </c>
      <c r="I285" s="9">
        <f t="shared" si="29"/>
        <v>-0.57079845177635069</v>
      </c>
    </row>
    <row r="286" spans="1:9" x14ac:dyDescent="0.55000000000000004">
      <c r="A286">
        <v>285</v>
      </c>
      <c r="B286" s="7">
        <v>-4.4205546247612984E-3</v>
      </c>
      <c r="C286" s="9">
        <f t="shared" si="24"/>
        <v>-0.44345918205568646</v>
      </c>
      <c r="D286" s="9">
        <f t="shared" si="25"/>
        <v>0.28224206349206349</v>
      </c>
      <c r="E286" s="9">
        <f t="shared" si="26"/>
        <v>-0.57619390130657611</v>
      </c>
      <c r="F286" s="6">
        <v>-1.0202700793541788E-2</v>
      </c>
      <c r="G286" s="9">
        <f t="shared" si="27"/>
        <v>-0.43621473843873698</v>
      </c>
      <c r="H286" s="9">
        <f t="shared" si="28"/>
        <v>0.2850701402805611</v>
      </c>
      <c r="I286" s="9">
        <f t="shared" si="29"/>
        <v>-0.56784491201455645</v>
      </c>
    </row>
    <row r="287" spans="1:9" x14ac:dyDescent="0.55000000000000004">
      <c r="A287">
        <v>286</v>
      </c>
      <c r="B287" s="7">
        <v>-4.4075218296466259E-3</v>
      </c>
      <c r="C287" s="9">
        <f t="shared" si="24"/>
        <v>-0.44225674269244891</v>
      </c>
      <c r="D287" s="9">
        <f t="shared" si="25"/>
        <v>0.28323412698412698</v>
      </c>
      <c r="E287" s="9">
        <f t="shared" si="26"/>
        <v>-0.57326060646123522</v>
      </c>
      <c r="F287" s="6">
        <v>-1.0175136244570738E-2</v>
      </c>
      <c r="G287" s="9">
        <f t="shared" si="27"/>
        <v>-0.43533968474752166</v>
      </c>
      <c r="H287" s="9">
        <f t="shared" si="28"/>
        <v>0.28607214428857713</v>
      </c>
      <c r="I287" s="9">
        <f t="shared" si="29"/>
        <v>-0.56489631750741276</v>
      </c>
    </row>
    <row r="288" spans="1:9" x14ac:dyDescent="0.55000000000000004">
      <c r="A288">
        <v>287</v>
      </c>
      <c r="B288" s="7">
        <v>-4.3637347846743595E-3</v>
      </c>
      <c r="C288" s="9">
        <f t="shared" si="24"/>
        <v>-0.43821683674662232</v>
      </c>
      <c r="D288" s="9">
        <f t="shared" si="25"/>
        <v>0.28422619047619047</v>
      </c>
      <c r="E288" s="9">
        <f t="shared" si="26"/>
        <v>-0.57033223580699244</v>
      </c>
      <c r="F288" s="6">
        <v>-1.0055224428251653E-2</v>
      </c>
      <c r="G288" s="9">
        <f t="shared" si="27"/>
        <v>-0.43153300981877341</v>
      </c>
      <c r="H288" s="9">
        <f t="shared" si="28"/>
        <v>0.28707414829659317</v>
      </c>
      <c r="I288" s="9">
        <f t="shared" si="29"/>
        <v>-0.56195262617203956</v>
      </c>
    </row>
    <row r="289" spans="1:9" x14ac:dyDescent="0.55000000000000004">
      <c r="A289">
        <v>288</v>
      </c>
      <c r="B289" s="7">
        <v>-4.3504478995114917E-3</v>
      </c>
      <c r="C289" s="9">
        <f t="shared" si="24"/>
        <v>-0.43699095437878993</v>
      </c>
      <c r="D289" s="9">
        <f t="shared" si="25"/>
        <v>0.28521825396825395</v>
      </c>
      <c r="E289" s="9">
        <f t="shared" si="26"/>
        <v>-0.56740874781080242</v>
      </c>
      <c r="F289" s="6">
        <v>-9.8606492440403808E-3</v>
      </c>
      <c r="G289" s="9">
        <f t="shared" si="27"/>
        <v>-0.42535610000095642</v>
      </c>
      <c r="H289" s="9">
        <f t="shared" si="28"/>
        <v>0.2880761523046092</v>
      </c>
      <c r="I289" s="9">
        <f t="shared" si="29"/>
        <v>-0.55901379630496095</v>
      </c>
    </row>
    <row r="290" spans="1:9" x14ac:dyDescent="0.55000000000000004">
      <c r="A290">
        <v>289</v>
      </c>
      <c r="B290" s="7">
        <v>-4.3308091102687123E-3</v>
      </c>
      <c r="C290" s="9">
        <f t="shared" si="24"/>
        <v>-0.43517902892273347</v>
      </c>
      <c r="D290" s="9">
        <f t="shared" si="25"/>
        <v>0.28621031746031744</v>
      </c>
      <c r="E290" s="9">
        <f t="shared" si="26"/>
        <v>-0.56449010131381683</v>
      </c>
      <c r="F290" s="6">
        <v>-9.8091029530330536E-3</v>
      </c>
      <c r="G290" s="9">
        <f t="shared" si="27"/>
        <v>-0.4237197310452448</v>
      </c>
      <c r="H290" s="9">
        <f t="shared" si="28"/>
        <v>0.28907815631262523</v>
      </c>
      <c r="I290" s="9">
        <f t="shared" si="29"/>
        <v>-0.55607978657679391</v>
      </c>
    </row>
    <row r="291" spans="1:9" x14ac:dyDescent="0.55000000000000004">
      <c r="A291">
        <v>290</v>
      </c>
      <c r="B291" s="7">
        <v>-4.3295686704978706E-3</v>
      </c>
      <c r="C291" s="9">
        <f t="shared" si="24"/>
        <v>-0.43506458274330212</v>
      </c>
      <c r="D291" s="9">
        <f t="shared" si="25"/>
        <v>0.28720238095238093</v>
      </c>
      <c r="E291" s="9">
        <f t="shared" si="26"/>
        <v>-0.56157625552617374</v>
      </c>
      <c r="F291" s="6">
        <v>-9.7593783230061643E-3</v>
      </c>
      <c r="G291" s="9">
        <f t="shared" si="27"/>
        <v>-0.42214119184639759</v>
      </c>
      <c r="H291" s="9">
        <f t="shared" si="28"/>
        <v>0.29008016032064127</v>
      </c>
      <c r="I291" s="9">
        <f t="shared" si="29"/>
        <v>-0.55315055602702734</v>
      </c>
    </row>
    <row r="292" spans="1:9" x14ac:dyDescent="0.55000000000000004">
      <c r="A292">
        <v>291</v>
      </c>
      <c r="B292" s="7">
        <v>-4.3268948236459305E-3</v>
      </c>
      <c r="C292" s="9">
        <f t="shared" si="24"/>
        <v>-0.43481788672163124</v>
      </c>
      <c r="D292" s="9">
        <f t="shared" si="25"/>
        <v>0.28819444444444442</v>
      </c>
      <c r="E292" s="9">
        <f t="shared" si="26"/>
        <v>-0.55866717002187216</v>
      </c>
      <c r="F292" s="6">
        <v>-9.6902862006603124E-3</v>
      </c>
      <c r="G292" s="9">
        <f t="shared" si="27"/>
        <v>-0.41994781960017891</v>
      </c>
      <c r="H292" s="9">
        <f t="shared" si="28"/>
        <v>0.2910821643286573</v>
      </c>
      <c r="I292" s="9">
        <f t="shared" si="29"/>
        <v>-0.5502260640588863</v>
      </c>
    </row>
    <row r="293" spans="1:9" x14ac:dyDescent="0.55000000000000004">
      <c r="A293">
        <v>292</v>
      </c>
      <c r="B293" s="7">
        <v>-4.3123158085712409E-3</v>
      </c>
      <c r="C293" s="9">
        <f t="shared" si="24"/>
        <v>-0.43347278910835685</v>
      </c>
      <c r="D293" s="9">
        <f t="shared" si="25"/>
        <v>0.28918650793650796</v>
      </c>
      <c r="E293" s="9">
        <f t="shared" si="26"/>
        <v>-0.55576280473373185</v>
      </c>
      <c r="F293" s="6">
        <v>-9.6782257891374519E-3</v>
      </c>
      <c r="G293" s="9">
        <f t="shared" si="27"/>
        <v>-0.41956495436150798</v>
      </c>
      <c r="H293" s="9">
        <f t="shared" si="28"/>
        <v>0.29208416833667333</v>
      </c>
      <c r="I293" s="9">
        <f t="shared" si="29"/>
        <v>-0.54730627043428048</v>
      </c>
    </row>
    <row r="294" spans="1:9" x14ac:dyDescent="0.55000000000000004">
      <c r="A294">
        <v>293</v>
      </c>
      <c r="B294" s="7">
        <v>-4.3094653450714577E-3</v>
      </c>
      <c r="C294" s="9">
        <f t="shared" si="24"/>
        <v>-0.43320979797825365</v>
      </c>
      <c r="D294" s="9">
        <f t="shared" si="25"/>
        <v>0.29017857142857145</v>
      </c>
      <c r="E294" s="9">
        <f t="shared" si="26"/>
        <v>-0.5528631199484364</v>
      </c>
      <c r="F294" s="6">
        <v>-9.6091559913065554E-3</v>
      </c>
      <c r="G294" s="9">
        <f t="shared" si="27"/>
        <v>-0.41737229082085298</v>
      </c>
      <c r="H294" s="9">
        <f t="shared" si="28"/>
        <v>0.29308617234468937</v>
      </c>
      <c r="I294" s="9">
        <f t="shared" si="29"/>
        <v>-0.54439113526883631</v>
      </c>
    </row>
    <row r="295" spans="1:9" x14ac:dyDescent="0.55000000000000004">
      <c r="A295">
        <v>294</v>
      </c>
      <c r="B295" s="7">
        <v>-4.2365261399059531E-3</v>
      </c>
      <c r="C295" s="9">
        <f t="shared" si="24"/>
        <v>-0.42648023838320398</v>
      </c>
      <c r="D295" s="9">
        <f t="shared" si="25"/>
        <v>0.29117063492063494</v>
      </c>
      <c r="E295" s="9">
        <f t="shared" si="26"/>
        <v>-0.54996807630165523</v>
      </c>
      <c r="F295" s="6">
        <v>-9.3608189108127168E-3</v>
      </c>
      <c r="G295" s="9">
        <f t="shared" si="27"/>
        <v>-0.40948867628466012</v>
      </c>
      <c r="H295" s="9">
        <f t="shared" si="28"/>
        <v>0.2940881763527054</v>
      </c>
      <c r="I295" s="9">
        <f t="shared" si="29"/>
        <v>-0.54148061902700928</v>
      </c>
    </row>
    <row r="296" spans="1:9" x14ac:dyDescent="0.55000000000000004">
      <c r="A296">
        <v>295</v>
      </c>
      <c r="B296" s="7">
        <v>-4.2013569631049541E-3</v>
      </c>
      <c r="C296" s="9">
        <f t="shared" si="24"/>
        <v>-0.42323543922952345</v>
      </c>
      <c r="D296" s="9">
        <f t="shared" si="25"/>
        <v>0.29216269841269843</v>
      </c>
      <c r="E296" s="9">
        <f t="shared" si="26"/>
        <v>-0.547077634773247</v>
      </c>
      <c r="F296" s="6">
        <v>-9.3178375906836381E-3</v>
      </c>
      <c r="G296" s="9">
        <f t="shared" si="27"/>
        <v>-0.40812420763792995</v>
      </c>
      <c r="H296" s="9">
        <f t="shared" si="28"/>
        <v>0.29509018036072143</v>
      </c>
      <c r="I296" s="9">
        <f t="shared" si="29"/>
        <v>-0.53857468251727669</v>
      </c>
    </row>
    <row r="297" spans="1:9" x14ac:dyDescent="0.55000000000000004">
      <c r="A297">
        <v>296</v>
      </c>
      <c r="B297" s="7">
        <v>-4.1712729480100907E-3</v>
      </c>
      <c r="C297" s="9">
        <f t="shared" si="24"/>
        <v>-0.42045981023850443</v>
      </c>
      <c r="D297" s="9">
        <f t="shared" si="25"/>
        <v>0.29315476190476192</v>
      </c>
      <c r="E297" s="9">
        <f t="shared" si="26"/>
        <v>-0.54419175668253994</v>
      </c>
      <c r="F297" s="6">
        <v>-9.1223848212568844E-3</v>
      </c>
      <c r="G297" s="9">
        <f t="shared" si="27"/>
        <v>-0.40191943833353228</v>
      </c>
      <c r="H297" s="9">
        <f t="shared" si="28"/>
        <v>0.29609218436873747</v>
      </c>
      <c r="I297" s="9">
        <f t="shared" si="29"/>
        <v>-0.53567328688740645</v>
      </c>
    </row>
    <row r="298" spans="1:9" x14ac:dyDescent="0.55000000000000004">
      <c r="A298">
        <v>297</v>
      </c>
      <c r="B298" s="7">
        <v>-4.1572444649643969E-3</v>
      </c>
      <c r="C298" s="9">
        <f t="shared" si="24"/>
        <v>-0.4191655061331892</v>
      </c>
      <c r="D298" s="9">
        <f t="shared" si="25"/>
        <v>0.29414682539682541</v>
      </c>
      <c r="E298" s="9">
        <f t="shared" si="26"/>
        <v>-0.5413104036836891</v>
      </c>
      <c r="F298" s="6">
        <v>-9.0529833288084394E-3</v>
      </c>
      <c r="G298" s="9">
        <f t="shared" si="27"/>
        <v>-0.3997162449416633</v>
      </c>
      <c r="H298" s="9">
        <f t="shared" si="28"/>
        <v>0.2970941883767535</v>
      </c>
      <c r="I298" s="9">
        <f t="shared" si="29"/>
        <v>-0.53277639361980555</v>
      </c>
    </row>
    <row r="299" spans="1:9" x14ac:dyDescent="0.55000000000000004">
      <c r="A299">
        <v>298</v>
      </c>
      <c r="B299" s="7">
        <v>-4.1565185944423674E-3</v>
      </c>
      <c r="C299" s="9">
        <f t="shared" si="24"/>
        <v>-0.41909853544266412</v>
      </c>
      <c r="D299" s="9">
        <f t="shared" si="25"/>
        <v>0.2951388888888889</v>
      </c>
      <c r="E299" s="9">
        <f t="shared" si="26"/>
        <v>-0.53843353776110703</v>
      </c>
      <c r="F299" s="6">
        <v>-9.0488479500584768E-3</v>
      </c>
      <c r="G299" s="9">
        <f t="shared" si="27"/>
        <v>-0.39958496478019478</v>
      </c>
      <c r="H299" s="9">
        <f t="shared" si="28"/>
        <v>0.29809619238476953</v>
      </c>
      <c r="I299" s="9">
        <f t="shared" si="29"/>
        <v>-0.52988396452693898</v>
      </c>
    </row>
    <row r="300" spans="1:9" x14ac:dyDescent="0.55000000000000004">
      <c r="A300">
        <v>299</v>
      </c>
      <c r="B300" s="7">
        <v>-4.1411236999917148E-3</v>
      </c>
      <c r="C300" s="9">
        <f t="shared" si="24"/>
        <v>-0.41767816268935415</v>
      </c>
      <c r="D300" s="9">
        <f t="shared" si="25"/>
        <v>0.29613095238095238</v>
      </c>
      <c r="E300" s="9">
        <f t="shared" si="26"/>
        <v>-0.53556112122496868</v>
      </c>
      <c r="F300" s="6">
        <v>-8.9188731340989671E-3</v>
      </c>
      <c r="G300" s="9">
        <f t="shared" si="27"/>
        <v>-0.39545883369095214</v>
      </c>
      <c r="H300" s="9">
        <f t="shared" si="28"/>
        <v>0.29909819639278556</v>
      </c>
      <c r="I300" s="9">
        <f t="shared" si="29"/>
        <v>-0.5269959617468255</v>
      </c>
    </row>
    <row r="301" spans="1:9" x14ac:dyDescent="0.55000000000000004">
      <c r="A301">
        <v>300</v>
      </c>
      <c r="B301" s="7">
        <v>-4.0941567511785489E-3</v>
      </c>
      <c r="C301" s="9">
        <f t="shared" si="24"/>
        <v>-0.41334487059604619</v>
      </c>
      <c r="D301" s="9">
        <f t="shared" si="25"/>
        <v>0.29712301587301587</v>
      </c>
      <c r="E301" s="9">
        <f t="shared" si="26"/>
        <v>-0.53269311670678865</v>
      </c>
      <c r="F301" s="6">
        <v>-8.8937415333870829E-3</v>
      </c>
      <c r="G301" s="9">
        <f t="shared" si="27"/>
        <v>-0.39466101545013199</v>
      </c>
      <c r="H301" s="9">
        <f t="shared" si="28"/>
        <v>0.3001002004008016</v>
      </c>
      <c r="I301" s="9">
        <f t="shared" si="29"/>
        <v>-0.52411234773860382</v>
      </c>
    </row>
    <row r="302" spans="1:9" x14ac:dyDescent="0.55000000000000004">
      <c r="A302">
        <v>301</v>
      </c>
      <c r="B302" s="7">
        <v>-4.0673369177357671E-3</v>
      </c>
      <c r="C302" s="9">
        <f t="shared" si="24"/>
        <v>-0.41087040344120168</v>
      </c>
      <c r="D302" s="9">
        <f t="shared" si="25"/>
        <v>0.29811507936507936</v>
      </c>
      <c r="E302" s="9">
        <f t="shared" si="26"/>
        <v>-0.52982948715506695</v>
      </c>
      <c r="F302" s="6">
        <v>-8.84689652287814E-3</v>
      </c>
      <c r="G302" s="9">
        <f t="shared" si="27"/>
        <v>-0.39317389155763061</v>
      </c>
      <c r="H302" s="9">
        <f t="shared" si="28"/>
        <v>0.30110220440881763</v>
      </c>
      <c r="I302" s="9">
        <f t="shared" si="29"/>
        <v>-0.5212330852781687</v>
      </c>
    </row>
    <row r="303" spans="1:9" x14ac:dyDescent="0.55000000000000004">
      <c r="A303">
        <v>302</v>
      </c>
      <c r="B303" s="7">
        <v>-4.0489110453633048E-3</v>
      </c>
      <c r="C303" s="9">
        <f t="shared" si="24"/>
        <v>-0.4091703848306355</v>
      </c>
      <c r="D303" s="9">
        <f t="shared" si="25"/>
        <v>0.29910714285714285</v>
      </c>
      <c r="E303" s="9">
        <f t="shared" si="26"/>
        <v>-0.52697019583100613</v>
      </c>
      <c r="F303" s="6">
        <v>-8.8328293751098828E-3</v>
      </c>
      <c r="G303" s="9">
        <f t="shared" si="27"/>
        <v>-0.39272732123310211</v>
      </c>
      <c r="H303" s="9">
        <f t="shared" si="28"/>
        <v>0.30210420841683366</v>
      </c>
      <c r="I303" s="9">
        <f t="shared" si="29"/>
        <v>-0.51835813745387727</v>
      </c>
    </row>
    <row r="304" spans="1:9" x14ac:dyDescent="0.55000000000000004">
      <c r="A304">
        <v>303</v>
      </c>
      <c r="B304" s="7">
        <v>-4.0370200152024917E-3</v>
      </c>
      <c r="C304" s="9">
        <f t="shared" si="24"/>
        <v>-0.40807328765316897</v>
      </c>
      <c r="D304" s="9">
        <f t="shared" si="25"/>
        <v>0.30009920634920634</v>
      </c>
      <c r="E304" s="9">
        <f t="shared" si="26"/>
        <v>-0.52411520630429342</v>
      </c>
      <c r="F304" s="6">
        <v>-8.6488163077803638E-3</v>
      </c>
      <c r="G304" s="9">
        <f t="shared" si="27"/>
        <v>-0.38688571236195152</v>
      </c>
      <c r="H304" s="9">
        <f t="shared" si="28"/>
        <v>0.3031062124248497</v>
      </c>
      <c r="I304" s="9">
        <f t="shared" si="29"/>
        <v>-0.51548746766232234</v>
      </c>
    </row>
    <row r="305" spans="1:9" x14ac:dyDescent="0.55000000000000004">
      <c r="A305">
        <v>304</v>
      </c>
      <c r="B305" s="7">
        <v>-3.994466836684453E-3</v>
      </c>
      <c r="C305" s="9">
        <f t="shared" si="24"/>
        <v>-0.40414722141559284</v>
      </c>
      <c r="D305" s="9">
        <f t="shared" si="25"/>
        <v>0.30109126984126983</v>
      </c>
      <c r="E305" s="9">
        <f t="shared" si="26"/>
        <v>-0.52126448244895163</v>
      </c>
      <c r="F305" s="6">
        <v>-8.5845997965268549E-3</v>
      </c>
      <c r="G305" s="9">
        <f t="shared" si="27"/>
        <v>-0.38484711941169614</v>
      </c>
      <c r="H305" s="9">
        <f t="shared" si="28"/>
        <v>0.30410821643286573</v>
      </c>
      <c r="I305" s="9">
        <f t="shared" si="29"/>
        <v>-0.5126210396041716</v>
      </c>
    </row>
    <row r="306" spans="1:9" x14ac:dyDescent="0.55000000000000004">
      <c r="A306">
        <v>305</v>
      </c>
      <c r="B306" s="7">
        <v>-3.9925272465169666E-3</v>
      </c>
      <c r="C306" s="9">
        <f t="shared" si="24"/>
        <v>-0.40396826981346806</v>
      </c>
      <c r="D306" s="9">
        <f t="shared" si="25"/>
        <v>0.30208333333333331</v>
      </c>
      <c r="E306" s="9">
        <f t="shared" si="26"/>
        <v>-0.51841798843925346</v>
      </c>
      <c r="F306" s="6">
        <v>-8.5475298082961521E-3</v>
      </c>
      <c r="G306" s="9">
        <f t="shared" si="27"/>
        <v>-0.38367030965984228</v>
      </c>
      <c r="H306" s="9">
        <f t="shared" si="28"/>
        <v>0.30511022044088176</v>
      </c>
      <c r="I306" s="9">
        <f t="shared" si="29"/>
        <v>-0.50975881728007355</v>
      </c>
    </row>
    <row r="307" spans="1:9" x14ac:dyDescent="0.55000000000000004">
      <c r="A307">
        <v>306</v>
      </c>
      <c r="B307" s="7">
        <v>-3.9911929319374909E-3</v>
      </c>
      <c r="C307" s="9">
        <f t="shared" si="24"/>
        <v>-0.40384516250155328</v>
      </c>
      <c r="D307" s="9">
        <f t="shared" si="25"/>
        <v>0.3030753968253968</v>
      </c>
      <c r="E307" s="9">
        <f t="shared" si="26"/>
        <v>-0.51557568874570003</v>
      </c>
      <c r="F307" s="6">
        <v>-8.4887330164504868E-3</v>
      </c>
      <c r="G307" s="9">
        <f t="shared" si="27"/>
        <v>-0.38180376906125663</v>
      </c>
      <c r="H307" s="9">
        <f t="shared" si="28"/>
        <v>0.3061122244488978</v>
      </c>
      <c r="I307" s="9">
        <f t="shared" si="29"/>
        <v>-0.50690076498662562</v>
      </c>
    </row>
    <row r="308" spans="1:9" x14ac:dyDescent="0.55000000000000004">
      <c r="A308">
        <v>307</v>
      </c>
      <c r="B308" s="7">
        <v>-3.9242090620924376E-3</v>
      </c>
      <c r="C308" s="9">
        <f t="shared" si="24"/>
        <v>-0.39766505753596587</v>
      </c>
      <c r="D308" s="9">
        <f t="shared" si="25"/>
        <v>0.30406746031746029</v>
      </c>
      <c r="E308" s="9">
        <f t="shared" si="26"/>
        <v>-0.51273754813106298</v>
      </c>
      <c r="F308" s="6">
        <v>-8.4765151117550293E-3</v>
      </c>
      <c r="G308" s="9">
        <f t="shared" si="27"/>
        <v>-0.3814159041042095</v>
      </c>
      <c r="H308" s="9">
        <f t="shared" si="28"/>
        <v>0.30711422845691383</v>
      </c>
      <c r="I308" s="9">
        <f t="shared" si="29"/>
        <v>-0.50404684731240468</v>
      </c>
    </row>
    <row r="309" spans="1:9" x14ac:dyDescent="0.55000000000000004">
      <c r="A309">
        <v>308</v>
      </c>
      <c r="B309" s="7">
        <v>-3.8635037738729608E-3</v>
      </c>
      <c r="C309" s="9">
        <f t="shared" si="24"/>
        <v>-0.39206423073944846</v>
      </c>
      <c r="D309" s="9">
        <f t="shared" si="25"/>
        <v>0.30505952380952384</v>
      </c>
      <c r="E309" s="9">
        <f t="shared" si="26"/>
        <v>-0.50990353164648494</v>
      </c>
      <c r="F309" s="6">
        <v>-8.4757725156499493E-3</v>
      </c>
      <c r="G309" s="9">
        <f t="shared" si="27"/>
        <v>-0.3813923299306029</v>
      </c>
      <c r="H309" s="9">
        <f t="shared" si="28"/>
        <v>0.30811623246492986</v>
      </c>
      <c r="I309" s="9">
        <f t="shared" si="29"/>
        <v>-0.50119702913406083</v>
      </c>
    </row>
    <row r="310" spans="1:9" x14ac:dyDescent="0.55000000000000004">
      <c r="A310">
        <v>309</v>
      </c>
      <c r="B310" s="7">
        <v>-3.8042001145616052E-3</v>
      </c>
      <c r="C310" s="9">
        <f t="shared" si="24"/>
        <v>-0.38659272184879451</v>
      </c>
      <c r="D310" s="9">
        <f t="shared" si="25"/>
        <v>0.30605158730158732</v>
      </c>
      <c r="E310" s="9">
        <f t="shared" si="26"/>
        <v>-0.50707360462764395</v>
      </c>
      <c r="F310" s="6">
        <v>-8.4079489072216174E-3</v>
      </c>
      <c r="G310" s="9">
        <f t="shared" si="27"/>
        <v>-0.3792392274449034</v>
      </c>
      <c r="H310" s="9">
        <f t="shared" si="28"/>
        <v>0.3091182364729459</v>
      </c>
      <c r="I310" s="9">
        <f t="shared" si="29"/>
        <v>-0.49835127561246895</v>
      </c>
    </row>
    <row r="311" spans="1:9" x14ac:dyDescent="0.55000000000000004">
      <c r="A311">
        <v>310</v>
      </c>
      <c r="B311" s="7">
        <v>-3.7909483139291762E-3</v>
      </c>
      <c r="C311" s="9">
        <f t="shared" si="24"/>
        <v>-0.38537007647042365</v>
      </c>
      <c r="D311" s="9">
        <f t="shared" si="25"/>
        <v>0.30704365079365081</v>
      </c>
      <c r="E311" s="9">
        <f t="shared" si="26"/>
        <v>-0.50424773269097434</v>
      </c>
      <c r="F311" s="6">
        <v>-8.3762689033295736E-3</v>
      </c>
      <c r="G311" s="9">
        <f t="shared" si="27"/>
        <v>-0.37823352608651856</v>
      </c>
      <c r="H311" s="9">
        <f t="shared" si="28"/>
        <v>0.31012024048096193</v>
      </c>
      <c r="I311" s="9">
        <f t="shared" si="29"/>
        <v>-0.49550955218894188</v>
      </c>
    </row>
    <row r="312" spans="1:9" x14ac:dyDescent="0.55000000000000004">
      <c r="A312">
        <v>311</v>
      </c>
      <c r="B312" s="7">
        <v>-3.7779456996239261E-3</v>
      </c>
      <c r="C312" s="9">
        <f t="shared" si="24"/>
        <v>-0.38417042166667198</v>
      </c>
      <c r="D312" s="9">
        <f t="shared" si="25"/>
        <v>0.3080357142857143</v>
      </c>
      <c r="E312" s="9">
        <f t="shared" si="26"/>
        <v>-0.5014258817299454</v>
      </c>
      <c r="F312" s="6">
        <v>-8.3470410277628002E-3</v>
      </c>
      <c r="G312" s="9">
        <f t="shared" si="27"/>
        <v>-0.37730566906161506</v>
      </c>
      <c r="H312" s="9">
        <f t="shared" si="28"/>
        <v>0.31112224448897796</v>
      </c>
      <c r="I312" s="9">
        <f t="shared" si="29"/>
        <v>-0.492671824581498</v>
      </c>
    </row>
    <row r="313" spans="1:9" x14ac:dyDescent="0.55000000000000004">
      <c r="A313">
        <v>312</v>
      </c>
      <c r="B313" s="7">
        <v>-3.7629558727926941E-3</v>
      </c>
      <c r="C313" s="9">
        <f t="shared" si="24"/>
        <v>-0.38278742149891098</v>
      </c>
      <c r="D313" s="9">
        <f t="shared" si="25"/>
        <v>0.30902777777777779</v>
      </c>
      <c r="E313" s="9">
        <f t="shared" si="26"/>
        <v>-0.49860801791139814</v>
      </c>
      <c r="F313" s="6">
        <v>-8.3266213378260772E-3</v>
      </c>
      <c r="G313" s="9">
        <f t="shared" si="27"/>
        <v>-0.37665743334873009</v>
      </c>
      <c r="H313" s="9">
        <f t="shared" si="28"/>
        <v>0.31212424849699399</v>
      </c>
      <c r="I313" s="9">
        <f t="shared" si="29"/>
        <v>-0.48983805878118952</v>
      </c>
    </row>
    <row r="314" spans="1:9" x14ac:dyDescent="0.55000000000000004">
      <c r="A314">
        <v>313</v>
      </c>
      <c r="B314" s="7">
        <v>-3.7310347988340434E-3</v>
      </c>
      <c r="C314" s="9">
        <f t="shared" si="24"/>
        <v>-0.37984230070885988</v>
      </c>
      <c r="D314" s="9">
        <f t="shared" si="25"/>
        <v>0.31001984126984128</v>
      </c>
      <c r="E314" s="9">
        <f t="shared" si="26"/>
        <v>-0.49579410767193738</v>
      </c>
      <c r="F314" s="6">
        <v>-8.2351963459462562E-3</v>
      </c>
      <c r="G314" s="9">
        <f t="shared" si="27"/>
        <v>-0.37375509031754928</v>
      </c>
      <c r="H314" s="9">
        <f t="shared" si="28"/>
        <v>0.31312625250501003</v>
      </c>
      <c r="I314" s="9">
        <f t="shared" si="29"/>
        <v>-0.48700822104848307</v>
      </c>
    </row>
    <row r="315" spans="1:9" x14ac:dyDescent="0.55000000000000004">
      <c r="A315">
        <v>314</v>
      </c>
      <c r="B315" s="7">
        <v>-3.7147379127248849E-3</v>
      </c>
      <c r="C315" s="9">
        <f t="shared" si="24"/>
        <v>-0.3783387078737519</v>
      </c>
      <c r="D315" s="9">
        <f t="shared" si="25"/>
        <v>0.31101190476190477</v>
      </c>
      <c r="E315" s="9">
        <f t="shared" si="26"/>
        <v>-0.49298411771437733</v>
      </c>
      <c r="F315" s="6">
        <v>-8.2117683488684041E-3</v>
      </c>
      <c r="G315" s="9">
        <f t="shared" si="27"/>
        <v>-0.37301135402996161</v>
      </c>
      <c r="H315" s="9">
        <f t="shared" si="28"/>
        <v>0.31412825651302606</v>
      </c>
      <c r="I315" s="9">
        <f t="shared" si="29"/>
        <v>-0.4841822779096972</v>
      </c>
    </row>
    <row r="316" spans="1:9" x14ac:dyDescent="0.55000000000000004">
      <c r="A316">
        <v>315</v>
      </c>
      <c r="B316" s="7">
        <v>-3.6937404731318376E-3</v>
      </c>
      <c r="C316" s="9">
        <f t="shared" si="24"/>
        <v>-0.37640142982466657</v>
      </c>
      <c r="D316" s="9">
        <f t="shared" si="25"/>
        <v>0.31200396825396826</v>
      </c>
      <c r="E316" s="9">
        <f t="shared" si="26"/>
        <v>-0.49017801500424174</v>
      </c>
      <c r="F316" s="6">
        <v>-8.0591709540118687E-3</v>
      </c>
      <c r="G316" s="9">
        <f t="shared" si="27"/>
        <v>-0.36816705515246889</v>
      </c>
      <c r="H316" s="9">
        <f t="shared" si="28"/>
        <v>0.31513026052104209</v>
      </c>
      <c r="I316" s="9">
        <f t="shared" si="29"/>
        <v>-0.48136019615349279</v>
      </c>
    </row>
    <row r="317" spans="1:9" x14ac:dyDescent="0.55000000000000004">
      <c r="A317">
        <v>316</v>
      </c>
      <c r="B317" s="7">
        <v>-3.6904162140413655E-3</v>
      </c>
      <c r="C317" s="9">
        <f t="shared" si="24"/>
        <v>-0.37609472508874359</v>
      </c>
      <c r="D317" s="9">
        <f t="shared" si="25"/>
        <v>0.31299603174603174</v>
      </c>
      <c r="E317" s="9">
        <f t="shared" si="26"/>
        <v>-0.48737576676631655</v>
      </c>
      <c r="F317" s="6">
        <v>-8.0300877383305495E-3</v>
      </c>
      <c r="G317" s="9">
        <f t="shared" si="27"/>
        <v>-0.36724379044528727</v>
      </c>
      <c r="H317" s="9">
        <f t="shared" si="28"/>
        <v>0.31613226452905813</v>
      </c>
      <c r="I317" s="9">
        <f t="shared" si="29"/>
        <v>-0.47854194282741452</v>
      </c>
    </row>
    <row r="318" spans="1:9" x14ac:dyDescent="0.55000000000000004">
      <c r="A318">
        <v>317</v>
      </c>
      <c r="B318" s="7">
        <v>-3.6271602512159455E-3</v>
      </c>
      <c r="C318" s="9">
        <f t="shared" si="24"/>
        <v>-0.37025856646033517</v>
      </c>
      <c r="D318" s="9">
        <f t="shared" si="25"/>
        <v>0.31398809523809523</v>
      </c>
      <c r="E318" s="9">
        <f t="shared" si="26"/>
        <v>-0.48457734048125389</v>
      </c>
      <c r="F318" s="6">
        <v>-7.8907712443280226E-3</v>
      </c>
      <c r="G318" s="9">
        <f t="shared" si="27"/>
        <v>-0.36282110199672513</v>
      </c>
      <c r="H318" s="9">
        <f t="shared" si="28"/>
        <v>0.31713426853707416</v>
      </c>
      <c r="I318" s="9">
        <f t="shared" si="29"/>
        <v>-0.4757274852344871</v>
      </c>
    </row>
    <row r="319" spans="1:9" x14ac:dyDescent="0.55000000000000004">
      <c r="A319">
        <v>318</v>
      </c>
      <c r="B319" s="7">
        <v>-3.538418346657518E-3</v>
      </c>
      <c r="C319" s="9">
        <f t="shared" si="24"/>
        <v>-0.36207100897394534</v>
      </c>
      <c r="D319" s="9">
        <f t="shared" si="25"/>
        <v>0.31498015873015872</v>
      </c>
      <c r="E319" s="9">
        <f t="shared" si="26"/>
        <v>-0.48178270388222616</v>
      </c>
      <c r="F319" s="6">
        <v>-7.8775315651128351E-3</v>
      </c>
      <c r="G319" s="9">
        <f t="shared" si="27"/>
        <v>-0.36240080017426735</v>
      </c>
      <c r="H319" s="9">
        <f t="shared" si="28"/>
        <v>0.31813627254509019</v>
      </c>
      <c r="I319" s="9">
        <f t="shared" si="29"/>
        <v>-0.47291679092985894</v>
      </c>
    </row>
    <row r="320" spans="1:9" x14ac:dyDescent="0.55000000000000004">
      <c r="A320">
        <v>319</v>
      </c>
      <c r="B320" s="7">
        <v>-3.5221733112670976E-3</v>
      </c>
      <c r="C320" s="9">
        <f t="shared" si="24"/>
        <v>-0.3605722000201671</v>
      </c>
      <c r="D320" s="9">
        <f t="shared" si="25"/>
        <v>0.31597222222222221</v>
      </c>
      <c r="E320" s="9">
        <f t="shared" si="26"/>
        <v>-0.47899182495163128</v>
      </c>
      <c r="F320" s="6">
        <v>-7.4817124673618104E-3</v>
      </c>
      <c r="G320" s="9">
        <f t="shared" si="27"/>
        <v>-0.34983527759291394</v>
      </c>
      <c r="H320" s="9">
        <f t="shared" si="28"/>
        <v>0.31913827655310623</v>
      </c>
      <c r="I320" s="9">
        <f t="shared" si="29"/>
        <v>-0.47010982771749782</v>
      </c>
    </row>
    <row r="321" spans="1:9" x14ac:dyDescent="0.55000000000000004">
      <c r="A321">
        <v>320</v>
      </c>
      <c r="B321" s="7">
        <v>-3.5104530539662219E-3</v>
      </c>
      <c r="C321" s="9">
        <f t="shared" si="24"/>
        <v>-0.35949085878815629</v>
      </c>
      <c r="D321" s="9">
        <f t="shared" si="25"/>
        <v>0.3169642857142857</v>
      </c>
      <c r="E321" s="9">
        <f t="shared" si="26"/>
        <v>-0.47620467191784449</v>
      </c>
      <c r="F321" s="6">
        <v>-7.4567877580465876E-3</v>
      </c>
      <c r="G321" s="9">
        <f t="shared" si="27"/>
        <v>-0.34904402724770928</v>
      </c>
      <c r="H321" s="9">
        <f t="shared" si="28"/>
        <v>0.32014028056112226</v>
      </c>
      <c r="I321" s="9">
        <f t="shared" si="29"/>
        <v>-0.46730656364693285</v>
      </c>
    </row>
    <row r="322" spans="1:9" x14ac:dyDescent="0.55000000000000004">
      <c r="A322">
        <v>321</v>
      </c>
      <c r="B322" s="7">
        <v>-3.5103778587907111E-3</v>
      </c>
      <c r="C322" s="9">
        <f t="shared" si="24"/>
        <v>-0.35948392108690613</v>
      </c>
      <c r="D322" s="9">
        <f t="shared" si="25"/>
        <v>0.31795634920634919</v>
      </c>
      <c r="E322" s="9">
        <f t="shared" si="26"/>
        <v>-0.47342121325201991</v>
      </c>
      <c r="F322" s="6">
        <v>-7.053379583499093E-3</v>
      </c>
      <c r="G322" s="9">
        <f t="shared" si="27"/>
        <v>-0.33623758471984622</v>
      </c>
      <c r="H322" s="9">
        <f t="shared" si="28"/>
        <v>0.32114228456913829</v>
      </c>
      <c r="I322" s="9">
        <f t="shared" si="29"/>
        <v>-0.46450696701004762</v>
      </c>
    </row>
    <row r="323" spans="1:9" x14ac:dyDescent="0.55000000000000004">
      <c r="A323">
        <v>322</v>
      </c>
      <c r="B323" s="7">
        <v>-3.3979688811053448E-3</v>
      </c>
      <c r="C323" s="9">
        <f t="shared" ref="C323:C386" si="30">(B323-$K$3)/$K$2</f>
        <v>-0.34911277826137344</v>
      </c>
      <c r="D323" s="9">
        <f t="shared" ref="D323:D386" si="31">(A323-0.5)/$K$4</f>
        <v>0.31894841269841268</v>
      </c>
      <c r="E323" s="9">
        <f t="shared" ref="E323:E386" si="32">_xlfn.NORM.S.INV(D323)</f>
        <v>-0.47064141766493811</v>
      </c>
      <c r="F323" s="6">
        <v>-6.9831843158799419E-3</v>
      </c>
      <c r="G323" s="9">
        <f t="shared" ref="G323:G386" si="33">(F323-$M$3)/$M$2</f>
        <v>-0.33400919244321231</v>
      </c>
      <c r="H323" s="9">
        <f t="shared" ref="H323:H386" si="34">(A323-0.5)/$M$4</f>
        <v>0.32214428857715433</v>
      </c>
      <c r="I323" s="9">
        <f t="shared" ref="I323:I386" si="35">_xlfn.NORM.S.INV(H323)</f>
        <v>-0.46171100633791706</v>
      </c>
    </row>
    <row r="324" spans="1:9" x14ac:dyDescent="0.55000000000000004">
      <c r="A324">
        <v>323</v>
      </c>
      <c r="B324" s="7">
        <v>-3.3957745933729426E-3</v>
      </c>
      <c r="C324" s="9">
        <f t="shared" si="30"/>
        <v>-0.34891032760359098</v>
      </c>
      <c r="D324" s="9">
        <f t="shared" si="31"/>
        <v>0.31994047619047616</v>
      </c>
      <c r="E324" s="9">
        <f t="shared" si="32"/>
        <v>-0.4678652541038999</v>
      </c>
      <c r="F324" s="6">
        <v>-6.8970212222554022E-3</v>
      </c>
      <c r="G324" s="9">
        <f t="shared" si="33"/>
        <v>-0.33127389163339777</v>
      </c>
      <c r="H324" s="9">
        <f t="shared" si="34"/>
        <v>0.32314629258517036</v>
      </c>
      <c r="I324" s="9">
        <f t="shared" si="35"/>
        <v>-0.45891865039769181</v>
      </c>
    </row>
    <row r="325" spans="1:9" x14ac:dyDescent="0.55000000000000004">
      <c r="A325">
        <v>324</v>
      </c>
      <c r="B325" s="7">
        <v>-3.3379122097663577E-3</v>
      </c>
      <c r="C325" s="9">
        <f t="shared" si="30"/>
        <v>-0.34357179453473469</v>
      </c>
      <c r="D325" s="9">
        <f t="shared" si="31"/>
        <v>0.32093253968253971</v>
      </c>
      <c r="E325" s="9">
        <f t="shared" si="32"/>
        <v>-0.46509269174966472</v>
      </c>
      <c r="F325" s="6">
        <v>-6.8925852021252806E-3</v>
      </c>
      <c r="G325" s="9">
        <f t="shared" si="33"/>
        <v>-0.33113306742498261</v>
      </c>
      <c r="H325" s="9">
        <f t="shared" si="34"/>
        <v>0.32414829659318639</v>
      </c>
      <c r="I325" s="9">
        <f t="shared" si="35"/>
        <v>-0.45612986818952811</v>
      </c>
    </row>
    <row r="326" spans="1:9" x14ac:dyDescent="0.55000000000000004">
      <c r="A326">
        <v>325</v>
      </c>
      <c r="B326" s="7">
        <v>-3.3266710556731686E-3</v>
      </c>
      <c r="C326" s="9">
        <f t="shared" si="30"/>
        <v>-0.34253465660300642</v>
      </c>
      <c r="D326" s="9">
        <f t="shared" si="31"/>
        <v>0.3219246031746032</v>
      </c>
      <c r="E326" s="9">
        <f t="shared" si="32"/>
        <v>-0.46232370001343515</v>
      </c>
      <c r="F326" s="6">
        <v>-6.8609358451188901E-3</v>
      </c>
      <c r="G326" s="9">
        <f t="shared" si="33"/>
        <v>-0.33012833897097743</v>
      </c>
      <c r="H326" s="9">
        <f t="shared" si="34"/>
        <v>0.32515030060120242</v>
      </c>
      <c r="I326" s="9">
        <f t="shared" si="35"/>
        <v>-0.45334462894356142</v>
      </c>
    </row>
    <row r="327" spans="1:9" x14ac:dyDescent="0.55000000000000004">
      <c r="A327">
        <v>326</v>
      </c>
      <c r="B327" s="7">
        <v>-3.3255640870297918E-3</v>
      </c>
      <c r="C327" s="9">
        <f t="shared" si="30"/>
        <v>-0.34243252481477882</v>
      </c>
      <c r="D327" s="9">
        <f t="shared" si="31"/>
        <v>0.32291666666666669</v>
      </c>
      <c r="E327" s="9">
        <f t="shared" si="32"/>
        <v>-0.45955824853388244</v>
      </c>
      <c r="F327" s="6">
        <v>-6.8432057972834847E-3</v>
      </c>
      <c r="G327" s="9">
        <f t="shared" si="33"/>
        <v>-0.32956548761360205</v>
      </c>
      <c r="H327" s="9">
        <f t="shared" si="34"/>
        <v>0.32615230460921846</v>
      </c>
      <c r="I327" s="9">
        <f t="shared" si="35"/>
        <v>-0.45056290211692401</v>
      </c>
    </row>
    <row r="328" spans="1:9" x14ac:dyDescent="0.55000000000000004">
      <c r="A328">
        <v>327</v>
      </c>
      <c r="B328" s="7">
        <v>-3.3044547345556824E-3</v>
      </c>
      <c r="C328" s="9">
        <f t="shared" si="30"/>
        <v>-0.34048492139402459</v>
      </c>
      <c r="D328" s="9">
        <f t="shared" si="31"/>
        <v>0.32390873015873017</v>
      </c>
      <c r="E328" s="9">
        <f t="shared" si="32"/>
        <v>-0.45679630717421676</v>
      </c>
      <c r="F328" s="6">
        <v>-6.7348846832540757E-3</v>
      </c>
      <c r="G328" s="9">
        <f t="shared" si="33"/>
        <v>-0.32612676671279789</v>
      </c>
      <c r="H328" s="9">
        <f t="shared" si="34"/>
        <v>0.32715430861723449</v>
      </c>
      <c r="I328" s="9">
        <f t="shared" si="35"/>
        <v>-0.44778465739080453</v>
      </c>
    </row>
    <row r="329" spans="1:9" x14ac:dyDescent="0.55000000000000004">
      <c r="A329">
        <v>328</v>
      </c>
      <c r="B329" s="7">
        <v>-3.2162900919999017E-3</v>
      </c>
      <c r="C329" s="9">
        <f t="shared" si="30"/>
        <v>-0.3323506235920522</v>
      </c>
      <c r="D329" s="9">
        <f t="shared" si="31"/>
        <v>0.32490079365079366</v>
      </c>
      <c r="E329" s="9">
        <f t="shared" si="32"/>
        <v>-0.4540378460192992</v>
      </c>
      <c r="F329" s="6">
        <v>-6.7267736362174512E-3</v>
      </c>
      <c r="G329" s="9">
        <f t="shared" si="33"/>
        <v>-0.32586927649750452</v>
      </c>
      <c r="H329" s="9">
        <f t="shared" si="34"/>
        <v>0.32815631262525052</v>
      </c>
      <c r="I329" s="9">
        <f t="shared" si="35"/>
        <v>-0.44500986466755071</v>
      </c>
    </row>
    <row r="330" spans="1:9" x14ac:dyDescent="0.55000000000000004">
      <c r="A330">
        <v>329</v>
      </c>
      <c r="B330" s="7">
        <v>-3.1691848250615918E-3</v>
      </c>
      <c r="C330" s="9">
        <f t="shared" si="30"/>
        <v>-0.32800456991100663</v>
      </c>
      <c r="D330" s="9">
        <f t="shared" si="31"/>
        <v>0.32589285714285715</v>
      </c>
      <c r="E330" s="9">
        <f t="shared" si="32"/>
        <v>-0.45128283537279373</v>
      </c>
      <c r="F330" s="6">
        <v>-6.3975257049795594E-3</v>
      </c>
      <c r="G330" s="9">
        <f t="shared" si="33"/>
        <v>-0.31541709685700631</v>
      </c>
      <c r="H330" s="9">
        <f t="shared" si="34"/>
        <v>0.32915831663326656</v>
      </c>
      <c r="I330" s="9">
        <f t="shared" si="35"/>
        <v>-0.44223849406781252</v>
      </c>
    </row>
    <row r="331" spans="1:9" x14ac:dyDescent="0.55000000000000004">
      <c r="A331">
        <v>330</v>
      </c>
      <c r="B331" s="7">
        <v>-3.1622213552160556E-3</v>
      </c>
      <c r="C331" s="9">
        <f t="shared" si="30"/>
        <v>-0.3273621021845276</v>
      </c>
      <c r="D331" s="9">
        <f t="shared" si="31"/>
        <v>0.32688492063492064</v>
      </c>
      <c r="E331" s="9">
        <f t="shared" si="32"/>
        <v>-0.4485312457543611</v>
      </c>
      <c r="F331" s="6">
        <v>-6.335109054923147E-3</v>
      </c>
      <c r="G331" s="9">
        <f t="shared" si="33"/>
        <v>-0.31343564161598197</v>
      </c>
      <c r="H331" s="9">
        <f t="shared" si="34"/>
        <v>0.33016032064128259</v>
      </c>
      <c r="I331" s="9">
        <f t="shared" si="35"/>
        <v>-0.43947051592772596</v>
      </c>
    </row>
    <row r="332" spans="1:9" x14ac:dyDescent="0.55000000000000004">
      <c r="A332">
        <v>331</v>
      </c>
      <c r="B332" s="7">
        <v>-3.1385437081713893E-3</v>
      </c>
      <c r="C332" s="9">
        <f t="shared" si="30"/>
        <v>-0.32517754126840465</v>
      </c>
      <c r="D332" s="9">
        <f t="shared" si="31"/>
        <v>0.32787698412698413</v>
      </c>
      <c r="E332" s="9">
        <f t="shared" si="32"/>
        <v>-0.44578304789689138</v>
      </c>
      <c r="F332" s="6">
        <v>-6.3072331583418446E-3</v>
      </c>
      <c r="G332" s="9">
        <f t="shared" si="33"/>
        <v>-0.31255070400191026</v>
      </c>
      <c r="H332" s="9">
        <f t="shared" si="34"/>
        <v>0.33116232464929862</v>
      </c>
      <c r="I332" s="9">
        <f t="shared" si="35"/>
        <v>-0.43670590079613658</v>
      </c>
    </row>
    <row r="333" spans="1:9" x14ac:dyDescent="0.55000000000000004">
      <c r="A333">
        <v>332</v>
      </c>
      <c r="B333" s="7">
        <v>-3.0972226780037241E-3</v>
      </c>
      <c r="C333" s="9">
        <f t="shared" si="30"/>
        <v>-0.32136515622237649</v>
      </c>
      <c r="D333" s="9">
        <f t="shared" si="31"/>
        <v>0.32886904761904762</v>
      </c>
      <c r="E333" s="9">
        <f t="shared" si="32"/>
        <v>-0.44303821274377631</v>
      </c>
      <c r="F333" s="6">
        <v>-6.2765098849306665E-3</v>
      </c>
      <c r="G333" s="9">
        <f t="shared" si="33"/>
        <v>-0.31157537464560897</v>
      </c>
      <c r="H333" s="9">
        <f t="shared" si="34"/>
        <v>0.33216432865731466</v>
      </c>
      <c r="I333" s="9">
        <f t="shared" si="35"/>
        <v>-0.43394461943186163</v>
      </c>
    </row>
    <row r="334" spans="1:9" x14ac:dyDescent="0.55000000000000004">
      <c r="A334">
        <v>333</v>
      </c>
      <c r="B334" s="7">
        <v>-3.0844689210016703E-3</v>
      </c>
      <c r="C334" s="9">
        <f t="shared" si="30"/>
        <v>-0.320188461636641</v>
      </c>
      <c r="D334" s="9">
        <f t="shared" si="31"/>
        <v>0.3298611111111111</v>
      </c>
      <c r="E334" s="9">
        <f t="shared" si="32"/>
        <v>-0.44029671144621951</v>
      </c>
      <c r="F334" s="6">
        <v>-6.266220792293678E-3</v>
      </c>
      <c r="G334" s="9">
        <f t="shared" si="33"/>
        <v>-0.31124874102280925</v>
      </c>
      <c r="H334" s="9">
        <f t="shared" si="34"/>
        <v>0.33316633266533069</v>
      </c>
      <c r="I334" s="9">
        <f t="shared" si="35"/>
        <v>-0.43118664280099173</v>
      </c>
    </row>
    <row r="335" spans="1:9" x14ac:dyDescent="0.55000000000000004">
      <c r="A335">
        <v>334</v>
      </c>
      <c r="B335" s="7">
        <v>-3.0769048074461053E-3</v>
      </c>
      <c r="C335" s="9">
        <f t="shared" si="30"/>
        <v>-0.31949057696898664</v>
      </c>
      <c r="D335" s="9">
        <f t="shared" si="31"/>
        <v>0.33085317460317459</v>
      </c>
      <c r="E335" s="9">
        <f t="shared" si="32"/>
        <v>-0.43755851536058371</v>
      </c>
      <c r="F335" s="6">
        <v>-6.19935882185094E-3</v>
      </c>
      <c r="G335" s="9">
        <f t="shared" si="33"/>
        <v>-0.30912616633097245</v>
      </c>
      <c r="H335" s="9">
        <f t="shared" si="34"/>
        <v>0.33416833667334667</v>
      </c>
      <c r="I335" s="9">
        <f t="shared" si="35"/>
        <v>-0.4284319420742288</v>
      </c>
    </row>
    <row r="336" spans="1:9" x14ac:dyDescent="0.55000000000000004">
      <c r="A336">
        <v>335</v>
      </c>
      <c r="B336" s="7">
        <v>-3.0609492014217971E-3</v>
      </c>
      <c r="C336" s="9">
        <f t="shared" si="30"/>
        <v>-0.31801847151661611</v>
      </c>
      <c r="D336" s="9">
        <f t="shared" si="31"/>
        <v>0.33184523809523808</v>
      </c>
      <c r="E336" s="9">
        <f t="shared" si="32"/>
        <v>-0.43482359604577697</v>
      </c>
      <c r="F336" s="6">
        <v>-6.1648176141525938E-3</v>
      </c>
      <c r="G336" s="9">
        <f t="shared" si="33"/>
        <v>-0.30802963428442176</v>
      </c>
      <c r="H336" s="9">
        <f t="shared" si="34"/>
        <v>0.3351703406813627</v>
      </c>
      <c r="I336" s="9">
        <f t="shared" si="35"/>
        <v>-0.42568048862426039</v>
      </c>
    </row>
    <row r="337" spans="1:9" x14ac:dyDescent="0.55000000000000004">
      <c r="A337">
        <v>336</v>
      </c>
      <c r="B337" s="7">
        <v>-3.0260574493088288E-3</v>
      </c>
      <c r="C337" s="9">
        <f t="shared" si="30"/>
        <v>-0.31479926828171478</v>
      </c>
      <c r="D337" s="9">
        <f t="shared" si="31"/>
        <v>0.33283730158730157</v>
      </c>
      <c r="E337" s="9">
        <f t="shared" si="32"/>
        <v>-0.43209192526067242</v>
      </c>
      <c r="F337" s="6">
        <v>-6.0798441913847779E-3</v>
      </c>
      <c r="G337" s="9">
        <f t="shared" si="33"/>
        <v>-0.30533210031329561</v>
      </c>
      <c r="H337" s="9">
        <f t="shared" si="34"/>
        <v>0.33617234468937873</v>
      </c>
      <c r="I337" s="9">
        <f t="shared" si="35"/>
        <v>-0.42293225402317336</v>
      </c>
    </row>
    <row r="338" spans="1:9" x14ac:dyDescent="0.55000000000000004">
      <c r="A338">
        <v>337</v>
      </c>
      <c r="B338" s="7">
        <v>-3.0223085651049858E-3</v>
      </c>
      <c r="C338" s="9">
        <f t="shared" si="30"/>
        <v>-0.31445338653530069</v>
      </c>
      <c r="D338" s="9">
        <f t="shared" si="31"/>
        <v>0.33382936507936506</v>
      </c>
      <c r="E338" s="9">
        <f t="shared" si="32"/>
        <v>-0.42936347496156513</v>
      </c>
      <c r="F338" s="6">
        <v>-6.0054068200714817E-3</v>
      </c>
      <c r="G338" s="9">
        <f t="shared" si="33"/>
        <v>-0.3029690398256934</v>
      </c>
      <c r="H338" s="9">
        <f t="shared" si="34"/>
        <v>0.33717434869739477</v>
      </c>
      <c r="I338" s="9">
        <f t="shared" si="35"/>
        <v>-0.42018721003989962</v>
      </c>
    </row>
    <row r="339" spans="1:9" x14ac:dyDescent="0.55000000000000004">
      <c r="A339">
        <v>338</v>
      </c>
      <c r="B339" s="7">
        <v>-3.0139895839580242E-3</v>
      </c>
      <c r="C339" s="9">
        <f t="shared" si="30"/>
        <v>-0.31368585583255254</v>
      </c>
      <c r="D339" s="9">
        <f t="shared" si="31"/>
        <v>0.33482142857142855</v>
      </c>
      <c r="E339" s="9">
        <f t="shared" si="32"/>
        <v>-0.42663821729966467</v>
      </c>
      <c r="F339" s="6">
        <v>-5.9463870065206911E-3</v>
      </c>
      <c r="G339" s="9">
        <f t="shared" si="33"/>
        <v>-0.30109541926485267</v>
      </c>
      <c r="H339" s="9">
        <f t="shared" si="34"/>
        <v>0.3381763527054108</v>
      </c>
      <c r="I339" s="9">
        <f t="shared" si="35"/>
        <v>-0.41744532863769845</v>
      </c>
    </row>
    <row r="340" spans="1:9" x14ac:dyDescent="0.55000000000000004">
      <c r="A340">
        <v>339</v>
      </c>
      <c r="B340" s="7">
        <v>-3.0037752904822994E-3</v>
      </c>
      <c r="C340" s="9">
        <f t="shared" si="30"/>
        <v>-0.31274345871552545</v>
      </c>
      <c r="D340" s="9">
        <f t="shared" si="31"/>
        <v>0.33581349206349204</v>
      </c>
      <c r="E340" s="9">
        <f t="shared" si="32"/>
        <v>-0.42391612461862044</v>
      </c>
      <c r="F340" s="6">
        <v>-5.8455540652288408E-3</v>
      </c>
      <c r="G340" s="9">
        <f t="shared" si="33"/>
        <v>-0.29789441504866909</v>
      </c>
      <c r="H340" s="9">
        <f t="shared" si="34"/>
        <v>0.33917835671342683</v>
      </c>
      <c r="I340" s="9">
        <f t="shared" si="35"/>
        <v>-0.41470658197167359</v>
      </c>
    </row>
    <row r="341" spans="1:9" x14ac:dyDescent="0.55000000000000004">
      <c r="A341">
        <v>340</v>
      </c>
      <c r="B341" s="7">
        <v>-2.9606888100775861E-3</v>
      </c>
      <c r="C341" s="9">
        <f t="shared" si="30"/>
        <v>-0.30876818866745553</v>
      </c>
      <c r="D341" s="9">
        <f t="shared" si="31"/>
        <v>0.33680555555555558</v>
      </c>
      <c r="E341" s="9">
        <f t="shared" si="32"/>
        <v>-0.42119716945208113</v>
      </c>
      <c r="F341" s="6">
        <v>-5.8415336445708952E-3</v>
      </c>
      <c r="G341" s="9">
        <f t="shared" si="33"/>
        <v>-0.29776678430308101</v>
      </c>
      <c r="H341" s="9">
        <f t="shared" si="34"/>
        <v>0.34018036072144286</v>
      </c>
      <c r="I341" s="9">
        <f t="shared" si="35"/>
        <v>-0.41197094238632309</v>
      </c>
    </row>
    <row r="342" spans="1:9" x14ac:dyDescent="0.55000000000000004">
      <c r="A342">
        <v>341</v>
      </c>
      <c r="B342" s="7">
        <v>-2.9250318269402986E-3</v>
      </c>
      <c r="C342" s="9">
        <f t="shared" si="30"/>
        <v>-0.30547838324035248</v>
      </c>
      <c r="D342" s="9">
        <f t="shared" si="31"/>
        <v>0.33779761904761907</v>
      </c>
      <c r="E342" s="9">
        <f t="shared" si="32"/>
        <v>-0.41848132452128911</v>
      </c>
      <c r="F342" s="6">
        <v>-5.6905970477866708E-3</v>
      </c>
      <c r="G342" s="9">
        <f t="shared" si="33"/>
        <v>-0.29297520848973363</v>
      </c>
      <c r="H342" s="9">
        <f t="shared" si="34"/>
        <v>0.3411823647294589</v>
      </c>
      <c r="I342" s="9">
        <f t="shared" si="35"/>
        <v>-0.40923838241312266</v>
      </c>
    </row>
    <row r="343" spans="1:9" x14ac:dyDescent="0.55000000000000004">
      <c r="A343">
        <v>342</v>
      </c>
      <c r="B343" s="7">
        <v>-2.8719557869391829E-3</v>
      </c>
      <c r="C343" s="9">
        <f t="shared" si="30"/>
        <v>-0.30058145060383301</v>
      </c>
      <c r="D343" s="9">
        <f t="shared" si="31"/>
        <v>0.33878968253968256</v>
      </c>
      <c r="E343" s="9">
        <f t="shared" si="32"/>
        <v>-0.41576856273270413</v>
      </c>
      <c r="F343" s="6">
        <v>-5.5525513153269245E-3</v>
      </c>
      <c r="G343" s="9">
        <f t="shared" si="33"/>
        <v>-0.28859286115394761</v>
      </c>
      <c r="H343" s="9">
        <f t="shared" si="34"/>
        <v>0.34218436873747493</v>
      </c>
      <c r="I343" s="9">
        <f t="shared" si="35"/>
        <v>-0.40650887476814185</v>
      </c>
    </row>
    <row r="344" spans="1:9" x14ac:dyDescent="0.55000000000000004">
      <c r="A344">
        <v>343</v>
      </c>
      <c r="B344" s="7">
        <v>-2.8680200853900264E-3</v>
      </c>
      <c r="C344" s="9">
        <f t="shared" si="30"/>
        <v>-0.30021833260627218</v>
      </c>
      <c r="D344" s="9">
        <f t="shared" si="31"/>
        <v>0.33978174603174605</v>
      </c>
      <c r="E344" s="9">
        <f t="shared" si="32"/>
        <v>-0.41305885717566176</v>
      </c>
      <c r="F344" s="6">
        <v>-5.476945710153276E-3</v>
      </c>
      <c r="G344" s="9">
        <f t="shared" si="33"/>
        <v>-0.28619271435839316</v>
      </c>
      <c r="H344" s="9">
        <f t="shared" si="34"/>
        <v>0.34318637274549096</v>
      </c>
      <c r="I344" s="9">
        <f t="shared" si="35"/>
        <v>-0.4037823923496921</v>
      </c>
    </row>
    <row r="345" spans="1:9" x14ac:dyDescent="0.55000000000000004">
      <c r="A345">
        <v>344</v>
      </c>
      <c r="B345" s="7">
        <v>-2.8536864173857833E-3</v>
      </c>
      <c r="C345" s="9">
        <f t="shared" si="30"/>
        <v>-0.29889587134786749</v>
      </c>
      <c r="D345" s="9">
        <f t="shared" si="31"/>
        <v>0.34077380952380953</v>
      </c>
      <c r="E345" s="9">
        <f t="shared" si="32"/>
        <v>-0.41035218112006278</v>
      </c>
      <c r="F345" s="6">
        <v>-5.3773479976227797E-3</v>
      </c>
      <c r="G345" s="9">
        <f t="shared" si="33"/>
        <v>-0.28303092324481655</v>
      </c>
      <c r="H345" s="9">
        <f t="shared" si="34"/>
        <v>0.344188376753507</v>
      </c>
      <c r="I345" s="9">
        <f t="shared" si="35"/>
        <v>-0.40105890823600565</v>
      </c>
    </row>
    <row r="346" spans="1:9" x14ac:dyDescent="0.55000000000000004">
      <c r="A346">
        <v>345</v>
      </c>
      <c r="B346" s="7">
        <v>-2.8473647723423414E-3</v>
      </c>
      <c r="C346" s="9">
        <f t="shared" si="30"/>
        <v>-0.29831262003655884</v>
      </c>
      <c r="D346" s="9">
        <f t="shared" si="31"/>
        <v>0.34176587301587302</v>
      </c>
      <c r="E346" s="9">
        <f t="shared" si="32"/>
        <v>-0.40764850801409164</v>
      </c>
      <c r="F346" s="6">
        <v>-5.2392750823767181E-3</v>
      </c>
      <c r="G346" s="9">
        <f t="shared" si="33"/>
        <v>-0.27864771297463142</v>
      </c>
      <c r="H346" s="9">
        <f t="shared" si="34"/>
        <v>0.34519038076152303</v>
      </c>
      <c r="I346" s="9">
        <f t="shared" si="35"/>
        <v>-0.39833839568294632</v>
      </c>
    </row>
    <row r="347" spans="1:9" x14ac:dyDescent="0.55000000000000004">
      <c r="A347">
        <v>346</v>
      </c>
      <c r="B347" s="7">
        <v>-2.7981506889725909E-3</v>
      </c>
      <c r="C347" s="9">
        <f t="shared" si="30"/>
        <v>-0.29377200150087579</v>
      </c>
      <c r="D347" s="9">
        <f t="shared" si="31"/>
        <v>0.34275793650793651</v>
      </c>
      <c r="E347" s="9">
        <f t="shared" si="32"/>
        <v>-0.40494781148196785</v>
      </c>
      <c r="F347" s="6">
        <v>-5.0081703144350346E-3</v>
      </c>
      <c r="G347" s="9">
        <f t="shared" si="33"/>
        <v>-0.27131114888075775</v>
      </c>
      <c r="H347" s="9">
        <f t="shared" si="34"/>
        <v>0.34619238476953906</v>
      </c>
      <c r="I347" s="9">
        <f t="shared" si="35"/>
        <v>-0.39562082812174931</v>
      </c>
    </row>
    <row r="348" spans="1:9" x14ac:dyDescent="0.55000000000000004">
      <c r="A348">
        <v>347</v>
      </c>
      <c r="B348" s="7">
        <v>-2.792195354980923E-3</v>
      </c>
      <c r="C348" s="9">
        <f t="shared" si="30"/>
        <v>-0.29322254699401051</v>
      </c>
      <c r="D348" s="9">
        <f t="shared" si="31"/>
        <v>0.34375</v>
      </c>
      <c r="E348" s="9">
        <f t="shared" si="32"/>
        <v>-0.40225006532172536</v>
      </c>
      <c r="F348" s="6">
        <v>-4.982110600194759E-3</v>
      </c>
      <c r="G348" s="9">
        <f t="shared" si="33"/>
        <v>-0.27048386710074673</v>
      </c>
      <c r="H348" s="9">
        <f t="shared" si="34"/>
        <v>0.3471943887775551</v>
      </c>
      <c r="I348" s="9">
        <f t="shared" si="35"/>
        <v>-0.39290617915679238</v>
      </c>
    </row>
    <row r="349" spans="1:9" x14ac:dyDescent="0.55000000000000004">
      <c r="A349">
        <v>348</v>
      </c>
      <c r="B349" s="7">
        <v>-2.7794568935916868E-3</v>
      </c>
      <c r="C349" s="9">
        <f t="shared" si="30"/>
        <v>-0.29204726362104821</v>
      </c>
      <c r="D349" s="9">
        <f t="shared" si="31"/>
        <v>0.34474206349206349</v>
      </c>
      <c r="E349" s="9">
        <f t="shared" si="32"/>
        <v>-0.39955524350302152</v>
      </c>
      <c r="F349" s="6">
        <v>-4.9584714015950314E-3</v>
      </c>
      <c r="G349" s="9">
        <f t="shared" si="33"/>
        <v>-0.26973342608994738</v>
      </c>
      <c r="H349" s="9">
        <f t="shared" si="34"/>
        <v>0.34819639278557113</v>
      </c>
      <c r="I349" s="9">
        <f t="shared" si="35"/>
        <v>-0.39019442256339448</v>
      </c>
    </row>
    <row r="350" spans="1:9" x14ac:dyDescent="0.55000000000000004">
      <c r="A350">
        <v>349</v>
      </c>
      <c r="B350" s="7">
        <v>-2.776625653336594E-3</v>
      </c>
      <c r="C350" s="9">
        <f t="shared" si="30"/>
        <v>-0.29178604607718661</v>
      </c>
      <c r="D350" s="9">
        <f t="shared" si="31"/>
        <v>0.34573412698412698</v>
      </c>
      <c r="E350" s="9">
        <f t="shared" si="32"/>
        <v>-0.39686332016497594</v>
      </c>
      <c r="F350" s="6">
        <v>-4.9044573479397457E-3</v>
      </c>
      <c r="G350" s="9">
        <f t="shared" si="33"/>
        <v>-0.26801871647949083</v>
      </c>
      <c r="H350" s="9">
        <f t="shared" si="34"/>
        <v>0.34919839679358716</v>
      </c>
      <c r="I350" s="9">
        <f t="shared" si="35"/>
        <v>-0.38748553228564453</v>
      </c>
    </row>
    <row r="351" spans="1:9" x14ac:dyDescent="0.55000000000000004">
      <c r="A351">
        <v>350</v>
      </c>
      <c r="B351" s="7">
        <v>-2.7713979838413496E-3</v>
      </c>
      <c r="C351" s="9">
        <f t="shared" si="30"/>
        <v>-0.29130372777756103</v>
      </c>
      <c r="D351" s="9">
        <f t="shared" si="31"/>
        <v>0.34672619047619047</v>
      </c>
      <c r="E351" s="9">
        <f t="shared" si="32"/>
        <v>-0.39417426961403557</v>
      </c>
      <c r="F351" s="6">
        <v>-4.8991299680408527E-3</v>
      </c>
      <c r="G351" s="9">
        <f t="shared" si="33"/>
        <v>-0.26784959550276349</v>
      </c>
      <c r="H351" s="9">
        <f t="shared" si="34"/>
        <v>0.3502004008016032</v>
      </c>
      <c r="I351" s="9">
        <f t="shared" si="35"/>
        <v>-0.38477948243425841</v>
      </c>
    </row>
    <row r="352" spans="1:9" x14ac:dyDescent="0.55000000000000004">
      <c r="A352">
        <v>351</v>
      </c>
      <c r="B352" s="7">
        <v>-2.7350536524285507E-3</v>
      </c>
      <c r="C352" s="9">
        <f t="shared" si="30"/>
        <v>-0.28795050582196535</v>
      </c>
      <c r="D352" s="9">
        <f t="shared" si="31"/>
        <v>0.34771825396825395</v>
      </c>
      <c r="E352" s="9">
        <f t="shared" si="32"/>
        <v>-0.39148806632186961</v>
      </c>
      <c r="F352" s="6">
        <v>-4.8838533112446885E-3</v>
      </c>
      <c r="G352" s="9">
        <f t="shared" si="33"/>
        <v>-0.26736462856450693</v>
      </c>
      <c r="H352" s="9">
        <f t="shared" si="34"/>
        <v>0.35120240480961923</v>
      </c>
      <c r="I352" s="9">
        <f t="shared" si="35"/>
        <v>-0.38207624728446204</v>
      </c>
    </row>
    <row r="353" spans="1:9" x14ac:dyDescent="0.55000000000000004">
      <c r="A353">
        <v>352</v>
      </c>
      <c r="B353" s="7">
        <v>-2.7311184941534255E-3</v>
      </c>
      <c r="C353" s="9">
        <f t="shared" si="30"/>
        <v>-0.2875874379482708</v>
      </c>
      <c r="D353" s="9">
        <f t="shared" si="31"/>
        <v>0.34871031746031744</v>
      </c>
      <c r="E353" s="9">
        <f t="shared" si="32"/>
        <v>-0.38880468492329057</v>
      </c>
      <c r="F353" s="6">
        <v>-4.8139012578779627E-3</v>
      </c>
      <c r="G353" s="9">
        <f t="shared" si="33"/>
        <v>-0.26514395727505707</v>
      </c>
      <c r="H353" s="9">
        <f t="shared" si="34"/>
        <v>0.35220440881763526</v>
      </c>
      <c r="I353" s="9">
        <f t="shared" si="35"/>
        <v>-0.37937580127390419</v>
      </c>
    </row>
    <row r="354" spans="1:9" x14ac:dyDescent="0.55000000000000004">
      <c r="A354">
        <v>353</v>
      </c>
      <c r="B354" s="7">
        <v>-2.7047897253705778E-3</v>
      </c>
      <c r="C354" s="9">
        <f t="shared" si="30"/>
        <v>-0.28515827768821012</v>
      </c>
      <c r="D354" s="9">
        <f t="shared" si="31"/>
        <v>0.34970238095238093</v>
      </c>
      <c r="E354" s="9">
        <f t="shared" si="32"/>
        <v>-0.3861241002142024</v>
      </c>
      <c r="F354" s="6">
        <v>-4.7428824215221856E-3</v>
      </c>
      <c r="G354" s="9">
        <f t="shared" si="33"/>
        <v>-0.26288942029844231</v>
      </c>
      <c r="H354" s="9">
        <f t="shared" si="34"/>
        <v>0.35320641282565129</v>
      </c>
      <c r="I354" s="9">
        <f t="shared" si="35"/>
        <v>-0.376678119000594</v>
      </c>
    </row>
    <row r="355" spans="1:9" x14ac:dyDescent="0.55000000000000004">
      <c r="A355">
        <v>354</v>
      </c>
      <c r="B355" s="7">
        <v>-2.6937137647007879E-3</v>
      </c>
      <c r="C355" s="9">
        <f t="shared" si="30"/>
        <v>-0.2841363809287013</v>
      </c>
      <c r="D355" s="9">
        <f t="shared" si="31"/>
        <v>0.35069444444444442</v>
      </c>
      <c r="E355" s="9">
        <f t="shared" si="32"/>
        <v>-0.3834462871495749</v>
      </c>
      <c r="F355" s="6">
        <v>-4.6920109538542152E-3</v>
      </c>
      <c r="G355" s="9">
        <f t="shared" si="33"/>
        <v>-0.26127447402788478</v>
      </c>
      <c r="H355" s="9">
        <f t="shared" si="34"/>
        <v>0.35420841683366733</v>
      </c>
      <c r="I355" s="9">
        <f t="shared" si="35"/>
        <v>-0.3739831752208661</v>
      </c>
    </row>
    <row r="356" spans="1:9" x14ac:dyDescent="0.55000000000000004">
      <c r="A356">
        <v>355</v>
      </c>
      <c r="B356" s="7">
        <v>-2.608103720121368E-3</v>
      </c>
      <c r="C356" s="9">
        <f t="shared" si="30"/>
        <v>-0.27623777693891544</v>
      </c>
      <c r="D356" s="9">
        <f t="shared" si="31"/>
        <v>0.35168650793650796</v>
      </c>
      <c r="E356" s="9">
        <f t="shared" si="32"/>
        <v>-0.38077122084144405</v>
      </c>
      <c r="F356" s="6">
        <v>-4.5983704283129425E-3</v>
      </c>
      <c r="G356" s="9">
        <f t="shared" si="33"/>
        <v>-0.25830179750746385</v>
      </c>
      <c r="H356" s="9">
        <f t="shared" si="34"/>
        <v>0.35521042084168336</v>
      </c>
      <c r="I356" s="9">
        <f t="shared" si="35"/>
        <v>-0.3712909448473713</v>
      </c>
    </row>
    <row r="357" spans="1:9" x14ac:dyDescent="0.55000000000000004">
      <c r="A357">
        <v>356</v>
      </c>
      <c r="B357" s="7">
        <v>-2.5737964661160751E-3</v>
      </c>
      <c r="C357" s="9">
        <f t="shared" si="30"/>
        <v>-0.27307250101018471</v>
      </c>
      <c r="D357" s="9">
        <f t="shared" si="31"/>
        <v>0.35267857142857145</v>
      </c>
      <c r="E357" s="9">
        <f t="shared" si="32"/>
        <v>-0.37809887655693886</v>
      </c>
      <c r="F357" s="6">
        <v>-4.5545268387105053E-3</v>
      </c>
      <c r="G357" s="9">
        <f t="shared" si="33"/>
        <v>-0.25690995558187912</v>
      </c>
      <c r="H357" s="9">
        <f t="shared" si="34"/>
        <v>0.35621242484969939</v>
      </c>
      <c r="I357" s="9">
        <f t="shared" si="35"/>
        <v>-0.36860140294709209</v>
      </c>
    </row>
    <row r="358" spans="1:9" x14ac:dyDescent="0.55000000000000004">
      <c r="A358">
        <v>357</v>
      </c>
      <c r="B358" s="7">
        <v>-2.539824304264993E-3</v>
      </c>
      <c r="C358" s="9">
        <f t="shared" si="30"/>
        <v>-0.26993814154971646</v>
      </c>
      <c r="D358" s="9">
        <f t="shared" si="31"/>
        <v>0.35367063492063494</v>
      </c>
      <c r="E358" s="9">
        <f t="shared" si="32"/>
        <v>-0.37542922971633047</v>
      </c>
      <c r="F358" s="6">
        <v>-4.5520115190548494E-3</v>
      </c>
      <c r="G358" s="9">
        <f t="shared" si="33"/>
        <v>-0.25683010520044963</v>
      </c>
      <c r="H358" s="9">
        <f t="shared" si="34"/>
        <v>0.35721442885771543</v>
      </c>
      <c r="I358" s="9">
        <f t="shared" si="35"/>
        <v>-0.36591452473938396</v>
      </c>
    </row>
    <row r="359" spans="1:9" x14ac:dyDescent="0.55000000000000004">
      <c r="A359">
        <v>358</v>
      </c>
      <c r="B359" s="7">
        <v>-2.5130151441007747E-3</v>
      </c>
      <c r="C359" s="9">
        <f t="shared" si="30"/>
        <v>-0.26746465913913953</v>
      </c>
      <c r="D359" s="9">
        <f t="shared" si="31"/>
        <v>0.35466269841269843</v>
      </c>
      <c r="E359" s="9">
        <f t="shared" si="32"/>
        <v>-0.3727622558911094</v>
      </c>
      <c r="F359" s="6">
        <v>-4.2458894191135729E-3</v>
      </c>
      <c r="G359" s="9">
        <f t="shared" si="33"/>
        <v>-0.24711206940753552</v>
      </c>
      <c r="H359" s="9">
        <f t="shared" si="34"/>
        <v>0.35821643286573146</v>
      </c>
      <c r="I359" s="9">
        <f t="shared" si="35"/>
        <v>-0.36323028559404091</v>
      </c>
    </row>
    <row r="360" spans="1:9" x14ac:dyDescent="0.55000000000000004">
      <c r="A360">
        <v>359</v>
      </c>
      <c r="B360" s="7">
        <v>-2.5045919773995094E-3</v>
      </c>
      <c r="C360" s="9">
        <f t="shared" si="30"/>
        <v>-0.26668751600786217</v>
      </c>
      <c r="D360" s="9">
        <f t="shared" si="31"/>
        <v>0.35565476190476192</v>
      </c>
      <c r="E360" s="9">
        <f t="shared" si="32"/>
        <v>-0.37009793080208392</v>
      </c>
      <c r="F360" s="6">
        <v>-4.127829648174485E-3</v>
      </c>
      <c r="G360" s="9">
        <f t="shared" si="33"/>
        <v>-0.24336418880724761</v>
      </c>
      <c r="H360" s="9">
        <f t="shared" si="34"/>
        <v>0.35921843687374749</v>
      </c>
      <c r="I360" s="9">
        <f t="shared" si="35"/>
        <v>-0.36054866102938488</v>
      </c>
    </row>
    <row r="361" spans="1:9" x14ac:dyDescent="0.55000000000000004">
      <c r="A361">
        <v>360</v>
      </c>
      <c r="B361" s="7">
        <v>-2.4978234272704097E-3</v>
      </c>
      <c r="C361" s="9">
        <f t="shared" si="30"/>
        <v>-0.26606303207823195</v>
      </c>
      <c r="D361" s="9">
        <f t="shared" si="31"/>
        <v>0.35664682539682541</v>
      </c>
      <c r="E361" s="9">
        <f t="shared" si="32"/>
        <v>-0.36743623031750444</v>
      </c>
      <c r="F361" s="6">
        <v>-3.8616953048458179E-3</v>
      </c>
      <c r="G361" s="9">
        <f t="shared" si="33"/>
        <v>-0.23491558913186375</v>
      </c>
      <c r="H361" s="9">
        <f t="shared" si="34"/>
        <v>0.36022044088176353</v>
      </c>
      <c r="I361" s="9">
        <f t="shared" si="35"/>
        <v>-0.35786962671037975</v>
      </c>
    </row>
    <row r="362" spans="1:9" x14ac:dyDescent="0.55000000000000004">
      <c r="A362">
        <v>361</v>
      </c>
      <c r="B362" s="7">
        <v>-2.4509244079622618E-3</v>
      </c>
      <c r="C362" s="9">
        <f t="shared" si="30"/>
        <v>-0.26173600733663482</v>
      </c>
      <c r="D362" s="9">
        <f t="shared" si="31"/>
        <v>0.3576388888888889</v>
      </c>
      <c r="E362" s="9">
        <f t="shared" si="32"/>
        <v>-0.36477713045120974</v>
      </c>
      <c r="F362" s="6">
        <v>-3.6753937287183035E-3</v>
      </c>
      <c r="G362" s="9">
        <f t="shared" si="33"/>
        <v>-0.2290013301305345</v>
      </c>
      <c r="H362" s="9">
        <f t="shared" si="34"/>
        <v>0.36122244488977956</v>
      </c>
      <c r="I362" s="9">
        <f t="shared" si="35"/>
        <v>-0.3551931584467678</v>
      </c>
    </row>
    <row r="363" spans="1:9" x14ac:dyDescent="0.55000000000000004">
      <c r="A363">
        <v>362</v>
      </c>
      <c r="B363" s="7">
        <v>-2.4357939290628322E-3</v>
      </c>
      <c r="C363" s="9">
        <f t="shared" si="30"/>
        <v>-0.2603400302455175</v>
      </c>
      <c r="D363" s="9">
        <f t="shared" si="31"/>
        <v>0.35863095238095238</v>
      </c>
      <c r="E363" s="9">
        <f t="shared" si="32"/>
        <v>-0.36212060736079676</v>
      </c>
      <c r="F363" s="6">
        <v>-3.5938501777646602E-3</v>
      </c>
      <c r="G363" s="9">
        <f t="shared" si="33"/>
        <v>-0.2264126795659368</v>
      </c>
      <c r="H363" s="9">
        <f t="shared" si="34"/>
        <v>0.36222444889779559</v>
      </c>
      <c r="I363" s="9">
        <f t="shared" si="35"/>
        <v>-0.35251923219122849</v>
      </c>
    </row>
    <row r="364" spans="1:9" x14ac:dyDescent="0.55000000000000004">
      <c r="A364">
        <v>363</v>
      </c>
      <c r="B364" s="7">
        <v>-2.3993847577387902E-3</v>
      </c>
      <c r="C364" s="9">
        <f t="shared" si="30"/>
        <v>-0.25698082599211836</v>
      </c>
      <c r="D364" s="9">
        <f t="shared" si="31"/>
        <v>0.35962301587301587</v>
      </c>
      <c r="E364" s="9">
        <f t="shared" si="32"/>
        <v>-0.35946663734581308</v>
      </c>
      <c r="F364" s="6">
        <v>-3.5435836851948621E-3</v>
      </c>
      <c r="G364" s="9">
        <f t="shared" si="33"/>
        <v>-0.22481693860482599</v>
      </c>
      <c r="H364" s="9">
        <f t="shared" si="34"/>
        <v>0.36322645290581163</v>
      </c>
      <c r="I364" s="9">
        <f t="shared" si="35"/>
        <v>-0.34984782403756221</v>
      </c>
    </row>
    <row r="365" spans="1:9" x14ac:dyDescent="0.55000000000000004">
      <c r="A365">
        <v>364</v>
      </c>
      <c r="B365" s="7">
        <v>-2.3784142462950396E-3</v>
      </c>
      <c r="C365" s="9">
        <f t="shared" si="30"/>
        <v>-0.25504603240368845</v>
      </c>
      <c r="D365" s="9">
        <f t="shared" si="31"/>
        <v>0.36061507936507936</v>
      </c>
      <c r="E365" s="9">
        <f t="shared" si="32"/>
        <v>-0.35681519684597146</v>
      </c>
      <c r="F365" s="6">
        <v>-3.5220557140147732E-3</v>
      </c>
      <c r="G365" s="9">
        <f t="shared" si="33"/>
        <v>-0.22413351981697283</v>
      </c>
      <c r="H365" s="9">
        <f t="shared" si="34"/>
        <v>0.36422845691382766</v>
      </c>
      <c r="I365" s="9">
        <f t="shared" si="35"/>
        <v>-0.3471789102188933</v>
      </c>
    </row>
    <row r="366" spans="1:9" x14ac:dyDescent="0.55000000000000004">
      <c r="A366">
        <v>365</v>
      </c>
      <c r="B366" s="7">
        <v>-2.3712223113542597E-3</v>
      </c>
      <c r="C366" s="9">
        <f t="shared" si="30"/>
        <v>-0.2543824858970069</v>
      </c>
      <c r="D366" s="9">
        <f t="shared" si="31"/>
        <v>0.36160714285714285</v>
      </c>
      <c r="E366" s="9">
        <f t="shared" si="32"/>
        <v>-0.35416626243938576</v>
      </c>
      <c r="F366" s="6">
        <v>-3.5108127328721383E-3</v>
      </c>
      <c r="G366" s="9">
        <f t="shared" si="33"/>
        <v>-0.22377660441235439</v>
      </c>
      <c r="H366" s="9">
        <f t="shared" si="34"/>
        <v>0.36523046092184369</v>
      </c>
      <c r="I366" s="9">
        <f t="shared" si="35"/>
        <v>-0.34451246710589672</v>
      </c>
    </row>
    <row r="367" spans="1:9" x14ac:dyDescent="0.55000000000000004">
      <c r="A367">
        <v>366</v>
      </c>
      <c r="B367" s="7">
        <v>-2.3572772572471048E-3</v>
      </c>
      <c r="C367" s="9">
        <f t="shared" si="30"/>
        <v>-0.25309587916120069</v>
      </c>
      <c r="D367" s="9">
        <f t="shared" si="31"/>
        <v>0.36259920634920634</v>
      </c>
      <c r="E367" s="9">
        <f t="shared" si="32"/>
        <v>-0.35151981084082889</v>
      </c>
      <c r="F367" s="6">
        <v>-3.4503648854782866E-3</v>
      </c>
      <c r="G367" s="9">
        <f t="shared" si="33"/>
        <v>-0.22185765003208993</v>
      </c>
      <c r="H367" s="9">
        <f t="shared" si="34"/>
        <v>0.36623246492985972</v>
      </c>
      <c r="I367" s="9">
        <f t="shared" si="35"/>
        <v>-0.34184847120504536</v>
      </c>
    </row>
    <row r="368" spans="1:9" x14ac:dyDescent="0.55000000000000004">
      <c r="A368">
        <v>367</v>
      </c>
      <c r="B368" s="7">
        <v>-2.3357819727117804E-3</v>
      </c>
      <c r="C368" s="9">
        <f t="shared" si="30"/>
        <v>-0.25111266865095744</v>
      </c>
      <c r="D368" s="9">
        <f t="shared" si="31"/>
        <v>0.36359126984126983</v>
      </c>
      <c r="E368" s="9">
        <f t="shared" si="32"/>
        <v>-0.34887581890001168</v>
      </c>
      <c r="F368" s="6">
        <v>-3.2872917350911563E-3</v>
      </c>
      <c r="G368" s="9">
        <f t="shared" si="33"/>
        <v>-0.21668079180254884</v>
      </c>
      <c r="H368" s="9">
        <f t="shared" si="34"/>
        <v>0.36723446893787576</v>
      </c>
      <c r="I368" s="9">
        <f t="shared" si="35"/>
        <v>-0.33918689915687844</v>
      </c>
    </row>
    <row r="369" spans="1:9" x14ac:dyDescent="0.55000000000000004">
      <c r="A369">
        <v>368</v>
      </c>
      <c r="B369" s="7">
        <v>-2.322917448621873E-3</v>
      </c>
      <c r="C369" s="9">
        <f t="shared" si="30"/>
        <v>-0.24992575440739609</v>
      </c>
      <c r="D369" s="9">
        <f t="shared" si="31"/>
        <v>0.36458333333333331</v>
      </c>
      <c r="E369" s="9">
        <f t="shared" si="32"/>
        <v>-0.34623426359988241</v>
      </c>
      <c r="F369" s="6">
        <v>-3.2705446106902581E-3</v>
      </c>
      <c r="G369" s="9">
        <f t="shared" si="33"/>
        <v>-0.21614914395880433</v>
      </c>
      <c r="H369" s="9">
        <f t="shared" si="34"/>
        <v>0.36823647294589179</v>
      </c>
      <c r="I369" s="9">
        <f t="shared" si="35"/>
        <v>-0.3365277277342909</v>
      </c>
    </row>
    <row r="370" spans="1:9" x14ac:dyDescent="0.55000000000000004">
      <c r="A370">
        <v>369</v>
      </c>
      <c r="B370" s="7">
        <v>-2.2519534007300881E-3</v>
      </c>
      <c r="C370" s="9">
        <f t="shared" si="30"/>
        <v>-0.24337842792762276</v>
      </c>
      <c r="D370" s="9">
        <f t="shared" si="31"/>
        <v>0.3655753968253968</v>
      </c>
      <c r="E370" s="9">
        <f t="shared" si="32"/>
        <v>-0.34359512205494663</v>
      </c>
      <c r="F370" s="6">
        <v>-3.1439064430652738E-3</v>
      </c>
      <c r="G370" s="9">
        <f t="shared" si="33"/>
        <v>-0.21212893683895007</v>
      </c>
      <c r="H370" s="9">
        <f t="shared" si="34"/>
        <v>0.36923847695390782</v>
      </c>
      <c r="I370" s="9">
        <f t="shared" si="35"/>
        <v>-0.33387093384084265</v>
      </c>
    </row>
    <row r="371" spans="1:9" x14ac:dyDescent="0.55000000000000004">
      <c r="A371">
        <v>370</v>
      </c>
      <c r="B371" s="7">
        <v>-2.2480580922394195E-3</v>
      </c>
      <c r="C371" s="9">
        <f t="shared" si="30"/>
        <v>-0.24301903669804223</v>
      </c>
      <c r="D371" s="9">
        <f t="shared" si="31"/>
        <v>0.36656746031746029</v>
      </c>
      <c r="E371" s="9">
        <f t="shared" si="32"/>
        <v>-0.34095837150960667</v>
      </c>
      <c r="F371" s="6">
        <v>-3.1284763885819824E-3</v>
      </c>
      <c r="G371" s="9">
        <f t="shared" si="33"/>
        <v>-0.21163910019604187</v>
      </c>
      <c r="H371" s="9">
        <f t="shared" si="34"/>
        <v>0.37024048096192386</v>
      </c>
      <c r="I371" s="9">
        <f t="shared" si="35"/>
        <v>-0.33121649450908797</v>
      </c>
    </row>
    <row r="372" spans="1:9" x14ac:dyDescent="0.55000000000000004">
      <c r="A372">
        <v>371</v>
      </c>
      <c r="B372" s="7">
        <v>-2.2437668047105303E-3</v>
      </c>
      <c r="C372" s="9">
        <f t="shared" si="30"/>
        <v>-0.24262311141890566</v>
      </c>
      <c r="D372" s="9">
        <f t="shared" si="31"/>
        <v>0.36755952380952384</v>
      </c>
      <c r="E372" s="9">
        <f t="shared" si="32"/>
        <v>-0.33832398933652197</v>
      </c>
      <c r="F372" s="6">
        <v>-2.9947558968521104E-3</v>
      </c>
      <c r="G372" s="9">
        <f t="shared" si="33"/>
        <v>-0.20739406030795063</v>
      </c>
      <c r="H372" s="9">
        <f t="shared" si="34"/>
        <v>0.37124248496993989</v>
      </c>
      <c r="I372" s="9">
        <f t="shared" si="35"/>
        <v>-0.32856438689892492</v>
      </c>
    </row>
    <row r="373" spans="1:9" x14ac:dyDescent="0.55000000000000004">
      <c r="A373">
        <v>372</v>
      </c>
      <c r="B373" s="7">
        <v>-2.2006926953907096E-3</v>
      </c>
      <c r="C373" s="9">
        <f t="shared" si="30"/>
        <v>-0.23864898275910354</v>
      </c>
      <c r="D373" s="9">
        <f t="shared" si="31"/>
        <v>0.36855158730158732</v>
      </c>
      <c r="E373" s="9">
        <f t="shared" si="32"/>
        <v>-0.33569195303498778</v>
      </c>
      <c r="F373" s="6">
        <v>-2.9904268923761717E-3</v>
      </c>
      <c r="G373" s="9">
        <f t="shared" si="33"/>
        <v>-0.20725663337780434</v>
      </c>
      <c r="H373" s="9">
        <f t="shared" si="34"/>
        <v>0.37224448897795592</v>
      </c>
      <c r="I373" s="9">
        <f t="shared" si="35"/>
        <v>-0.32591458829596359</v>
      </c>
    </row>
    <row r="374" spans="1:9" x14ac:dyDescent="0.55000000000000004">
      <c r="A374">
        <v>373</v>
      </c>
      <c r="B374" s="7">
        <v>-2.1970940946289597E-3</v>
      </c>
      <c r="C374" s="9">
        <f t="shared" si="30"/>
        <v>-0.23831696655149562</v>
      </c>
      <c r="D374" s="9">
        <f t="shared" si="31"/>
        <v>0.36954365079365081</v>
      </c>
      <c r="E374" s="9">
        <f t="shared" si="32"/>
        <v>-0.33306224022933278</v>
      </c>
      <c r="F374" s="6">
        <v>-2.960046788587716E-3</v>
      </c>
      <c r="G374" s="9">
        <f t="shared" si="33"/>
        <v>-0.20629219815386823</v>
      </c>
      <c r="H374" s="9">
        <f t="shared" si="34"/>
        <v>0.37324649298597196</v>
      </c>
      <c r="I374" s="9">
        <f t="shared" si="35"/>
        <v>-0.32326707610991307</v>
      </c>
    </row>
    <row r="375" spans="1:9" x14ac:dyDescent="0.55000000000000004">
      <c r="A375">
        <v>374</v>
      </c>
      <c r="B375" s="7">
        <v>-2.1814399766475223E-3</v>
      </c>
      <c r="C375" s="9">
        <f t="shared" si="30"/>
        <v>-0.23687267716521856</v>
      </c>
      <c r="D375" s="9">
        <f t="shared" si="31"/>
        <v>0.3705357142857143</v>
      </c>
      <c r="E375" s="9">
        <f t="shared" si="32"/>
        <v>-0.33043482866733609</v>
      </c>
      <c r="F375" s="6">
        <v>-2.7630126523758907E-3</v>
      </c>
      <c r="G375" s="9">
        <f t="shared" si="33"/>
        <v>-0.20003722738076901</v>
      </c>
      <c r="H375" s="9">
        <f t="shared" si="34"/>
        <v>0.37424849699398799</v>
      </c>
      <c r="I375" s="9">
        <f t="shared" si="35"/>
        <v>-0.32062182787298815</v>
      </c>
    </row>
    <row r="376" spans="1:9" x14ac:dyDescent="0.55000000000000004">
      <c r="A376">
        <v>375</v>
      </c>
      <c r="B376" s="7">
        <v>-2.1307266823960102E-3</v>
      </c>
      <c r="C376" s="9">
        <f t="shared" si="30"/>
        <v>-0.23219373755856321</v>
      </c>
      <c r="D376" s="9">
        <f t="shared" si="31"/>
        <v>0.37152777777777779</v>
      </c>
      <c r="E376" s="9">
        <f t="shared" si="32"/>
        <v>-0.32780969621866229</v>
      </c>
      <c r="F376" s="6">
        <v>-2.7602199290191328E-3</v>
      </c>
      <c r="G376" s="9">
        <f t="shared" si="33"/>
        <v>-0.1999485706469171</v>
      </c>
      <c r="H376" s="9">
        <f t="shared" si="34"/>
        <v>0.37525050100200402</v>
      </c>
      <c r="I376" s="9">
        <f t="shared" si="35"/>
        <v>-0.31797882123833321</v>
      </c>
    </row>
    <row r="377" spans="1:9" x14ac:dyDescent="0.55000000000000004">
      <c r="A377">
        <v>376</v>
      </c>
      <c r="B377" s="7">
        <v>-2.0924134351734745E-3</v>
      </c>
      <c r="C377" s="9">
        <f t="shared" si="30"/>
        <v>-0.2286588583412906</v>
      </c>
      <c r="D377" s="9">
        <f t="shared" si="31"/>
        <v>0.37251984126984128</v>
      </c>
      <c r="E377" s="9">
        <f t="shared" si="32"/>
        <v>-0.32518682087331435</v>
      </c>
      <c r="F377" s="6">
        <v>-2.5528868868115139E-3</v>
      </c>
      <c r="G377" s="9">
        <f t="shared" si="33"/>
        <v>-0.19336665471986075</v>
      </c>
      <c r="H377" s="9">
        <f t="shared" si="34"/>
        <v>0.37625250501002006</v>
      </c>
      <c r="I377" s="9">
        <f t="shared" si="35"/>
        <v>-0.31533803397846472</v>
      </c>
    </row>
    <row r="378" spans="1:9" x14ac:dyDescent="0.55000000000000004">
      <c r="A378">
        <v>377</v>
      </c>
      <c r="B378" s="7">
        <v>-2.0510081284206561E-3</v>
      </c>
      <c r="C378" s="9">
        <f t="shared" si="30"/>
        <v>-0.22483869771968593</v>
      </c>
      <c r="D378" s="9">
        <f t="shared" si="31"/>
        <v>0.37351190476190477</v>
      </c>
      <c r="E378" s="9">
        <f t="shared" si="32"/>
        <v>-0.32256618074010535</v>
      </c>
      <c r="F378" s="6">
        <v>-2.4224763517014017E-3</v>
      </c>
      <c r="G378" s="9">
        <f t="shared" si="33"/>
        <v>-0.18922669145612947</v>
      </c>
      <c r="H378" s="9">
        <f t="shared" si="34"/>
        <v>0.37725450901803609</v>
      </c>
      <c r="I378" s="9">
        <f t="shared" si="35"/>
        <v>-0.31269944398373151</v>
      </c>
    </row>
    <row r="379" spans="1:9" x14ac:dyDescent="0.55000000000000004">
      <c r="A379">
        <v>378</v>
      </c>
      <c r="B379" s="7">
        <v>-2.0287216380539667E-3</v>
      </c>
      <c r="C379" s="9">
        <f t="shared" si="30"/>
        <v>-0.22278248851440566</v>
      </c>
      <c r="D379" s="9">
        <f t="shared" si="31"/>
        <v>0.37450396825396826</v>
      </c>
      <c r="E379" s="9">
        <f t="shared" si="32"/>
        <v>-0.31994775404514597</v>
      </c>
      <c r="F379" s="6">
        <v>-2.4057325419120619E-3</v>
      </c>
      <c r="G379" s="9">
        <f t="shared" si="33"/>
        <v>-0.18869514883678326</v>
      </c>
      <c r="H379" s="9">
        <f t="shared" si="34"/>
        <v>0.37825651302605212</v>
      </c>
      <c r="I379" s="9">
        <f t="shared" si="35"/>
        <v>-0.31006302926079204</v>
      </c>
    </row>
    <row r="380" spans="1:9" x14ac:dyDescent="0.55000000000000004">
      <c r="A380">
        <v>379</v>
      </c>
      <c r="B380" s="7">
        <v>-2.0126170214132145E-3</v>
      </c>
      <c r="C380" s="9">
        <f t="shared" si="30"/>
        <v>-0.22129663495741314</v>
      </c>
      <c r="D380" s="9">
        <f t="shared" si="31"/>
        <v>0.37549603174603174</v>
      </c>
      <c r="E380" s="9">
        <f t="shared" si="32"/>
        <v>-0.31733151913035096</v>
      </c>
      <c r="F380" s="6">
        <v>-2.3536485578980349E-3</v>
      </c>
      <c r="G380" s="9">
        <f t="shared" si="33"/>
        <v>-0.18704171048331913</v>
      </c>
      <c r="H380" s="9">
        <f t="shared" si="34"/>
        <v>0.37925851703406815</v>
      </c>
      <c r="I380" s="9">
        <f t="shared" si="35"/>
        <v>-0.30742876793110946</v>
      </c>
    </row>
    <row r="381" spans="1:9" x14ac:dyDescent="0.55000000000000004">
      <c r="A381">
        <v>380</v>
      </c>
      <c r="B381" s="7">
        <v>-2.0014125167482836E-3</v>
      </c>
      <c r="C381" s="9">
        <f t="shared" si="30"/>
        <v>-0.22026287839666406</v>
      </c>
      <c r="D381" s="9">
        <f t="shared" si="31"/>
        <v>0.37648809523809523</v>
      </c>
      <c r="E381" s="9">
        <f t="shared" si="32"/>
        <v>-0.31471745445196075</v>
      </c>
      <c r="F381" s="6">
        <v>-2.3171892929560178E-3</v>
      </c>
      <c r="G381" s="9">
        <f t="shared" si="33"/>
        <v>-0.18588428852078254</v>
      </c>
      <c r="H381" s="9">
        <f t="shared" si="34"/>
        <v>0.38026052104208419</v>
      </c>
      <c r="I381" s="9">
        <f t="shared" si="35"/>
        <v>-0.30479663822946274</v>
      </c>
    </row>
    <row r="382" spans="1:9" x14ac:dyDescent="0.55000000000000004">
      <c r="A382">
        <v>381</v>
      </c>
      <c r="B382" s="7">
        <v>-1.9801651530020788E-3</v>
      </c>
      <c r="C382" s="9">
        <f t="shared" si="30"/>
        <v>-0.21830254169922764</v>
      </c>
      <c r="D382" s="9">
        <f t="shared" si="31"/>
        <v>0.37748015873015872</v>
      </c>
      <c r="E382" s="9">
        <f t="shared" si="32"/>
        <v>-0.3121055385790818</v>
      </c>
      <c r="F382" s="6">
        <v>-2.2679442407600027E-3</v>
      </c>
      <c r="G382" s="9">
        <f t="shared" si="33"/>
        <v>-0.18432097381741219</v>
      </c>
      <c r="H382" s="9">
        <f t="shared" si="34"/>
        <v>0.38126252505010022</v>
      </c>
      <c r="I382" s="9">
        <f t="shared" si="35"/>
        <v>-0.30216661850247506</v>
      </c>
    </row>
    <row r="383" spans="1:9" x14ac:dyDescent="0.55000000000000004">
      <c r="A383">
        <v>382</v>
      </c>
      <c r="B383" s="7">
        <v>-1.9671168672511642E-3</v>
      </c>
      <c r="C383" s="9">
        <f t="shared" si="30"/>
        <v>-0.21709867312985165</v>
      </c>
      <c r="D383" s="9">
        <f t="shared" si="31"/>
        <v>0.37847222222222221</v>
      </c>
      <c r="E383" s="9">
        <f t="shared" si="32"/>
        <v>-0.30949575019224107</v>
      </c>
      <c r="F383" s="6">
        <v>-2.1695643714023378E-3</v>
      </c>
      <c r="G383" s="9">
        <f t="shared" si="33"/>
        <v>-0.18119784389015961</v>
      </c>
      <c r="H383" s="9">
        <f t="shared" si="34"/>
        <v>0.38226452905811625</v>
      </c>
      <c r="I383" s="9">
        <f t="shared" si="35"/>
        <v>-0.29953868720715804</v>
      </c>
    </row>
    <row r="384" spans="1:9" x14ac:dyDescent="0.55000000000000004">
      <c r="A384">
        <v>383</v>
      </c>
      <c r="B384" s="7">
        <v>-1.9141885755512202E-3</v>
      </c>
      <c r="C384" s="9">
        <f t="shared" si="30"/>
        <v>-0.21221537213348435</v>
      </c>
      <c r="D384" s="9">
        <f t="shared" si="31"/>
        <v>0.3794642857142857</v>
      </c>
      <c r="E384" s="9">
        <f t="shared" si="32"/>
        <v>-0.3068880680819584</v>
      </c>
      <c r="F384" s="6">
        <v>-2.1260914129954916E-3</v>
      </c>
      <c r="G384" s="9">
        <f t="shared" si="33"/>
        <v>-0.17981776788159098</v>
      </c>
      <c r="H384" s="9">
        <f t="shared" si="34"/>
        <v>0.38326653306613229</v>
      </c>
      <c r="I384" s="9">
        <f t="shared" si="35"/>
        <v>-0.29691282290947218</v>
      </c>
    </row>
    <row r="385" spans="1:9" x14ac:dyDescent="0.55000000000000004">
      <c r="A385">
        <v>384</v>
      </c>
      <c r="B385" s="7">
        <v>-1.9075371123248815E-3</v>
      </c>
      <c r="C385" s="9">
        <f t="shared" si="30"/>
        <v>-0.21160169094413825</v>
      </c>
      <c r="D385" s="9">
        <f t="shared" si="31"/>
        <v>0.38045634920634919</v>
      </c>
      <c r="E385" s="9">
        <f t="shared" si="32"/>
        <v>-0.30428247114733326</v>
      </c>
      <c r="F385" s="6">
        <v>-2.0924113632797411E-3</v>
      </c>
      <c r="G385" s="9">
        <f t="shared" si="33"/>
        <v>-0.17874857382893169</v>
      </c>
      <c r="H385" s="9">
        <f t="shared" si="34"/>
        <v>0.38426853707414832</v>
      </c>
      <c r="I385" s="9">
        <f t="shared" si="35"/>
        <v>-0.29428900428290294</v>
      </c>
    </row>
    <row r="386" spans="1:9" x14ac:dyDescent="0.55000000000000004">
      <c r="A386">
        <v>385</v>
      </c>
      <c r="B386" s="7">
        <v>-1.8916763308775039E-3</v>
      </c>
      <c r="C386" s="9">
        <f t="shared" si="30"/>
        <v>-0.21013833425232903</v>
      </c>
      <c r="D386" s="9">
        <f t="shared" si="31"/>
        <v>0.38144841269841268</v>
      </c>
      <c r="E386" s="9">
        <f t="shared" si="32"/>
        <v>-0.3016789383946481</v>
      </c>
      <c r="F386" s="6">
        <v>-1.9196781685415531E-3</v>
      </c>
      <c r="G386" s="9">
        <f t="shared" si="33"/>
        <v>-0.17326505150430327</v>
      </c>
      <c r="H386" s="9">
        <f t="shared" si="34"/>
        <v>0.38527054108216435</v>
      </c>
      <c r="I386" s="9">
        <f t="shared" si="35"/>
        <v>-0.2916672101070526</v>
      </c>
    </row>
    <row r="387" spans="1:9" x14ac:dyDescent="0.55000000000000004">
      <c r="A387">
        <v>386</v>
      </c>
      <c r="B387" s="7">
        <v>-1.8471991882521846E-3</v>
      </c>
      <c r="C387" s="9">
        <f t="shared" ref="C387:C450" si="36">(B387-$K$3)/$K$2</f>
        <v>-0.2060347581133315</v>
      </c>
      <c r="D387" s="9">
        <f t="shared" ref="D387:D450" si="37">(A387-0.5)/$K$4</f>
        <v>0.38244047619047616</v>
      </c>
      <c r="E387" s="9">
        <f t="shared" ref="E387:E450" si="38">_xlfn.NORM.S.INV(D387)</f>
        <v>-0.29907744893598687</v>
      </c>
      <c r="F387" s="6">
        <v>-1.8119585569382598E-3</v>
      </c>
      <c r="G387" s="9">
        <f t="shared" ref="G387:G450" si="39">(F387-$M$3)/$M$2</f>
        <v>-0.16984542567081909</v>
      </c>
      <c r="H387" s="9">
        <f t="shared" ref="H387:H450" si="40">(A387-0.5)/$M$4</f>
        <v>0.38627254509018039</v>
      </c>
      <c r="I387" s="9">
        <f t="shared" ref="I387:I450" si="41">_xlfn.NORM.S.INV(H387)</f>
        <v>-0.2890474192662465</v>
      </c>
    </row>
    <row r="388" spans="1:9" x14ac:dyDescent="0.55000000000000004">
      <c r="A388">
        <v>387</v>
      </c>
      <c r="B388" s="7">
        <v>-1.8071980895186294E-3</v>
      </c>
      <c r="C388" s="9">
        <f t="shared" si="36"/>
        <v>-0.20234415335305045</v>
      </c>
      <c r="D388" s="9">
        <f t="shared" si="37"/>
        <v>0.38343253968253971</v>
      </c>
      <c r="E388" s="9">
        <f t="shared" si="38"/>
        <v>-0.29647798198786729</v>
      </c>
      <c r="F388" s="6">
        <v>-1.7980502036565444E-3</v>
      </c>
      <c r="G388" s="9">
        <f t="shared" si="39"/>
        <v>-0.16940389637568445</v>
      </c>
      <c r="H388" s="9">
        <f t="shared" si="40"/>
        <v>0.38727454909819642</v>
      </c>
      <c r="I388" s="9">
        <f t="shared" si="41"/>
        <v>-0.28642961074815543</v>
      </c>
    </row>
    <row r="389" spans="1:9" x14ac:dyDescent="0.55000000000000004">
      <c r="A389">
        <v>388</v>
      </c>
      <c r="B389" s="7">
        <v>-1.8013747764767732E-3</v>
      </c>
      <c r="C389" s="9">
        <f t="shared" si="36"/>
        <v>-0.20180687944025033</v>
      </c>
      <c r="D389" s="9">
        <f t="shared" si="37"/>
        <v>0.3844246031746032</v>
      </c>
      <c r="E389" s="9">
        <f t="shared" si="38"/>
        <v>-0.29388051686989008</v>
      </c>
      <c r="F389" s="6">
        <v>-1.6963225049852055E-3</v>
      </c>
      <c r="G389" s="9">
        <f t="shared" si="39"/>
        <v>-0.16617448753193062</v>
      </c>
      <c r="H389" s="9">
        <f t="shared" si="40"/>
        <v>0.38827655310621245</v>
      </c>
      <c r="I389" s="9">
        <f t="shared" si="41"/>
        <v>-0.28381376364243177</v>
      </c>
    </row>
    <row r="390" spans="1:9" x14ac:dyDescent="0.55000000000000004">
      <c r="A390">
        <v>389</v>
      </c>
      <c r="B390" s="7">
        <v>-1.7611466790736622E-3</v>
      </c>
      <c r="C390" s="9">
        <f t="shared" si="36"/>
        <v>-0.19809533119599101</v>
      </c>
      <c r="D390" s="9">
        <f t="shared" si="37"/>
        <v>0.38541666666666669</v>
      </c>
      <c r="E390" s="9">
        <f t="shared" si="38"/>
        <v>-0.29128503300340081</v>
      </c>
      <c r="F390" s="6">
        <v>-1.4114998719745025E-3</v>
      </c>
      <c r="G390" s="9">
        <f t="shared" si="39"/>
        <v>-0.15713261651784491</v>
      </c>
      <c r="H390" s="9">
        <f t="shared" si="40"/>
        <v>0.38927855711422843</v>
      </c>
      <c r="I390" s="9">
        <f t="shared" si="41"/>
        <v>-0.28119985713936069</v>
      </c>
    </row>
    <row r="391" spans="1:9" x14ac:dyDescent="0.55000000000000004">
      <c r="A391">
        <v>390</v>
      </c>
      <c r="B391" s="7">
        <v>-1.7469788714544719E-3</v>
      </c>
      <c r="C391" s="9">
        <f t="shared" si="36"/>
        <v>-0.19678817264541185</v>
      </c>
      <c r="D391" s="9">
        <f t="shared" si="37"/>
        <v>0.38640873015873017</v>
      </c>
      <c r="E391" s="9">
        <f t="shared" si="38"/>
        <v>-0.2886915099101669</v>
      </c>
      <c r="F391" s="6">
        <v>-1.3392628543786251E-3</v>
      </c>
      <c r="G391" s="9">
        <f t="shared" si="39"/>
        <v>-0.1548394076227512</v>
      </c>
      <c r="H391" s="9">
        <f t="shared" si="40"/>
        <v>0.39028056112224446</v>
      </c>
      <c r="I391" s="9">
        <f t="shared" si="41"/>
        <v>-0.27858787052852463</v>
      </c>
    </row>
    <row r="392" spans="1:9" x14ac:dyDescent="0.55000000000000004">
      <c r="A392">
        <v>391</v>
      </c>
      <c r="B392" s="7">
        <v>-1.7146627268865308E-3</v>
      </c>
      <c r="C392" s="9">
        <f t="shared" si="36"/>
        <v>-0.19380660161980584</v>
      </c>
      <c r="D392" s="9">
        <f t="shared" si="37"/>
        <v>0.38740079365079366</v>
      </c>
      <c r="E392" s="9">
        <f t="shared" si="38"/>
        <v>-0.28609992721106853</v>
      </c>
      <c r="F392" s="6">
        <v>-1.0823368251598716E-3</v>
      </c>
      <c r="G392" s="9">
        <f t="shared" si="39"/>
        <v>-0.14668313158597332</v>
      </c>
      <c r="H392" s="9">
        <f t="shared" si="40"/>
        <v>0.3912825651302605</v>
      </c>
      <c r="I392" s="9">
        <f t="shared" si="41"/>
        <v>-0.2759777831974834</v>
      </c>
    </row>
    <row r="393" spans="1:9" x14ac:dyDescent="0.55000000000000004">
      <c r="A393">
        <v>392</v>
      </c>
      <c r="B393" s="7">
        <v>-1.6500281520480371E-3</v>
      </c>
      <c r="C393" s="9">
        <f t="shared" si="36"/>
        <v>-0.18784324868376301</v>
      </c>
      <c r="D393" s="9">
        <f t="shared" si="37"/>
        <v>0.38839285714285715</v>
      </c>
      <c r="E393" s="9">
        <f t="shared" si="38"/>
        <v>-0.28351026462480372</v>
      </c>
      <c r="F393" s="6">
        <v>-1.0800990397404607E-3</v>
      </c>
      <c r="G393" s="9">
        <f t="shared" si="39"/>
        <v>-0.14661209170088543</v>
      </c>
      <c r="H393" s="9">
        <f t="shared" si="40"/>
        <v>0.39228456913827653</v>
      </c>
      <c r="I393" s="9">
        <f t="shared" si="41"/>
        <v>-0.27336957463046663</v>
      </c>
    </row>
    <row r="394" spans="1:9" x14ac:dyDescent="0.55000000000000004">
      <c r="A394">
        <v>393</v>
      </c>
      <c r="B394" s="7">
        <v>-1.64582998093166E-3</v>
      </c>
      <c r="C394" s="9">
        <f t="shared" si="36"/>
        <v>-0.18745591456552343</v>
      </c>
      <c r="D394" s="9">
        <f t="shared" si="37"/>
        <v>0.38938492063492064</v>
      </c>
      <c r="E394" s="9">
        <f t="shared" si="38"/>
        <v>-0.28092250196660595</v>
      </c>
      <c r="F394" s="6">
        <v>-1.0461775980388555E-3</v>
      </c>
      <c r="G394" s="9">
        <f t="shared" si="39"/>
        <v>-0.14553523451002373</v>
      </c>
      <c r="H394" s="9">
        <f t="shared" si="40"/>
        <v>0.39328657314629256</v>
      </c>
      <c r="I394" s="9">
        <f t="shared" si="41"/>
        <v>-0.27076322440707973</v>
      </c>
    </row>
    <row r="395" spans="1:9" x14ac:dyDescent="0.55000000000000004">
      <c r="A395">
        <v>394</v>
      </c>
      <c r="B395" s="7">
        <v>-1.645181309580029E-3</v>
      </c>
      <c r="C395" s="9">
        <f t="shared" si="36"/>
        <v>-0.18739606646999651</v>
      </c>
      <c r="D395" s="9">
        <f t="shared" si="37"/>
        <v>0.39037698412698413</v>
      </c>
      <c r="E395" s="9">
        <f t="shared" si="38"/>
        <v>-0.27833661914697672</v>
      </c>
      <c r="F395" s="6">
        <v>-8.9878203583991327E-4</v>
      </c>
      <c r="G395" s="9">
        <f t="shared" si="39"/>
        <v>-0.14085607103427072</v>
      </c>
      <c r="H395" s="9">
        <f t="shared" si="40"/>
        <v>0.39428857715430859</v>
      </c>
      <c r="I395" s="9">
        <f t="shared" si="41"/>
        <v>-0.26815871220102433</v>
      </c>
    </row>
    <row r="396" spans="1:9" x14ac:dyDescent="0.55000000000000004">
      <c r="A396">
        <v>395</v>
      </c>
      <c r="B396" s="7">
        <v>-1.6241465606008753E-3</v>
      </c>
      <c r="C396" s="9">
        <f t="shared" si="36"/>
        <v>-0.18545534616051512</v>
      </c>
      <c r="D396" s="9">
        <f t="shared" si="37"/>
        <v>0.39136904761904762</v>
      </c>
      <c r="E396" s="9">
        <f t="shared" si="38"/>
        <v>-0.27575259617042969</v>
      </c>
      <c r="F396" s="6">
        <v>-6.5798244717249141E-4</v>
      </c>
      <c r="G396" s="9">
        <f t="shared" si="39"/>
        <v>-0.13321173884774151</v>
      </c>
      <c r="H396" s="9">
        <f t="shared" si="40"/>
        <v>0.39529058116232463</v>
      </c>
      <c r="I396" s="9">
        <f t="shared" si="41"/>
        <v>-0.26555601777883048</v>
      </c>
    </row>
    <row r="397" spans="1:9" x14ac:dyDescent="0.55000000000000004">
      <c r="A397">
        <v>396</v>
      </c>
      <c r="B397" s="7">
        <v>-1.5945044887291857E-3</v>
      </c>
      <c r="C397" s="9">
        <f t="shared" si="36"/>
        <v>-0.18272049199355989</v>
      </c>
      <c r="D397" s="9">
        <f t="shared" si="37"/>
        <v>0.3923611111111111</v>
      </c>
      <c r="E397" s="9">
        <f t="shared" si="38"/>
        <v>-0.27317041313424878</v>
      </c>
      <c r="F397" s="6">
        <v>-6.53687364621791E-4</v>
      </c>
      <c r="G397" s="9">
        <f t="shared" si="39"/>
        <v>-0.13307538879013628</v>
      </c>
      <c r="H397" s="9">
        <f t="shared" si="40"/>
        <v>0.39629258517034066</v>
      </c>
      <c r="I397" s="9">
        <f t="shared" si="41"/>
        <v>-0.26295512099860224</v>
      </c>
    </row>
    <row r="398" spans="1:9" x14ac:dyDescent="0.55000000000000004">
      <c r="A398">
        <v>397</v>
      </c>
      <c r="B398" s="7">
        <v>-1.5925421170821926E-3</v>
      </c>
      <c r="C398" s="9">
        <f t="shared" si="36"/>
        <v>-0.18253943851325241</v>
      </c>
      <c r="D398" s="9">
        <f t="shared" si="37"/>
        <v>0.39335317460317459</v>
      </c>
      <c r="E398" s="9">
        <f t="shared" si="38"/>
        <v>-0.27059005022725863</v>
      </c>
      <c r="F398" s="6">
        <v>-5.5974721484070825E-4</v>
      </c>
      <c r="G398" s="9">
        <f t="shared" si="39"/>
        <v>-0.13009320051251957</v>
      </c>
      <c r="H398" s="9">
        <f t="shared" si="40"/>
        <v>0.39729458917835669</v>
      </c>
      <c r="I398" s="9">
        <f t="shared" si="41"/>
        <v>-0.26035600180877611</v>
      </c>
    </row>
    <row r="399" spans="1:9" x14ac:dyDescent="0.55000000000000004">
      <c r="A399">
        <v>398</v>
      </c>
      <c r="B399" s="7">
        <v>-1.5339680025338272E-3</v>
      </c>
      <c r="C399" s="9">
        <f t="shared" si="36"/>
        <v>-0.1771352393080915</v>
      </c>
      <c r="D399" s="9">
        <f t="shared" si="37"/>
        <v>0.39434523809523808</v>
      </c>
      <c r="E399" s="9">
        <f t="shared" si="38"/>
        <v>-0.26801148772860711</v>
      </c>
      <c r="F399" s="6">
        <v>-4.9640032494561071E-4</v>
      </c>
      <c r="G399" s="9">
        <f t="shared" si="39"/>
        <v>-0.12808221423126631</v>
      </c>
      <c r="H399" s="9">
        <f t="shared" si="40"/>
        <v>0.39829659318637273</v>
      </c>
      <c r="I399" s="9">
        <f t="shared" si="41"/>
        <v>-0.25775864024689138</v>
      </c>
    </row>
    <row r="400" spans="1:9" x14ac:dyDescent="0.55000000000000004">
      <c r="A400">
        <v>399</v>
      </c>
      <c r="B400" s="7">
        <v>-1.5272356924345221E-3</v>
      </c>
      <c r="C400" s="9">
        <f t="shared" si="36"/>
        <v>-0.17651409897727999</v>
      </c>
      <c r="D400" s="9">
        <f t="shared" si="37"/>
        <v>0.39533730158730157</v>
      </c>
      <c r="E400" s="9">
        <f t="shared" si="38"/>
        <v>-0.26543470600656133</v>
      </c>
      <c r="F400" s="6">
        <v>-2.6006900644183316E-4</v>
      </c>
      <c r="G400" s="9">
        <f t="shared" si="39"/>
        <v>-0.12057973005045455</v>
      </c>
      <c r="H400" s="9">
        <f t="shared" si="40"/>
        <v>0.39929859719438876</v>
      </c>
      <c r="I400" s="9">
        <f t="shared" si="41"/>
        <v>-0.25516301643837308</v>
      </c>
    </row>
    <row r="401" spans="1:9" x14ac:dyDescent="0.55000000000000004">
      <c r="A401">
        <v>400</v>
      </c>
      <c r="B401" s="7">
        <v>-1.5042480452932734E-3</v>
      </c>
      <c r="C401" s="9">
        <f t="shared" si="36"/>
        <v>-0.17439319923569399</v>
      </c>
      <c r="D401" s="9">
        <f t="shared" si="37"/>
        <v>0.39632936507936506</v>
      </c>
      <c r="E401" s="9">
        <f t="shared" si="38"/>
        <v>-0.26285968551731415</v>
      </c>
      <c r="F401" s="6">
        <v>-1.993712012303155E-4</v>
      </c>
      <c r="G401" s="9">
        <f t="shared" si="39"/>
        <v>-0.11865284060434787</v>
      </c>
      <c r="H401" s="9">
        <f t="shared" si="40"/>
        <v>0.40030060120240479</v>
      </c>
      <c r="I401" s="9">
        <f t="shared" si="41"/>
        <v>-0.25256911059532644</v>
      </c>
    </row>
    <row r="402" spans="1:9" x14ac:dyDescent="0.55000000000000004">
      <c r="A402">
        <v>401</v>
      </c>
      <c r="B402" s="7">
        <v>-1.482365420336088E-3</v>
      </c>
      <c r="C402" s="9">
        <f t="shared" si="36"/>
        <v>-0.17237425169696835</v>
      </c>
      <c r="D402" s="9">
        <f t="shared" si="37"/>
        <v>0.39732142857142855</v>
      </c>
      <c r="E402" s="9">
        <f t="shared" si="38"/>
        <v>-0.26028640680380394</v>
      </c>
      <c r="F402" s="6">
        <v>-1.2778474125588215E-4</v>
      </c>
      <c r="G402" s="9">
        <f t="shared" si="39"/>
        <v>-0.11638028406415357</v>
      </c>
      <c r="H402" s="9">
        <f t="shared" si="40"/>
        <v>0.40130260521042083</v>
      </c>
      <c r="I402" s="9">
        <f t="shared" si="41"/>
        <v>-0.24997690301534398</v>
      </c>
    </row>
    <row r="403" spans="1:9" x14ac:dyDescent="0.55000000000000004">
      <c r="A403">
        <v>402</v>
      </c>
      <c r="B403" s="7">
        <v>-1.4704862553783667E-3</v>
      </c>
      <c r="C403" s="9">
        <f t="shared" si="36"/>
        <v>-0.17127824923380719</v>
      </c>
      <c r="D403" s="9">
        <f t="shared" si="37"/>
        <v>0.39831349206349204</v>
      </c>
      <c r="E403" s="9">
        <f t="shared" si="38"/>
        <v>-0.25771485049454507</v>
      </c>
      <c r="F403" s="6">
        <v>-5.8482154187318112E-5</v>
      </c>
      <c r="G403" s="9">
        <f t="shared" si="39"/>
        <v>-0.11418023048486919</v>
      </c>
      <c r="H403" s="9">
        <f t="shared" si="40"/>
        <v>0.40230460921843686</v>
      </c>
      <c r="I403" s="9">
        <f t="shared" si="41"/>
        <v>-0.24738637408032307</v>
      </c>
    </row>
    <row r="404" spans="1:9" x14ac:dyDescent="0.55000000000000004">
      <c r="A404">
        <v>403</v>
      </c>
      <c r="B404" s="7">
        <v>-1.3944624438238236E-3</v>
      </c>
      <c r="C404" s="9">
        <f t="shared" si="36"/>
        <v>-0.16426409588050081</v>
      </c>
      <c r="D404" s="9">
        <f t="shared" si="37"/>
        <v>0.39930555555555558</v>
      </c>
      <c r="E404" s="9">
        <f t="shared" si="38"/>
        <v>-0.25514499730247026</v>
      </c>
      <c r="F404" s="6">
        <v>1.5562032062994613E-4</v>
      </c>
      <c r="G404" s="9">
        <f t="shared" si="39"/>
        <v>-0.10738341472401818</v>
      </c>
      <c r="H404" s="9">
        <f t="shared" si="40"/>
        <v>0.40330661322645289</v>
      </c>
      <c r="I404" s="9">
        <f t="shared" si="41"/>
        <v>-0.24479750425529578</v>
      </c>
    </row>
    <row r="405" spans="1:9" x14ac:dyDescent="0.55000000000000004">
      <c r="A405">
        <v>404</v>
      </c>
      <c r="B405" s="7">
        <v>-1.339131256308066E-3</v>
      </c>
      <c r="C405" s="9">
        <f t="shared" si="36"/>
        <v>-0.15915909750538473</v>
      </c>
      <c r="D405" s="9">
        <f t="shared" si="37"/>
        <v>0.40029761904761907</v>
      </c>
      <c r="E405" s="9">
        <f t="shared" si="38"/>
        <v>-0.25257682802378484</v>
      </c>
      <c r="F405" s="6">
        <v>2.2866711796134094E-4</v>
      </c>
      <c r="G405" s="9">
        <f t="shared" si="39"/>
        <v>-0.10506449886933009</v>
      </c>
      <c r="H405" s="9">
        <f t="shared" si="40"/>
        <v>0.40430861723446893</v>
      </c>
      <c r="I405" s="9">
        <f t="shared" si="41"/>
        <v>-0.24221027408726961</v>
      </c>
    </row>
    <row r="406" spans="1:9" x14ac:dyDescent="0.55000000000000004">
      <c r="A406">
        <v>405</v>
      </c>
      <c r="B406" s="7">
        <v>-1.3247415527525971E-3</v>
      </c>
      <c r="C406" s="9">
        <f t="shared" si="36"/>
        <v>-0.15783146626218847</v>
      </c>
      <c r="D406" s="9">
        <f t="shared" si="37"/>
        <v>0.40128968253968256</v>
      </c>
      <c r="E406" s="9">
        <f t="shared" si="38"/>
        <v>-0.25001032353683045</v>
      </c>
      <c r="F406" s="6">
        <v>4.9655069518556917E-4</v>
      </c>
      <c r="G406" s="9">
        <f t="shared" si="39"/>
        <v>-9.6560368679780476E-2</v>
      </c>
      <c r="H406" s="9">
        <f t="shared" si="40"/>
        <v>0.40531062124248496</v>
      </c>
      <c r="I406" s="9">
        <f t="shared" si="41"/>
        <v>-0.23962466420407894</v>
      </c>
    </row>
    <row r="407" spans="1:9" x14ac:dyDescent="0.55000000000000004">
      <c r="A407">
        <v>406</v>
      </c>
      <c r="B407" s="7">
        <v>-1.3076630739005761E-3</v>
      </c>
      <c r="C407" s="9">
        <f t="shared" si="36"/>
        <v>-0.15625576166043575</v>
      </c>
      <c r="D407" s="9">
        <f t="shared" si="37"/>
        <v>0.40228174603174605</v>
      </c>
      <c r="E407" s="9">
        <f t="shared" si="38"/>
        <v>-0.24744546480096133</v>
      </c>
      <c r="F407" s="6">
        <v>5.4365047038531188E-4</v>
      </c>
      <c r="G407" s="9">
        <f t="shared" si="39"/>
        <v>-9.506515712427005E-2</v>
      </c>
      <c r="H407" s="9">
        <f t="shared" si="40"/>
        <v>0.40631262525050099</v>
      </c>
      <c r="I407" s="9">
        <f t="shared" si="41"/>
        <v>-0.23704065531324778</v>
      </c>
    </row>
    <row r="408" spans="1:9" x14ac:dyDescent="0.55000000000000004">
      <c r="A408">
        <v>407</v>
      </c>
      <c r="B408" s="7">
        <v>-1.298201191608154E-3</v>
      </c>
      <c r="C408" s="9">
        <f t="shared" si="36"/>
        <v>-0.1553827839439427</v>
      </c>
      <c r="D408" s="9">
        <f t="shared" si="37"/>
        <v>0.40327380952380953</v>
      </c>
      <c r="E408" s="9">
        <f t="shared" si="38"/>
        <v>-0.24488223285543051</v>
      </c>
      <c r="F408" s="6">
        <v>5.7765280868525895E-4</v>
      </c>
      <c r="G408" s="9">
        <f t="shared" si="39"/>
        <v>-9.3985731820755383E-2</v>
      </c>
      <c r="H408" s="9">
        <f t="shared" si="40"/>
        <v>0.40731462925851702</v>
      </c>
      <c r="I408" s="9">
        <f t="shared" si="41"/>
        <v>-0.23445822820086293</v>
      </c>
    </row>
    <row r="409" spans="1:9" x14ac:dyDescent="0.55000000000000004">
      <c r="A409">
        <v>408</v>
      </c>
      <c r="B409" s="7">
        <v>-1.2600300042164283E-3</v>
      </c>
      <c r="C409" s="9">
        <f t="shared" si="36"/>
        <v>-0.15186101153384368</v>
      </c>
      <c r="D409" s="9">
        <f t="shared" si="37"/>
        <v>0.40426587301587302</v>
      </c>
      <c r="E409" s="9">
        <f t="shared" si="38"/>
        <v>-0.24232060881828676</v>
      </c>
      <c r="F409" s="6">
        <v>5.861011383333257E-4</v>
      </c>
      <c r="G409" s="9">
        <f t="shared" si="39"/>
        <v>-9.3717534359918683E-2</v>
      </c>
      <c r="H409" s="9">
        <f t="shared" si="40"/>
        <v>0.40831663326653306</v>
      </c>
      <c r="I409" s="9">
        <f t="shared" si="41"/>
        <v>-0.23187736373045739</v>
      </c>
    </row>
    <row r="410" spans="1:9" x14ac:dyDescent="0.55000000000000004">
      <c r="A410">
        <v>409</v>
      </c>
      <c r="B410" s="7">
        <v>-1.2474997853848891E-3</v>
      </c>
      <c r="C410" s="9">
        <f t="shared" si="36"/>
        <v>-0.15070494115750049</v>
      </c>
      <c r="D410" s="9">
        <f t="shared" si="37"/>
        <v>0.40525793650793651</v>
      </c>
      <c r="E410" s="9">
        <f t="shared" si="38"/>
        <v>-0.23976057388528182</v>
      </c>
      <c r="F410" s="6">
        <v>6.7761353889641131E-4</v>
      </c>
      <c r="G410" s="9">
        <f t="shared" si="39"/>
        <v>-9.0812416485912956E-2</v>
      </c>
      <c r="H410" s="9">
        <f t="shared" si="40"/>
        <v>0.40931863727454909</v>
      </c>
      <c r="I410" s="9">
        <f t="shared" si="41"/>
        <v>-0.22929804284190433</v>
      </c>
    </row>
    <row r="411" spans="1:9" x14ac:dyDescent="0.55000000000000004">
      <c r="A411">
        <v>410</v>
      </c>
      <c r="B411" s="7">
        <v>-1.1988120026397283E-3</v>
      </c>
      <c r="C411" s="9">
        <f t="shared" si="36"/>
        <v>-0.14621288047777506</v>
      </c>
      <c r="D411" s="9">
        <f t="shared" si="37"/>
        <v>0.40625</v>
      </c>
      <c r="E411" s="9">
        <f t="shared" si="38"/>
        <v>-0.23720210932878771</v>
      </c>
      <c r="F411" s="6">
        <v>7.8691547208101058E-4</v>
      </c>
      <c r="G411" s="9">
        <f t="shared" si="39"/>
        <v>-8.7342558873129014E-2</v>
      </c>
      <c r="H411" s="9">
        <f t="shared" si="40"/>
        <v>0.41032064128256512</v>
      </c>
      <c r="I411" s="9">
        <f t="shared" si="41"/>
        <v>-0.22672024655032111</v>
      </c>
    </row>
    <row r="412" spans="1:9" x14ac:dyDescent="0.55000000000000004">
      <c r="A412">
        <v>411</v>
      </c>
      <c r="B412" s="7">
        <v>-1.1583065228533743E-3</v>
      </c>
      <c r="C412" s="9">
        <f t="shared" si="36"/>
        <v>-0.14247574021788553</v>
      </c>
      <c r="D412" s="9">
        <f t="shared" si="37"/>
        <v>0.40724206349206349</v>
      </c>
      <c r="E412" s="9">
        <f t="shared" si="38"/>
        <v>-0.23464519649672452</v>
      </c>
      <c r="F412" s="6">
        <v>1.0229598527886829E-3</v>
      </c>
      <c r="G412" s="9">
        <f t="shared" si="39"/>
        <v>-7.9849183710494723E-2</v>
      </c>
      <c r="H412" s="9">
        <f t="shared" si="40"/>
        <v>0.41132264529058116</v>
      </c>
      <c r="I412" s="9">
        <f t="shared" si="41"/>
        <v>-0.22414395594498293</v>
      </c>
    </row>
    <row r="413" spans="1:9" x14ac:dyDescent="0.55000000000000004">
      <c r="A413">
        <v>412</v>
      </c>
      <c r="B413" s="7">
        <v>-1.1513441260161616E-3</v>
      </c>
      <c r="C413" s="9">
        <f t="shared" si="36"/>
        <v>-0.14183337148992786</v>
      </c>
      <c r="D413" s="9">
        <f t="shared" si="37"/>
        <v>0.40823412698412698</v>
      </c>
      <c r="E413" s="9">
        <f t="shared" si="38"/>
        <v>-0.23208981681149737</v>
      </c>
      <c r="F413" s="6">
        <v>1.0257105552212095E-3</v>
      </c>
      <c r="G413" s="9">
        <f t="shared" si="39"/>
        <v>-7.9761860956926528E-2</v>
      </c>
      <c r="H413" s="9">
        <f t="shared" si="40"/>
        <v>0.41232464929859719</v>
      </c>
      <c r="I413" s="9">
        <f t="shared" si="41"/>
        <v>-0.22156915218824663</v>
      </c>
    </row>
    <row r="414" spans="1:9" x14ac:dyDescent="0.55000000000000004">
      <c r="A414">
        <v>413</v>
      </c>
      <c r="B414" s="7">
        <v>-1.1390969127833129E-3</v>
      </c>
      <c r="C414" s="9">
        <f t="shared" si="36"/>
        <v>-0.14070341194160646</v>
      </c>
      <c r="D414" s="9">
        <f t="shared" si="37"/>
        <v>0.40922619047619047</v>
      </c>
      <c r="E414" s="9">
        <f t="shared" si="38"/>
        <v>-0.22953595176894365</v>
      </c>
      <c r="F414" s="6">
        <v>1.0990407138738068E-3</v>
      </c>
      <c r="G414" s="9">
        <f t="shared" si="39"/>
        <v>-7.7433949621473389E-2</v>
      </c>
      <c r="H414" s="9">
        <f t="shared" si="40"/>
        <v>0.41332665330661322</v>
      </c>
      <c r="I414" s="9">
        <f t="shared" si="41"/>
        <v>-0.21899581651448366</v>
      </c>
    </row>
    <row r="415" spans="1:9" x14ac:dyDescent="0.55000000000000004">
      <c r="A415">
        <v>414</v>
      </c>
      <c r="B415" s="7">
        <v>-1.1034383527641605E-3</v>
      </c>
      <c r="C415" s="9">
        <f t="shared" si="36"/>
        <v>-0.13741346102730678</v>
      </c>
      <c r="D415" s="9">
        <f t="shared" si="37"/>
        <v>0.41021825396825395</v>
      </c>
      <c r="E415" s="9">
        <f t="shared" si="38"/>
        <v>-0.22698358293728946</v>
      </c>
      <c r="F415" s="6">
        <v>1.2100289771203628E-3</v>
      </c>
      <c r="G415" s="9">
        <f t="shared" si="39"/>
        <v>-7.3910558415708372E-2</v>
      </c>
      <c r="H415" s="9">
        <f t="shared" si="40"/>
        <v>0.41432865731462926</v>
      </c>
      <c r="I415" s="9">
        <f t="shared" si="41"/>
        <v>-0.2164239302290227</v>
      </c>
    </row>
    <row r="416" spans="1:9" x14ac:dyDescent="0.55000000000000004">
      <c r="A416">
        <v>415</v>
      </c>
      <c r="B416" s="7">
        <v>-1.0939960604211926E-3</v>
      </c>
      <c r="C416" s="9">
        <f t="shared" si="36"/>
        <v>-0.13654229073018467</v>
      </c>
      <c r="D416" s="9">
        <f t="shared" si="37"/>
        <v>0.41121031746031744</v>
      </c>
      <c r="E416" s="9">
        <f t="shared" si="38"/>
        <v>-0.22443269195611537</v>
      </c>
      <c r="F416" s="6">
        <v>1.4084564535821397E-3</v>
      </c>
      <c r="G416" s="9">
        <f t="shared" si="39"/>
        <v>-6.7611355192801287E-2</v>
      </c>
      <c r="H416" s="9">
        <f t="shared" si="40"/>
        <v>0.41533066132264529</v>
      </c>
      <c r="I416" s="9">
        <f t="shared" si="41"/>
        <v>-0.21385347470710167</v>
      </c>
    </row>
    <row r="417" spans="1:9" x14ac:dyDescent="0.55000000000000004">
      <c r="A417">
        <v>416</v>
      </c>
      <c r="B417" s="7">
        <v>-1.0777129831675595E-3</v>
      </c>
      <c r="C417" s="9">
        <f t="shared" si="36"/>
        <v>-0.13503997193577938</v>
      </c>
      <c r="D417" s="9">
        <f t="shared" si="37"/>
        <v>0.41220238095238093</v>
      </c>
      <c r="E417" s="9">
        <f t="shared" si="38"/>
        <v>-0.22188326053533158</v>
      </c>
      <c r="F417" s="6">
        <v>1.4166508188897908E-3</v>
      </c>
      <c r="G417" s="9">
        <f t="shared" si="39"/>
        <v>-6.7351219987354688E-2</v>
      </c>
      <c r="H417" s="9">
        <f t="shared" si="40"/>
        <v>0.41633266533066132</v>
      </c>
      <c r="I417" s="9">
        <f t="shared" si="41"/>
        <v>-0.21128443139282804</v>
      </c>
    </row>
    <row r="418" spans="1:9" x14ac:dyDescent="0.55000000000000004">
      <c r="A418">
        <v>417</v>
      </c>
      <c r="B418" s="7">
        <v>-9.8807763208066208E-4</v>
      </c>
      <c r="C418" s="9">
        <f t="shared" si="36"/>
        <v>-0.12676998276337537</v>
      </c>
      <c r="D418" s="9">
        <f t="shared" si="37"/>
        <v>0.41319444444444442</v>
      </c>
      <c r="E418" s="9">
        <f t="shared" si="38"/>
        <v>-0.21933527045416204</v>
      </c>
      <c r="F418" s="6">
        <v>1.4557298424878347E-3</v>
      </c>
      <c r="G418" s="9">
        <f t="shared" si="39"/>
        <v>-6.6110632162592012E-2</v>
      </c>
      <c r="H418" s="9">
        <f t="shared" si="40"/>
        <v>0.41733466933867736</v>
      </c>
      <c r="I418" s="9">
        <f t="shared" si="41"/>
        <v>-0.20871678179814934</v>
      </c>
    </row>
    <row r="419" spans="1:9" x14ac:dyDescent="0.55000000000000004">
      <c r="A419">
        <v>418</v>
      </c>
      <c r="B419" s="7">
        <v>-9.8766946008130188E-4</v>
      </c>
      <c r="C419" s="9">
        <f t="shared" si="36"/>
        <v>-0.12673232375970933</v>
      </c>
      <c r="D419" s="9">
        <f t="shared" si="37"/>
        <v>0.41418650793650796</v>
      </c>
      <c r="E419" s="9">
        <f t="shared" si="38"/>
        <v>-0.21678870356013683</v>
      </c>
      <c r="F419" s="6">
        <v>1.4933132842269512E-3</v>
      </c>
      <c r="G419" s="9">
        <f t="shared" si="39"/>
        <v>-6.491752251088212E-2</v>
      </c>
      <c r="H419" s="9">
        <f t="shared" si="40"/>
        <v>0.41833667334669339</v>
      </c>
      <c r="I419" s="9">
        <f t="shared" si="41"/>
        <v>-0.20615050750183112</v>
      </c>
    </row>
    <row r="420" spans="1:9" x14ac:dyDescent="0.55000000000000004">
      <c r="A420">
        <v>419</v>
      </c>
      <c r="B420" s="7">
        <v>-9.6187882299338882E-4</v>
      </c>
      <c r="C420" s="9">
        <f t="shared" si="36"/>
        <v>-0.12435281292073611</v>
      </c>
      <c r="D420" s="9">
        <f t="shared" si="37"/>
        <v>0.41517857142857145</v>
      </c>
      <c r="E420" s="9">
        <f t="shared" si="38"/>
        <v>-0.2142435417680951</v>
      </c>
      <c r="F420" s="6">
        <v>1.5294769934790053E-3</v>
      </c>
      <c r="G420" s="9">
        <f t="shared" si="39"/>
        <v>-6.376948314690474E-2</v>
      </c>
      <c r="H420" s="9">
        <f t="shared" si="40"/>
        <v>0.41933867735470942</v>
      </c>
      <c r="I420" s="9">
        <f t="shared" si="41"/>
        <v>-0.20358559014844427</v>
      </c>
    </row>
    <row r="421" spans="1:9" x14ac:dyDescent="0.55000000000000004">
      <c r="A421">
        <v>420</v>
      </c>
      <c r="B421" s="7">
        <v>-9.5009161923461098E-4</v>
      </c>
      <c r="C421" s="9">
        <f t="shared" si="36"/>
        <v>-0.12326529503548223</v>
      </c>
      <c r="D421" s="9">
        <f t="shared" si="37"/>
        <v>0.41617063492063494</v>
      </c>
      <c r="E421" s="9">
        <f t="shared" si="38"/>
        <v>-0.21169976705919377</v>
      </c>
      <c r="F421" s="6">
        <v>1.5953547740691851E-3</v>
      </c>
      <c r="G421" s="9">
        <f t="shared" si="39"/>
        <v>-6.1678152171924752E-2</v>
      </c>
      <c r="H421" s="9">
        <f t="shared" si="40"/>
        <v>0.42034068136272545</v>
      </c>
      <c r="I421" s="9">
        <f t="shared" si="41"/>
        <v>-0.20102201144736073</v>
      </c>
    </row>
    <row r="422" spans="1:9" x14ac:dyDescent="0.55000000000000004">
      <c r="A422">
        <v>421</v>
      </c>
      <c r="B422" s="7">
        <v>-8.8479261399881329E-4</v>
      </c>
      <c r="C422" s="9">
        <f t="shared" si="36"/>
        <v>-0.11724064003362618</v>
      </c>
      <c r="D422" s="9">
        <f t="shared" si="37"/>
        <v>0.41716269841269843</v>
      </c>
      <c r="E422" s="9">
        <f t="shared" si="38"/>
        <v>-0.20915736147992722</v>
      </c>
      <c r="F422" s="6">
        <v>1.6664908160492734E-3</v>
      </c>
      <c r="G422" s="9">
        <f t="shared" si="39"/>
        <v>-5.9419894430123833E-2</v>
      </c>
      <c r="H422" s="9">
        <f t="shared" si="40"/>
        <v>0.42134268537074149</v>
      </c>
      <c r="I422" s="9">
        <f t="shared" si="41"/>
        <v>-0.19845975317175718</v>
      </c>
    </row>
    <row r="423" spans="1:9" x14ac:dyDescent="0.55000000000000004">
      <c r="A423">
        <v>422</v>
      </c>
      <c r="B423" s="7">
        <v>-8.7034951917188623E-4</v>
      </c>
      <c r="C423" s="9">
        <f t="shared" si="36"/>
        <v>-0.11590808277372437</v>
      </c>
      <c r="D423" s="9">
        <f t="shared" si="37"/>
        <v>0.41815476190476192</v>
      </c>
      <c r="E423" s="9">
        <f t="shared" si="38"/>
        <v>-0.20661630714115364</v>
      </c>
      <c r="F423" s="6">
        <v>1.6870916090592589E-3</v>
      </c>
      <c r="G423" s="9">
        <f t="shared" si="39"/>
        <v>-5.8765909487932921E-2</v>
      </c>
      <c r="H423" s="9">
        <f t="shared" si="40"/>
        <v>0.42234468937875752</v>
      </c>
      <c r="I423" s="9">
        <f t="shared" si="41"/>
        <v>-0.19589879715762712</v>
      </c>
    </row>
    <row r="424" spans="1:9" x14ac:dyDescent="0.55000000000000004">
      <c r="A424">
        <v>423</v>
      </c>
      <c r="B424" s="7">
        <v>-8.5940512039544951E-4</v>
      </c>
      <c r="C424" s="9">
        <f t="shared" si="36"/>
        <v>-0.11489832425454528</v>
      </c>
      <c r="D424" s="9">
        <f t="shared" si="37"/>
        <v>0.41914682539682541</v>
      </c>
      <c r="E424" s="9">
        <f t="shared" si="38"/>
        <v>-0.20407658621713051</v>
      </c>
      <c r="F424" s="6">
        <v>1.8177786368135077E-3</v>
      </c>
      <c r="G424" s="9">
        <f t="shared" si="39"/>
        <v>-5.4617168793847183E-2</v>
      </c>
      <c r="H424" s="9">
        <f t="shared" si="40"/>
        <v>0.42334669338677355</v>
      </c>
      <c r="I424" s="9">
        <f t="shared" si="41"/>
        <v>-0.19333912530280087</v>
      </c>
    </row>
    <row r="425" spans="1:9" x14ac:dyDescent="0.55000000000000004">
      <c r="A425">
        <v>424</v>
      </c>
      <c r="B425" s="7">
        <v>-7.986049573978129E-4</v>
      </c>
      <c r="C425" s="9">
        <f t="shared" si="36"/>
        <v>-0.10928874406577138</v>
      </c>
      <c r="D425" s="9">
        <f t="shared" si="37"/>
        <v>0.4201388888888889</v>
      </c>
      <c r="E425" s="9">
        <f t="shared" si="38"/>
        <v>-0.20153818094455719</v>
      </c>
      <c r="F425" s="6">
        <v>1.9048497526648245E-3</v>
      </c>
      <c r="G425" s="9">
        <f t="shared" si="39"/>
        <v>-5.1853042255663916E-2</v>
      </c>
      <c r="H425" s="9">
        <f t="shared" si="40"/>
        <v>0.42434869739478959</v>
      </c>
      <c r="I425" s="9">
        <f t="shared" si="41"/>
        <v>-0.19078071956597362</v>
      </c>
    </row>
    <row r="426" spans="1:9" x14ac:dyDescent="0.55000000000000004">
      <c r="A426">
        <v>425</v>
      </c>
      <c r="B426" s="7">
        <v>-7.9251906572332586E-4</v>
      </c>
      <c r="C426" s="9">
        <f t="shared" si="36"/>
        <v>-0.1087272439696359</v>
      </c>
      <c r="D426" s="9">
        <f t="shared" si="37"/>
        <v>0.42113095238095238</v>
      </c>
      <c r="E426" s="9">
        <f t="shared" si="38"/>
        <v>-0.19900107362162622</v>
      </c>
      <c r="F426" s="6">
        <v>1.9792126397959495E-3</v>
      </c>
      <c r="G426" s="9">
        <f t="shared" si="39"/>
        <v>-4.9492346314588979E-2</v>
      </c>
      <c r="H426" s="9">
        <f t="shared" si="40"/>
        <v>0.42535070140280562</v>
      </c>
      <c r="I426" s="9">
        <f t="shared" si="41"/>
        <v>-0.18822356196574064</v>
      </c>
    </row>
    <row r="427" spans="1:9" x14ac:dyDescent="0.55000000000000004">
      <c r="A427">
        <v>426</v>
      </c>
      <c r="B427" s="7">
        <v>-7.8865060979319088E-4</v>
      </c>
      <c r="C427" s="9">
        <f t="shared" si="36"/>
        <v>-0.1083703302266962</v>
      </c>
      <c r="D427" s="9">
        <f t="shared" si="37"/>
        <v>0.42212301587301587</v>
      </c>
      <c r="E427" s="9">
        <f t="shared" si="38"/>
        <v>-0.19646524660708134</v>
      </c>
      <c r="F427" s="6">
        <v>1.9996134042225226E-3</v>
      </c>
      <c r="G427" s="9">
        <f t="shared" si="39"/>
        <v>-4.8844711403753474E-2</v>
      </c>
      <c r="H427" s="9">
        <f t="shared" si="40"/>
        <v>0.42635270541082165</v>
      </c>
      <c r="I427" s="9">
        <f t="shared" si="41"/>
        <v>-0.18566763457964069</v>
      </c>
    </row>
    <row r="428" spans="1:9" x14ac:dyDescent="0.55000000000000004">
      <c r="A428">
        <v>427</v>
      </c>
      <c r="B428" s="7">
        <v>-7.5222551163747482E-4</v>
      </c>
      <c r="C428" s="9">
        <f t="shared" si="36"/>
        <v>-0.10500965652264063</v>
      </c>
      <c r="D428" s="9">
        <f t="shared" si="37"/>
        <v>0.42311507936507936</v>
      </c>
      <c r="E428" s="9">
        <f t="shared" si="38"/>
        <v>-0.19393068231928409</v>
      </c>
      <c r="F428" s="6">
        <v>2.0716556275880761E-3</v>
      </c>
      <c r="G428" s="9">
        <f t="shared" si="39"/>
        <v>-4.655768637223217E-2</v>
      </c>
      <c r="H428" s="9">
        <f t="shared" si="40"/>
        <v>0.42735470941883769</v>
      </c>
      <c r="I428" s="9">
        <f t="shared" si="41"/>
        <v>-0.18311291954320674</v>
      </c>
    </row>
    <row r="429" spans="1:9" x14ac:dyDescent="0.55000000000000004">
      <c r="A429">
        <v>428</v>
      </c>
      <c r="B429" s="7">
        <v>-7.4957934000073015E-4</v>
      </c>
      <c r="C429" s="9">
        <f t="shared" si="36"/>
        <v>-0.10476551388785599</v>
      </c>
      <c r="D429" s="9">
        <f t="shared" si="37"/>
        <v>0.42410714285714285</v>
      </c>
      <c r="E429" s="9">
        <f t="shared" si="38"/>
        <v>-0.19139736323528708</v>
      </c>
      <c r="F429" s="6">
        <v>2.1763097589286681E-3</v>
      </c>
      <c r="G429" s="9">
        <f t="shared" si="39"/>
        <v>-4.3235376109630054E-2</v>
      </c>
      <c r="H429" s="9">
        <f t="shared" si="40"/>
        <v>0.42835671342685372</v>
      </c>
      <c r="I429" s="9">
        <f t="shared" si="41"/>
        <v>-0.18055939904902324</v>
      </c>
    </row>
    <row r="430" spans="1:9" x14ac:dyDescent="0.55000000000000004">
      <c r="A430">
        <v>429</v>
      </c>
      <c r="B430" s="7">
        <v>-7.21424277223967E-4</v>
      </c>
      <c r="C430" s="9">
        <f t="shared" si="36"/>
        <v>-0.10216785502348164</v>
      </c>
      <c r="D430" s="9">
        <f t="shared" si="37"/>
        <v>0.42509920634920634</v>
      </c>
      <c r="E430" s="9">
        <f t="shared" si="38"/>
        <v>-0.18886527188991495</v>
      </c>
      <c r="F430" s="6">
        <v>2.1913679022493517E-3</v>
      </c>
      <c r="G430" s="9">
        <f t="shared" si="39"/>
        <v>-4.275734601708428E-2</v>
      </c>
      <c r="H430" s="9">
        <f t="shared" si="40"/>
        <v>0.42935871743486975</v>
      </c>
      <c r="I430" s="9">
        <f t="shared" si="41"/>
        <v>-0.17800705534579181</v>
      </c>
    </row>
    <row r="431" spans="1:9" x14ac:dyDescent="0.55000000000000004">
      <c r="A431">
        <v>430</v>
      </c>
      <c r="B431" s="7">
        <v>-7.1107388246607244E-4</v>
      </c>
      <c r="C431" s="9">
        <f t="shared" si="36"/>
        <v>-0.10121290085037965</v>
      </c>
      <c r="D431" s="9">
        <f t="shared" si="37"/>
        <v>0.42609126984126983</v>
      </c>
      <c r="E431" s="9">
        <f t="shared" si="38"/>
        <v>-0.18633439087485215</v>
      </c>
      <c r="F431" s="6">
        <v>2.2289071591892083E-3</v>
      </c>
      <c r="G431" s="9">
        <f t="shared" si="39"/>
        <v>-4.1565639039212024E-2</v>
      </c>
      <c r="H431" s="9">
        <f t="shared" si="40"/>
        <v>0.43036072144288579</v>
      </c>
      <c r="I431" s="9">
        <f t="shared" si="41"/>
        <v>-0.17545587073740293</v>
      </c>
    </row>
    <row r="432" spans="1:9" x14ac:dyDescent="0.55000000000000004">
      <c r="A432">
        <v>431</v>
      </c>
      <c r="B432" s="7">
        <v>-6.9212331271784771E-4</v>
      </c>
      <c r="C432" s="9">
        <f t="shared" si="36"/>
        <v>-9.9464472303736576E-2</v>
      </c>
      <c r="D432" s="9">
        <f t="shared" si="37"/>
        <v>0.42708333333333331</v>
      </c>
      <c r="E432" s="9">
        <f t="shared" si="38"/>
        <v>-0.18380470283773828</v>
      </c>
      <c r="F432" s="6">
        <v>2.2449290300649901E-3</v>
      </c>
      <c r="G432" s="9">
        <f t="shared" si="39"/>
        <v>-4.1057014818124543E-2</v>
      </c>
      <c r="H432" s="9">
        <f t="shared" si="40"/>
        <v>0.43136272545090182</v>
      </c>
      <c r="I432" s="9">
        <f t="shared" si="41"/>
        <v>-0.17290582758201481</v>
      </c>
    </row>
    <row r="433" spans="1:9" x14ac:dyDescent="0.55000000000000004">
      <c r="A433">
        <v>432</v>
      </c>
      <c r="B433" s="7">
        <v>-6.7721273582454253E-4</v>
      </c>
      <c r="C433" s="9">
        <f t="shared" si="36"/>
        <v>-9.8088783940086535E-2</v>
      </c>
      <c r="D433" s="9">
        <f t="shared" si="37"/>
        <v>0.4280753968253968</v>
      </c>
      <c r="E433" s="9">
        <f t="shared" si="38"/>
        <v>-0.18127619048126967</v>
      </c>
      <c r="F433" s="6">
        <v>2.3086157444531692E-3</v>
      </c>
      <c r="G433" s="9">
        <f t="shared" si="39"/>
        <v>-3.9035240597719831E-2</v>
      </c>
      <c r="H433" s="9">
        <f t="shared" si="40"/>
        <v>0.43236472945891785</v>
      </c>
      <c r="I433" s="9">
        <f t="shared" si="41"/>
        <v>-0.17035690829113925</v>
      </c>
    </row>
    <row r="434" spans="1:9" x14ac:dyDescent="0.55000000000000004">
      <c r="A434">
        <v>433</v>
      </c>
      <c r="B434" s="7">
        <v>-6.7031688590101076E-4</v>
      </c>
      <c r="C434" s="9">
        <f t="shared" si="36"/>
        <v>-9.7452555002389349E-2</v>
      </c>
      <c r="D434" s="9">
        <f t="shared" si="37"/>
        <v>0.42906746031746029</v>
      </c>
      <c r="E434" s="9">
        <f t="shared" si="38"/>
        <v>-0.17874883656230833</v>
      </c>
      <c r="F434" s="6">
        <v>2.321929609745949E-3</v>
      </c>
      <c r="G434" s="9">
        <f t="shared" si="39"/>
        <v>-3.8612583692249465E-2</v>
      </c>
      <c r="H434" s="9">
        <f t="shared" si="40"/>
        <v>0.43336673346693388</v>
      </c>
      <c r="I434" s="9">
        <f t="shared" si="41"/>
        <v>-0.16780909532873381</v>
      </c>
    </row>
    <row r="435" spans="1:9" x14ac:dyDescent="0.55000000000000004">
      <c r="A435">
        <v>434</v>
      </c>
      <c r="B435" s="7">
        <v>-6.5777673842104545E-4</v>
      </c>
      <c r="C435" s="9">
        <f t="shared" si="36"/>
        <v>-9.6295568583279728E-2</v>
      </c>
      <c r="D435" s="9">
        <f t="shared" si="37"/>
        <v>0.43005952380952384</v>
      </c>
      <c r="E435" s="9">
        <f t="shared" si="38"/>
        <v>-0.17622262389099694</v>
      </c>
      <c r="F435" s="6">
        <v>2.3235029389887677E-3</v>
      </c>
      <c r="G435" s="9">
        <f t="shared" si="39"/>
        <v>-3.8562637380308303E-2</v>
      </c>
      <c r="H435" s="9">
        <f t="shared" si="40"/>
        <v>0.43436873747494992</v>
      </c>
      <c r="I435" s="9">
        <f t="shared" si="41"/>
        <v>-0.16526237121030063</v>
      </c>
    </row>
    <row r="436" spans="1:9" x14ac:dyDescent="0.55000000000000004">
      <c r="A436">
        <v>435</v>
      </c>
      <c r="B436" s="7">
        <v>-6.5321631903139004E-4</v>
      </c>
      <c r="C436" s="9">
        <f t="shared" si="36"/>
        <v>-9.587481250304182E-2</v>
      </c>
      <c r="D436" s="9">
        <f t="shared" si="37"/>
        <v>0.43105158730158732</v>
      </c>
      <c r="E436" s="9">
        <f t="shared" si="38"/>
        <v>-0.17369753532988144</v>
      </c>
      <c r="F436" s="6">
        <v>2.4098460446093516E-3</v>
      </c>
      <c r="G436" s="9">
        <f t="shared" si="39"/>
        <v>-3.582162197811041E-2</v>
      </c>
      <c r="H436" s="9">
        <f t="shared" si="40"/>
        <v>0.43537074148296595</v>
      </c>
      <c r="I436" s="9">
        <f t="shared" si="41"/>
        <v>-0.16271671850199176</v>
      </c>
    </row>
    <row r="437" spans="1:9" x14ac:dyDescent="0.55000000000000004">
      <c r="A437">
        <v>436</v>
      </c>
      <c r="B437" s="7">
        <v>-6.2828428914922822E-4</v>
      </c>
      <c r="C437" s="9">
        <f t="shared" si="36"/>
        <v>-9.3574518984119351E-2</v>
      </c>
      <c r="D437" s="9">
        <f t="shared" si="37"/>
        <v>0.43204365079365081</v>
      </c>
      <c r="E437" s="9">
        <f t="shared" si="38"/>
        <v>-0.17117355379303828</v>
      </c>
      <c r="F437" s="6">
        <v>2.4287234747450721E-3</v>
      </c>
      <c r="G437" s="9">
        <f t="shared" si="39"/>
        <v>-3.5222346258479711E-2</v>
      </c>
      <c r="H437" s="9">
        <f t="shared" si="40"/>
        <v>0.43637274549098198</v>
      </c>
      <c r="I437" s="9">
        <f t="shared" si="41"/>
        <v>-0.16017211981972024</v>
      </c>
    </row>
    <row r="438" spans="1:9" x14ac:dyDescent="0.55000000000000004">
      <c r="A438">
        <v>437</v>
      </c>
      <c r="B438" s="7">
        <v>-6.1141117452118328E-4</v>
      </c>
      <c r="C438" s="9">
        <f t="shared" si="36"/>
        <v>-9.2017761816477014E-2</v>
      </c>
      <c r="D438" s="9">
        <f t="shared" si="37"/>
        <v>0.4330357142857143</v>
      </c>
      <c r="E438" s="9">
        <f t="shared" si="38"/>
        <v>-0.16865066224520955</v>
      </c>
      <c r="F438" s="6">
        <v>2.4647580126121566E-3</v>
      </c>
      <c r="G438" s="9">
        <f t="shared" si="39"/>
        <v>-3.4078407520176844E-2</v>
      </c>
      <c r="H438" s="9">
        <f t="shared" si="40"/>
        <v>0.43737474949899802</v>
      </c>
      <c r="I438" s="9">
        <f t="shared" si="41"/>
        <v>-0.15762855782827795</v>
      </c>
    </row>
    <row r="439" spans="1:9" x14ac:dyDescent="0.55000000000000004">
      <c r="A439">
        <v>438</v>
      </c>
      <c r="B439" s="7">
        <v>-6.0895740131643053E-4</v>
      </c>
      <c r="C439" s="9">
        <f t="shared" si="36"/>
        <v>-9.179137035832155E-2</v>
      </c>
      <c r="D439" s="9">
        <f t="shared" si="37"/>
        <v>0.43402777777777779</v>
      </c>
      <c r="E439" s="9">
        <f t="shared" si="38"/>
        <v>-0.16612884370094366</v>
      </c>
      <c r="F439" s="6">
        <v>2.5901106199072259E-3</v>
      </c>
      <c r="G439" s="9">
        <f t="shared" si="39"/>
        <v>-3.0099011309768383E-2</v>
      </c>
      <c r="H439" s="9">
        <f t="shared" si="40"/>
        <v>0.43837675350701405</v>
      </c>
      <c r="I439" s="9">
        <f t="shared" si="41"/>
        <v>-0.15508601524045901</v>
      </c>
    </row>
    <row r="440" spans="1:9" x14ac:dyDescent="0.55000000000000004">
      <c r="A440">
        <v>439</v>
      </c>
      <c r="B440" s="7">
        <v>-6.0053760772201242E-4</v>
      </c>
      <c r="C440" s="9">
        <f t="shared" si="36"/>
        <v>-9.1014538438600398E-2</v>
      </c>
      <c r="D440" s="9">
        <f t="shared" si="37"/>
        <v>0.43501984126984128</v>
      </c>
      <c r="E440" s="9">
        <f t="shared" si="38"/>
        <v>-0.16360808122374182</v>
      </c>
      <c r="F440" s="6">
        <v>2.6171427546911939E-3</v>
      </c>
      <c r="G440" s="9">
        <f t="shared" si="39"/>
        <v>-2.9240859436904992E-2</v>
      </c>
      <c r="H440" s="9">
        <f t="shared" si="40"/>
        <v>0.43937875751503008</v>
      </c>
      <c r="I440" s="9">
        <f t="shared" si="41"/>
        <v>-0.15254447481618935</v>
      </c>
    </row>
    <row r="441" spans="1:9" x14ac:dyDescent="0.55000000000000004">
      <c r="A441">
        <v>440</v>
      </c>
      <c r="B441" s="7">
        <v>-5.9948446133234847E-4</v>
      </c>
      <c r="C441" s="9">
        <f t="shared" si="36"/>
        <v>-9.0917372430615068E-2</v>
      </c>
      <c r="D441" s="9">
        <f t="shared" si="37"/>
        <v>0.43601190476190477</v>
      </c>
      <c r="E441" s="9">
        <f t="shared" si="38"/>
        <v>-0.16108835792521095</v>
      </c>
      <c r="F441" s="6">
        <v>2.637010505487385E-3</v>
      </c>
      <c r="G441" s="9">
        <f t="shared" si="39"/>
        <v>-2.8610145374120495E-2</v>
      </c>
      <c r="H441" s="9">
        <f t="shared" si="40"/>
        <v>0.44038076152304612</v>
      </c>
      <c r="I441" s="9">
        <f t="shared" si="41"/>
        <v>-0.15000391936166163</v>
      </c>
    </row>
    <row r="442" spans="1:9" x14ac:dyDescent="0.55000000000000004">
      <c r="A442">
        <v>441</v>
      </c>
      <c r="B442" s="7">
        <v>-5.9299046136961303E-4</v>
      </c>
      <c r="C442" s="9">
        <f t="shared" si="36"/>
        <v>-9.0318219208965392E-2</v>
      </c>
      <c r="D442" s="9">
        <f t="shared" si="37"/>
        <v>0.43700396825396826</v>
      </c>
      <c r="E442" s="9">
        <f t="shared" si="38"/>
        <v>-0.1585696569642219</v>
      </c>
      <c r="F442" s="6">
        <v>2.6819946035244184E-3</v>
      </c>
      <c r="G442" s="9">
        <f t="shared" si="39"/>
        <v>-2.7182097301407974E-2</v>
      </c>
      <c r="H442" s="9">
        <f t="shared" si="40"/>
        <v>0.44138276553106215</v>
      </c>
      <c r="I442" s="9">
        <f t="shared" si="41"/>
        <v>-0.14746433172847631</v>
      </c>
    </row>
    <row r="443" spans="1:9" x14ac:dyDescent="0.55000000000000004">
      <c r="A443">
        <v>442</v>
      </c>
      <c r="B443" s="7">
        <v>-5.8069080989339619E-4</v>
      </c>
      <c r="C443" s="9">
        <f t="shared" si="36"/>
        <v>-8.9183421572773341E-2</v>
      </c>
      <c r="D443" s="9">
        <f t="shared" si="37"/>
        <v>0.43799603174603174</v>
      </c>
      <c r="E443" s="9">
        <f t="shared" si="38"/>
        <v>-0.15605196154607387</v>
      </c>
      <c r="F443" s="6">
        <v>2.7832027512376179E-3</v>
      </c>
      <c r="G443" s="9">
        <f t="shared" si="39"/>
        <v>-2.3969181924830815E-2</v>
      </c>
      <c r="H443" s="9">
        <f t="shared" si="40"/>
        <v>0.44238476953907818</v>
      </c>
      <c r="I443" s="9">
        <f t="shared" si="41"/>
        <v>-0.14492569481278803</v>
      </c>
    </row>
    <row r="444" spans="1:9" x14ac:dyDescent="0.55000000000000004">
      <c r="A444">
        <v>443</v>
      </c>
      <c r="B444" s="7">
        <v>-5.7332795576892472E-4</v>
      </c>
      <c r="C444" s="9">
        <f t="shared" si="36"/>
        <v>-8.8504105620428403E-2</v>
      </c>
      <c r="D444" s="9">
        <f t="shared" si="37"/>
        <v>0.43898809523809523</v>
      </c>
      <c r="E444" s="9">
        <f t="shared" si="38"/>
        <v>-0.15353525492166381</v>
      </c>
      <c r="F444" s="6">
        <v>2.8492658389425484E-3</v>
      </c>
      <c r="G444" s="9">
        <f t="shared" si="39"/>
        <v>-2.1871968260642256E-2</v>
      </c>
      <c r="H444" s="9">
        <f t="shared" si="40"/>
        <v>0.44338677354709422</v>
      </c>
      <c r="I444" s="9">
        <f t="shared" si="41"/>
        <v>-0.14238799155445717</v>
      </c>
    </row>
    <row r="445" spans="1:9" x14ac:dyDescent="0.55000000000000004">
      <c r="A445">
        <v>444</v>
      </c>
      <c r="B445" s="7">
        <v>-5.6284489634920586E-4</v>
      </c>
      <c r="C445" s="9">
        <f t="shared" si="36"/>
        <v>-8.7536911462727199E-2</v>
      </c>
      <c r="D445" s="9">
        <f t="shared" si="37"/>
        <v>0.43998015873015872</v>
      </c>
      <c r="E445" s="9">
        <f t="shared" si="38"/>
        <v>-0.15101952038666197</v>
      </c>
      <c r="F445" s="6">
        <v>2.8695416326534645E-3</v>
      </c>
      <c r="G445" s="9">
        <f t="shared" si="39"/>
        <v>-2.1228300622630411E-2</v>
      </c>
      <c r="H445" s="9">
        <f t="shared" si="40"/>
        <v>0.44438877755511025</v>
      </c>
      <c r="I445" s="9">
        <f t="shared" si="41"/>
        <v>-0.1398512049362072</v>
      </c>
    </row>
    <row r="446" spans="1:9" x14ac:dyDescent="0.55000000000000004">
      <c r="A446">
        <v>445</v>
      </c>
      <c r="B446" s="7">
        <v>-5.5635005652887343E-4</v>
      </c>
      <c r="C446" s="9">
        <f t="shared" si="36"/>
        <v>-8.693768075364483E-2</v>
      </c>
      <c r="D446" s="9">
        <f t="shared" si="37"/>
        <v>0.44097222222222221</v>
      </c>
      <c r="E446" s="9">
        <f t="shared" si="38"/>
        <v>-0.14850474128069213</v>
      </c>
      <c r="F446" s="6">
        <v>2.9597967293565706E-3</v>
      </c>
      <c r="G446" s="9">
        <f t="shared" si="39"/>
        <v>-1.8363096638919441E-2</v>
      </c>
      <c r="H446" s="9">
        <f t="shared" si="40"/>
        <v>0.44539078156312623</v>
      </c>
      <c r="I446" s="9">
        <f t="shared" si="41"/>
        <v>-0.13731531798278687</v>
      </c>
    </row>
    <row r="447" spans="1:9" x14ac:dyDescent="0.55000000000000004">
      <c r="A447">
        <v>446</v>
      </c>
      <c r="B447" s="7">
        <v>-5.4530522923105802E-4</v>
      </c>
      <c r="C447" s="9">
        <f t="shared" si="36"/>
        <v>-8.5918656439505053E-2</v>
      </c>
      <c r="D447" s="9">
        <f t="shared" si="37"/>
        <v>0.4419642857142857</v>
      </c>
      <c r="E447" s="9">
        <f t="shared" si="38"/>
        <v>-0.14599090098651774</v>
      </c>
      <c r="F447" s="6">
        <v>2.9908182925491183E-3</v>
      </c>
      <c r="G447" s="9">
        <f t="shared" si="39"/>
        <v>-1.7378297888632682E-2</v>
      </c>
      <c r="H447" s="9">
        <f t="shared" si="40"/>
        <v>0.44639278557114226</v>
      </c>
      <c r="I447" s="9">
        <f t="shared" si="41"/>
        <v>-0.1347803137601371</v>
      </c>
    </row>
    <row r="448" spans="1:9" x14ac:dyDescent="0.55000000000000004">
      <c r="A448">
        <v>447</v>
      </c>
      <c r="B448" s="7">
        <v>-4.9873706456872793E-4</v>
      </c>
      <c r="C448" s="9">
        <f t="shared" si="36"/>
        <v>-8.1622157202693418E-2</v>
      </c>
      <c r="D448" s="9">
        <f t="shared" si="37"/>
        <v>0.44295634920634919</v>
      </c>
      <c r="E448" s="9">
        <f t="shared" si="38"/>
        <v>-0.14347798292923253</v>
      </c>
      <c r="F448" s="6">
        <v>3.0147398687518229E-3</v>
      </c>
      <c r="G448" s="9">
        <f t="shared" si="39"/>
        <v>-1.6618892625813037E-2</v>
      </c>
      <c r="H448" s="9">
        <f t="shared" si="40"/>
        <v>0.44739478957915829</v>
      </c>
      <c r="I448" s="9">
        <f t="shared" si="41"/>
        <v>-0.13224617537456421</v>
      </c>
    </row>
    <row r="449" spans="1:9" x14ac:dyDescent="0.55000000000000004">
      <c r="A449">
        <v>448</v>
      </c>
      <c r="B449" s="7">
        <v>-4.8092804182477291E-4</v>
      </c>
      <c r="C449" s="9">
        <f t="shared" si="36"/>
        <v>-7.9979050733228904E-2</v>
      </c>
      <c r="D449" s="9">
        <f t="shared" si="37"/>
        <v>0.44394841269841268</v>
      </c>
      <c r="E449" s="9">
        <f t="shared" si="38"/>
        <v>-0.14096597057545687</v>
      </c>
      <c r="F449" s="6">
        <v>3.0150489658589412E-3</v>
      </c>
      <c r="G449" s="9">
        <f t="shared" si="39"/>
        <v>-1.6609080146573418E-2</v>
      </c>
      <c r="H449" s="9">
        <f t="shared" si="40"/>
        <v>0.44839679358717432</v>
      </c>
      <c r="I449" s="9">
        <f t="shared" si="41"/>
        <v>-0.12971288597191638</v>
      </c>
    </row>
    <row r="450" spans="1:9" x14ac:dyDescent="0.55000000000000004">
      <c r="A450">
        <v>449</v>
      </c>
      <c r="B450" s="7">
        <v>-4.6491963286756944E-4</v>
      </c>
      <c r="C450" s="9">
        <f t="shared" si="36"/>
        <v>-7.850207354578928E-2</v>
      </c>
      <c r="D450" s="9">
        <f t="shared" si="37"/>
        <v>0.44494047619047616</v>
      </c>
      <c r="E450" s="9">
        <f t="shared" si="38"/>
        <v>-0.13845484743253844</v>
      </c>
      <c r="F450" s="6">
        <v>3.0541721696407424E-3</v>
      </c>
      <c r="G450" s="9">
        <f t="shared" si="39"/>
        <v>-1.5367089794495107E-2</v>
      </c>
      <c r="H450" s="9">
        <f t="shared" si="40"/>
        <v>0.44939879759519036</v>
      </c>
      <c r="I450" s="9">
        <f t="shared" si="41"/>
        <v>-0.12718042873676574</v>
      </c>
    </row>
    <row r="451" spans="1:9" x14ac:dyDescent="0.55000000000000004">
      <c r="A451">
        <v>450</v>
      </c>
      <c r="B451" s="7">
        <v>-4.6358201241171709E-4</v>
      </c>
      <c r="C451" s="9">
        <f t="shared" ref="C451:C514" si="42">(B451-$K$3)/$K$2</f>
        <v>-7.8378661225175283E-2</v>
      </c>
      <c r="D451" s="9">
        <f t="shared" ref="D451:D514" si="43">(A451-0.5)/$K$4</f>
        <v>0.44593253968253971</v>
      </c>
      <c r="E451" s="9">
        <f t="shared" ref="E451:E514" si="44">_xlfn.NORM.S.INV(D451)</f>
        <v>-0.13594459704775791</v>
      </c>
      <c r="F451" s="6">
        <v>3.0800000836973046E-3</v>
      </c>
      <c r="G451" s="9">
        <f t="shared" ref="G451:G514" si="45">(F451-$M$3)/$M$2</f>
        <v>-1.45471666549827E-2</v>
      </c>
      <c r="H451" s="9">
        <f t="shared" ref="H451:H514" si="46">(A451-0.5)/$M$4</f>
        <v>0.45040080160320639</v>
      </c>
      <c r="I451" s="9">
        <f t="shared" ref="I451:I514" si="47">_xlfn.NORM.S.INV(H451)</f>
        <v>-0.12464878689159518</v>
      </c>
    </row>
    <row r="452" spans="1:9" x14ac:dyDescent="0.55000000000000004">
      <c r="A452">
        <v>451</v>
      </c>
      <c r="B452" s="7">
        <v>-4.461853818606704E-4</v>
      </c>
      <c r="C452" s="9">
        <f t="shared" si="42"/>
        <v>-7.6773603125341511E-2</v>
      </c>
      <c r="D452" s="9">
        <f t="shared" si="43"/>
        <v>0.4469246031746032</v>
      </c>
      <c r="E452" s="9">
        <f t="shared" si="44"/>
        <v>-0.13343520300754</v>
      </c>
      <c r="F452" s="6">
        <v>3.1389594201175455E-3</v>
      </c>
      <c r="G452" s="9">
        <f t="shared" si="45"/>
        <v>-1.2675465978134208E-2</v>
      </c>
      <c r="H452" s="9">
        <f t="shared" si="46"/>
        <v>0.45140280561122242</v>
      </c>
      <c r="I452" s="9">
        <f t="shared" si="47"/>
        <v>-0.12211794369598913</v>
      </c>
    </row>
    <row r="453" spans="1:9" x14ac:dyDescent="0.55000000000000004">
      <c r="A453">
        <v>452</v>
      </c>
      <c r="B453" s="7">
        <v>-4.1778806964658005E-4</v>
      </c>
      <c r="C453" s="9">
        <f t="shared" si="42"/>
        <v>-7.4153593701735521E-2</v>
      </c>
      <c r="D453" s="9">
        <f t="shared" si="43"/>
        <v>0.44791666666666669</v>
      </c>
      <c r="E453" s="9">
        <f t="shared" si="44"/>
        <v>-0.13092664893666775</v>
      </c>
      <c r="F453" s="6">
        <v>3.1456893734488614E-3</v>
      </c>
      <c r="G453" s="9">
        <f t="shared" si="45"/>
        <v>-1.246181943849883E-2</v>
      </c>
      <c r="H453" s="9">
        <f t="shared" si="46"/>
        <v>0.45240480961923846</v>
      </c>
      <c r="I453" s="9">
        <f t="shared" si="47"/>
        <v>-0.11958788244582924</v>
      </c>
    </row>
    <row r="454" spans="1:9" x14ac:dyDescent="0.55000000000000004">
      <c r="A454">
        <v>453</v>
      </c>
      <c r="B454" s="7">
        <v>-4.0179074516795492E-4</v>
      </c>
      <c r="C454" s="9">
        <f t="shared" si="42"/>
        <v>-7.2677639196939661E-2</v>
      </c>
      <c r="D454" s="9">
        <f t="shared" si="43"/>
        <v>0.44890873015873017</v>
      </c>
      <c r="E454" s="9">
        <f t="shared" si="44"/>
        <v>-0.12841891849750259</v>
      </c>
      <c r="F454" s="6">
        <v>3.3075581776821732E-3</v>
      </c>
      <c r="G454" s="9">
        <f t="shared" si="45"/>
        <v>-7.3231939240479063E-3</v>
      </c>
      <c r="H454" s="9">
        <f t="shared" si="46"/>
        <v>0.45340681362725449</v>
      </c>
      <c r="I454" s="9">
        <f t="shared" si="47"/>
        <v>-0.11705858647249433</v>
      </c>
    </row>
    <row r="455" spans="1:9" x14ac:dyDescent="0.55000000000000004">
      <c r="A455">
        <v>454</v>
      </c>
      <c r="B455" s="7">
        <v>-3.8152841404274319E-4</v>
      </c>
      <c r="C455" s="9">
        <f t="shared" si="42"/>
        <v>-7.0808184155136858E-2</v>
      </c>
      <c r="D455" s="9">
        <f t="shared" si="43"/>
        <v>0.44990079365079366</v>
      </c>
      <c r="E455" s="9">
        <f t="shared" si="44"/>
        <v>-0.1259119953892085</v>
      </c>
      <c r="F455" s="6">
        <v>3.3593648070699648E-3</v>
      </c>
      <c r="G455" s="9">
        <f t="shared" si="45"/>
        <v>-5.6785603650942205E-3</v>
      </c>
      <c r="H455" s="9">
        <f t="shared" si="46"/>
        <v>0.45440881763527052</v>
      </c>
      <c r="I455" s="9">
        <f t="shared" si="47"/>
        <v>-0.11453003914206442</v>
      </c>
    </row>
    <row r="456" spans="1:9" x14ac:dyDescent="0.55000000000000004">
      <c r="A456">
        <v>455</v>
      </c>
      <c r="B456" s="7">
        <v>-3.7477811870766851E-4</v>
      </c>
      <c r="C456" s="9">
        <f t="shared" si="42"/>
        <v>-7.0185384459986691E-2</v>
      </c>
      <c r="D456" s="9">
        <f t="shared" si="43"/>
        <v>0.45089285714285715</v>
      </c>
      <c r="E456" s="9">
        <f t="shared" si="44"/>
        <v>-0.12340586334698014</v>
      </c>
      <c r="F456" s="6">
        <v>3.3668054711414644E-3</v>
      </c>
      <c r="G456" s="9">
        <f t="shared" si="45"/>
        <v>-5.4423518725229391E-3</v>
      </c>
      <c r="H456" s="9">
        <f t="shared" si="46"/>
        <v>0.45541082164328656</v>
      </c>
      <c r="I456" s="9">
        <f t="shared" si="47"/>
        <v>-0.11200222385452892</v>
      </c>
    </row>
    <row r="457" spans="1:9" x14ac:dyDescent="0.55000000000000004">
      <c r="A457">
        <v>456</v>
      </c>
      <c r="B457" s="7">
        <v>-3.679461557383208E-4</v>
      </c>
      <c r="C457" s="9">
        <f t="shared" si="42"/>
        <v>-6.9555049897811597E-2</v>
      </c>
      <c r="D457" s="9">
        <f t="shared" si="43"/>
        <v>0.45188492063492064</v>
      </c>
      <c r="E457" s="9">
        <f t="shared" si="44"/>
        <v>-0.12090050614127547</v>
      </c>
      <c r="F457" s="6">
        <v>3.3930766650993099E-3</v>
      </c>
      <c r="G457" s="9">
        <f t="shared" si="45"/>
        <v>-4.6083565378054921E-3</v>
      </c>
      <c r="H457" s="9">
        <f t="shared" si="46"/>
        <v>0.45641282565130259</v>
      </c>
      <c r="I457" s="9">
        <f t="shared" si="47"/>
        <v>-0.10947512404299901</v>
      </c>
    </row>
    <row r="458" spans="1:9" x14ac:dyDescent="0.55000000000000004">
      <c r="A458">
        <v>457</v>
      </c>
      <c r="B458" s="7">
        <v>-3.5615407140741586E-4</v>
      </c>
      <c r="C458" s="9">
        <f t="shared" si="42"/>
        <v>-6.8467081718358414E-2</v>
      </c>
      <c r="D458" s="9">
        <f t="shared" si="43"/>
        <v>0.45287698412698413</v>
      </c>
      <c r="E458" s="9">
        <f t="shared" si="44"/>
        <v>-0.11839590757705254</v>
      </c>
      <c r="F458" s="6">
        <v>3.4919315141765531E-3</v>
      </c>
      <c r="G458" s="9">
        <f t="shared" si="45"/>
        <v>-1.4701480849689831E-3</v>
      </c>
      <c r="H458" s="9">
        <f t="shared" si="46"/>
        <v>0.45741482965931862</v>
      </c>
      <c r="I458" s="9">
        <f t="shared" si="47"/>
        <v>-0.10694872317292375</v>
      </c>
    </row>
    <row r="459" spans="1:9" x14ac:dyDescent="0.55000000000000004">
      <c r="A459">
        <v>458</v>
      </c>
      <c r="B459" s="7">
        <v>-3.4508501904734608E-4</v>
      </c>
      <c r="C459" s="9">
        <f t="shared" si="42"/>
        <v>-6.7445822337360337E-2</v>
      </c>
      <c r="D459" s="9">
        <f t="shared" si="43"/>
        <v>0.45386904761904762</v>
      </c>
      <c r="E459" s="9">
        <f t="shared" si="44"/>
        <v>-0.11589205149301034</v>
      </c>
      <c r="F459" s="6">
        <v>3.7144206967249975E-3</v>
      </c>
      <c r="G459" s="9">
        <f t="shared" si="45"/>
        <v>5.5929089107747505E-3</v>
      </c>
      <c r="H459" s="9">
        <f t="shared" si="46"/>
        <v>0.45841683366733466</v>
      </c>
      <c r="I459" s="9">
        <f t="shared" si="47"/>
        <v>-0.10442300474131004</v>
      </c>
    </row>
    <row r="460" spans="1:9" x14ac:dyDescent="0.55000000000000004">
      <c r="A460">
        <v>459</v>
      </c>
      <c r="B460" s="7">
        <v>-3.2930305174480855E-4</v>
      </c>
      <c r="C460" s="9">
        <f t="shared" si="42"/>
        <v>-6.5989737242265561E-2</v>
      </c>
      <c r="D460" s="9">
        <f t="shared" si="43"/>
        <v>0.4548611111111111</v>
      </c>
      <c r="E460" s="9">
        <f t="shared" si="44"/>
        <v>-0.11338892176083321</v>
      </c>
      <c r="F460" s="6">
        <v>3.7511191492596661E-3</v>
      </c>
      <c r="G460" s="9">
        <f t="shared" si="45"/>
        <v>6.7579240316852753E-3</v>
      </c>
      <c r="H460" s="9">
        <f t="shared" si="46"/>
        <v>0.45941883767535069</v>
      </c>
      <c r="I460" s="9">
        <f t="shared" si="47"/>
        <v>-0.10189795227594646</v>
      </c>
    </row>
    <row r="461" spans="1:9" x14ac:dyDescent="0.55000000000000004">
      <c r="A461">
        <v>460</v>
      </c>
      <c r="B461" s="7">
        <v>-2.9401221136176665E-4</v>
      </c>
      <c r="C461" s="9">
        <f t="shared" si="42"/>
        <v>-6.2733713092040996E-2</v>
      </c>
      <c r="D461" s="9">
        <f t="shared" si="43"/>
        <v>0.45585317460317459</v>
      </c>
      <c r="E461" s="9">
        <f t="shared" si="44"/>
        <v>-0.11088650228443968</v>
      </c>
      <c r="F461" s="6">
        <v>3.7801991570289096E-3</v>
      </c>
      <c r="G461" s="9">
        <f t="shared" si="45"/>
        <v>7.6810869017098224E-3</v>
      </c>
      <c r="H461" s="9">
        <f t="shared" si="46"/>
        <v>0.46042084168336672</v>
      </c>
      <c r="I461" s="9">
        <f t="shared" si="47"/>
        <v>-9.937354933463062E-2</v>
      </c>
    </row>
    <row r="462" spans="1:9" x14ac:dyDescent="0.55000000000000004">
      <c r="A462">
        <v>461</v>
      </c>
      <c r="B462" s="7">
        <v>-2.9287670666420954E-4</v>
      </c>
      <c r="C462" s="9">
        <f t="shared" si="42"/>
        <v>-6.2628948493697337E-2</v>
      </c>
      <c r="D462" s="9">
        <f t="shared" si="43"/>
        <v>0.45684523809523808</v>
      </c>
      <c r="E462" s="9">
        <f t="shared" si="44"/>
        <v>-0.10838477699923449</v>
      </c>
      <c r="F462" s="6">
        <v>3.822402165976175E-3</v>
      </c>
      <c r="G462" s="9">
        <f t="shared" si="45"/>
        <v>9.0208475775867929E-3</v>
      </c>
      <c r="H462" s="9">
        <f t="shared" si="46"/>
        <v>0.46142284569138275</v>
      </c>
      <c r="I462" s="9">
        <f t="shared" si="47"/>
        <v>-9.6849779504400088E-2</v>
      </c>
    </row>
    <row r="463" spans="1:9" x14ac:dyDescent="0.55000000000000004">
      <c r="A463">
        <v>462</v>
      </c>
      <c r="B463" s="7">
        <v>-2.8994752153038223E-4</v>
      </c>
      <c r="C463" s="9">
        <f t="shared" si="42"/>
        <v>-6.2358694302164876E-2</v>
      </c>
      <c r="D463" s="9">
        <f t="shared" si="43"/>
        <v>0.45783730158730157</v>
      </c>
      <c r="E463" s="9">
        <f t="shared" si="44"/>
        <v>-0.10588372987136475</v>
      </c>
      <c r="F463" s="6">
        <v>3.8555944523852442E-3</v>
      </c>
      <c r="G463" s="9">
        <f t="shared" si="45"/>
        <v>1.00745572817665E-2</v>
      </c>
      <c r="H463" s="9">
        <f t="shared" si="46"/>
        <v>0.46242484969939879</v>
      </c>
      <c r="I463" s="9">
        <f t="shared" si="47"/>
        <v>-9.4326626400766611E-2</v>
      </c>
    </row>
    <row r="464" spans="1:9" x14ac:dyDescent="0.55000000000000004">
      <c r="A464">
        <v>463</v>
      </c>
      <c r="B464" s="7">
        <v>-2.7614774079527297E-4</v>
      </c>
      <c r="C464" s="9">
        <f t="shared" si="42"/>
        <v>-6.1085490863152687E-2</v>
      </c>
      <c r="D464" s="9">
        <f t="shared" si="43"/>
        <v>0.45882936507936506</v>
      </c>
      <c r="E464" s="9">
        <f t="shared" si="44"/>
        <v>-0.10338334489697928</v>
      </c>
      <c r="F464" s="6">
        <v>3.9025596484465078E-3</v>
      </c>
      <c r="G464" s="9">
        <f t="shared" si="45"/>
        <v>1.1565496539115587E-2</v>
      </c>
      <c r="H464" s="9">
        <f t="shared" si="46"/>
        <v>0.46342685370741482</v>
      </c>
      <c r="I464" s="9">
        <f t="shared" si="47"/>
        <v>-9.1804073666954089E-2</v>
      </c>
    </row>
    <row r="465" spans="1:9" x14ac:dyDescent="0.55000000000000004">
      <c r="A465">
        <v>464</v>
      </c>
      <c r="B465" s="7">
        <v>-2.2999662902951665E-4</v>
      </c>
      <c r="C465" s="9">
        <f t="shared" si="42"/>
        <v>-5.6827470004538534E-2</v>
      </c>
      <c r="D465" s="9">
        <f t="shared" si="43"/>
        <v>0.45982142857142855</v>
      </c>
      <c r="E465" s="9">
        <f t="shared" si="44"/>
        <v>-0.10088360610149168</v>
      </c>
      <c r="F465" s="6">
        <v>4.113942404025352E-3</v>
      </c>
      <c r="G465" s="9">
        <f t="shared" si="45"/>
        <v>1.8275973127098277E-2</v>
      </c>
      <c r="H465" s="9">
        <f t="shared" si="46"/>
        <v>0.46442885771543085</v>
      </c>
      <c r="I465" s="9">
        <f t="shared" si="47"/>
        <v>-8.9282104973139209E-2</v>
      </c>
    </row>
    <row r="466" spans="1:9" x14ac:dyDescent="0.55000000000000004">
      <c r="A466">
        <v>465</v>
      </c>
      <c r="B466" s="7">
        <v>-2.239698572285777E-4</v>
      </c>
      <c r="C466" s="9">
        <f t="shared" si="42"/>
        <v>-5.6271424460744152E-2</v>
      </c>
      <c r="D466" s="9">
        <f t="shared" si="43"/>
        <v>0.46081349206349204</v>
      </c>
      <c r="E466" s="9">
        <f t="shared" si="44"/>
        <v>-9.8384497538846649E-2</v>
      </c>
      <c r="F466" s="6">
        <v>4.2712118894169459E-3</v>
      </c>
      <c r="G466" s="9">
        <f t="shared" si="45"/>
        <v>2.326859041432414E-2</v>
      </c>
      <c r="H466" s="9">
        <f t="shared" si="46"/>
        <v>0.46543086172344689</v>
      </c>
      <c r="I466" s="9">
        <f t="shared" si="47"/>
        <v>-8.6760704015695841E-2</v>
      </c>
    </row>
    <row r="467" spans="1:9" x14ac:dyDescent="0.55000000000000004">
      <c r="A467">
        <v>466</v>
      </c>
      <c r="B467" s="7">
        <v>-1.9773396936276675E-4</v>
      </c>
      <c r="C467" s="9">
        <f t="shared" si="42"/>
        <v>-5.3850833634159226E-2</v>
      </c>
      <c r="D467" s="9">
        <f t="shared" si="43"/>
        <v>0.46180555555555558</v>
      </c>
      <c r="E467" s="9">
        <f t="shared" si="44"/>
        <v>-9.5886003290789557E-2</v>
      </c>
      <c r="F467" s="6">
        <v>4.3173946106997837E-3</v>
      </c>
      <c r="G467" s="9">
        <f t="shared" si="45"/>
        <v>2.4734689524864972E-2</v>
      </c>
      <c r="H467" s="9">
        <f t="shared" si="46"/>
        <v>0.46643286573146292</v>
      </c>
      <c r="I467" s="9">
        <f t="shared" si="47"/>
        <v>-8.4239854516442017E-2</v>
      </c>
    </row>
    <row r="468" spans="1:9" x14ac:dyDescent="0.55000000000000004">
      <c r="A468">
        <v>467</v>
      </c>
      <c r="B468" s="7">
        <v>-1.8022153696150564E-4</v>
      </c>
      <c r="C468" s="9">
        <f t="shared" si="42"/>
        <v>-5.2235091356310812E-2</v>
      </c>
      <c r="D468" s="9">
        <f t="shared" si="43"/>
        <v>0.46279761904761907</v>
      </c>
      <c r="E468" s="9">
        <f t="shared" si="44"/>
        <v>-9.3388107466139736E-2</v>
      </c>
      <c r="F468" s="6">
        <v>4.3336122819233585E-3</v>
      </c>
      <c r="G468" s="9">
        <f t="shared" si="45"/>
        <v>2.5249529549347512E-2</v>
      </c>
      <c r="H468" s="9">
        <f t="shared" si="46"/>
        <v>0.46743486973947895</v>
      </c>
      <c r="I468" s="9">
        <f t="shared" si="47"/>
        <v>-8.1719540221890208E-2</v>
      </c>
    </row>
    <row r="469" spans="1:9" x14ac:dyDescent="0.55000000000000004">
      <c r="A469">
        <v>468</v>
      </c>
      <c r="B469" s="7">
        <v>-1.7435753178083178E-4</v>
      </c>
      <c r="C469" s="9">
        <f t="shared" si="42"/>
        <v>-5.1694063081606109E-2</v>
      </c>
      <c r="D469" s="9">
        <f t="shared" si="43"/>
        <v>0.46378968253968256</v>
      </c>
      <c r="E469" s="9">
        <f t="shared" si="44"/>
        <v>-9.089079420006585E-2</v>
      </c>
      <c r="F469" s="6">
        <v>4.4219203755292997E-3</v>
      </c>
      <c r="G469" s="9">
        <f t="shared" si="45"/>
        <v>2.8052924713013173E-2</v>
      </c>
      <c r="H469" s="9">
        <f t="shared" si="46"/>
        <v>0.46843687374749499</v>
      </c>
      <c r="I469" s="9">
        <f t="shared" si="47"/>
        <v>-7.9199744902500327E-2</v>
      </c>
    </row>
    <row r="470" spans="1:9" x14ac:dyDescent="0.55000000000000004">
      <c r="A470">
        <v>469</v>
      </c>
      <c r="B470" s="7">
        <v>-1.6549140528146218E-4</v>
      </c>
      <c r="C470" s="9">
        <f t="shared" si="42"/>
        <v>-5.0876051334434305E-2</v>
      </c>
      <c r="D470" s="9">
        <f t="shared" si="43"/>
        <v>0.46478174603174605</v>
      </c>
      <c r="E470" s="9">
        <f t="shared" si="44"/>
        <v>-8.8394047653365157E-2</v>
      </c>
      <c r="F470" s="6">
        <v>4.4616348410265157E-3</v>
      </c>
      <c r="G470" s="9">
        <f t="shared" si="45"/>
        <v>2.9313685034703229E-2</v>
      </c>
      <c r="H470" s="9">
        <f t="shared" si="46"/>
        <v>0.46943887775551102</v>
      </c>
      <c r="I470" s="9">
        <f t="shared" si="47"/>
        <v>-7.6680452351935532E-2</v>
      </c>
    </row>
    <row r="471" spans="1:9" x14ac:dyDescent="0.55000000000000004">
      <c r="A471">
        <v>470</v>
      </c>
      <c r="B471" s="7">
        <v>-1.5408173806987077E-4</v>
      </c>
      <c r="C471" s="9">
        <f t="shared" si="42"/>
        <v>-4.9823365946845236E-2</v>
      </c>
      <c r="D471" s="9">
        <f t="shared" si="43"/>
        <v>0.46577380952380953</v>
      </c>
      <c r="E471" s="9">
        <f t="shared" si="44"/>
        <v>-8.5897852011745643E-2</v>
      </c>
      <c r="F471" s="6">
        <v>4.4811749914254904E-3</v>
      </c>
      <c r="G471" s="9">
        <f t="shared" si="45"/>
        <v>2.9933999219835857E-2</v>
      </c>
      <c r="H471" s="9">
        <f t="shared" si="46"/>
        <v>0.47044088176352705</v>
      </c>
      <c r="I471" s="9">
        <f t="shared" si="47"/>
        <v>-7.416164638632082E-2</v>
      </c>
    </row>
    <row r="472" spans="1:9" x14ac:dyDescent="0.55000000000000004">
      <c r="A472">
        <v>471</v>
      </c>
      <c r="B472" s="7">
        <v>-1.2880945270302664E-4</v>
      </c>
      <c r="C472" s="9">
        <f t="shared" si="42"/>
        <v>-4.7491679577445191E-2</v>
      </c>
      <c r="D472" s="9">
        <f t="shared" si="43"/>
        <v>0.46676587301587302</v>
      </c>
      <c r="E472" s="9">
        <f t="shared" si="44"/>
        <v>-8.3402191485110577E-2</v>
      </c>
      <c r="F472" s="6">
        <v>4.5337525080570741E-3</v>
      </c>
      <c r="G472" s="9">
        <f t="shared" si="45"/>
        <v>3.1603105072129059E-2</v>
      </c>
      <c r="H472" s="9">
        <f t="shared" si="46"/>
        <v>0.47144288577154309</v>
      </c>
      <c r="I472" s="9">
        <f t="shared" si="47"/>
        <v>-7.1643310843504171E-2</v>
      </c>
    </row>
    <row r="473" spans="1:9" x14ac:dyDescent="0.55000000000000004">
      <c r="A473">
        <v>472</v>
      </c>
      <c r="B473" s="7">
        <v>-1.1673595174833093E-4</v>
      </c>
      <c r="C473" s="9">
        <f t="shared" si="42"/>
        <v>-4.637774717290153E-2</v>
      </c>
      <c r="D473" s="9">
        <f t="shared" si="43"/>
        <v>0.46775793650793651</v>
      </c>
      <c r="E473" s="9">
        <f t="shared" si="44"/>
        <v>-8.0907050306846251E-2</v>
      </c>
      <c r="F473" s="6">
        <v>4.5789515157497818E-3</v>
      </c>
      <c r="G473" s="9">
        <f t="shared" si="45"/>
        <v>3.3037975585059019E-2</v>
      </c>
      <c r="H473" s="9">
        <f t="shared" si="46"/>
        <v>0.47244488977955912</v>
      </c>
      <c r="I473" s="9">
        <f t="shared" si="47"/>
        <v>-6.9125429582320194E-2</v>
      </c>
    </row>
    <row r="474" spans="1:9" x14ac:dyDescent="0.55000000000000004">
      <c r="A474">
        <v>473</v>
      </c>
      <c r="B474" s="7">
        <v>-8.6483854799408386E-5</v>
      </c>
      <c r="C474" s="9">
        <f t="shared" si="42"/>
        <v>-4.3586610515584677E-2</v>
      </c>
      <c r="D474" s="9">
        <f t="shared" si="43"/>
        <v>0.46875</v>
      </c>
      <c r="E474" s="9">
        <f t="shared" si="44"/>
        <v>-7.8412412733112211E-2</v>
      </c>
      <c r="F474" s="6">
        <v>4.7122982026667291E-3</v>
      </c>
      <c r="G474" s="9">
        <f t="shared" si="45"/>
        <v>3.7271148807684888E-2</v>
      </c>
      <c r="H474" s="9">
        <f t="shared" si="46"/>
        <v>0.47344689378757515</v>
      </c>
      <c r="I474" s="9">
        <f t="shared" si="47"/>
        <v>-6.6607986481856285E-2</v>
      </c>
    </row>
    <row r="475" spans="1:9" x14ac:dyDescent="0.55000000000000004">
      <c r="A475">
        <v>474</v>
      </c>
      <c r="B475" s="7">
        <v>-5.8905180727781664E-5</v>
      </c>
      <c r="C475" s="9">
        <f t="shared" si="42"/>
        <v>-4.1042130762942185E-2</v>
      </c>
      <c r="D475" s="9">
        <f t="shared" si="43"/>
        <v>0.46974206349206349</v>
      </c>
      <c r="E475" s="9">
        <f t="shared" si="44"/>
        <v>-7.5918263042134074E-2</v>
      </c>
      <c r="F475" s="6">
        <v>4.7413889216816607E-3</v>
      </c>
      <c r="G475" s="9">
        <f t="shared" si="45"/>
        <v>3.8194651712842489E-2</v>
      </c>
      <c r="H475" s="9">
        <f t="shared" si="46"/>
        <v>0.47444889779559118</v>
      </c>
      <c r="I475" s="9">
        <f t="shared" si="47"/>
        <v>-6.4090965440721015E-2</v>
      </c>
    </row>
    <row r="476" spans="1:9" x14ac:dyDescent="0.55000000000000004">
      <c r="A476">
        <v>475</v>
      </c>
      <c r="B476" s="7">
        <v>0</v>
      </c>
      <c r="C476" s="9">
        <f t="shared" si="42"/>
        <v>-3.5607386536359184E-2</v>
      </c>
      <c r="D476" s="9">
        <f t="shared" si="43"/>
        <v>0.47073412698412698</v>
      </c>
      <c r="E476" s="9">
        <f t="shared" si="44"/>
        <v>-7.3424585533499009E-2</v>
      </c>
      <c r="F476" s="6">
        <v>4.7462099748277389E-3</v>
      </c>
      <c r="G476" s="9">
        <f t="shared" si="45"/>
        <v>3.8347699032987348E-2</v>
      </c>
      <c r="H476" s="9">
        <f t="shared" si="46"/>
        <v>0.47545090180360722</v>
      </c>
      <c r="I476" s="9">
        <f t="shared" si="47"/>
        <v>-6.1574350376315055E-2</v>
      </c>
    </row>
    <row r="477" spans="1:9" x14ac:dyDescent="0.55000000000000004">
      <c r="A477">
        <v>476</v>
      </c>
      <c r="B477" s="7">
        <v>2.0153705595307437E-5</v>
      </c>
      <c r="C477" s="9">
        <f t="shared" si="42"/>
        <v>-3.3747953566710516E-2</v>
      </c>
      <c r="D477" s="9">
        <f t="shared" si="43"/>
        <v>0.47172619047619047</v>
      </c>
      <c r="E477" s="9">
        <f t="shared" si="44"/>
        <v>-7.0931364527453536E-2</v>
      </c>
      <c r="F477" s="6">
        <v>4.7463116388944803E-3</v>
      </c>
      <c r="G477" s="9">
        <f t="shared" si="45"/>
        <v>3.835092642179605E-2</v>
      </c>
      <c r="H477" s="9">
        <f t="shared" si="46"/>
        <v>0.47645290581162325</v>
      </c>
      <c r="I477" s="9">
        <f t="shared" si="47"/>
        <v>-5.9058125224103822E-2</v>
      </c>
    </row>
    <row r="478" spans="1:9" x14ac:dyDescent="0.55000000000000004">
      <c r="A478">
        <v>477</v>
      </c>
      <c r="B478" s="7">
        <v>4.6512308974182331E-5</v>
      </c>
      <c r="C478" s="9">
        <f t="shared" si="42"/>
        <v>-3.131604068970667E-2</v>
      </c>
      <c r="D478" s="9">
        <f t="shared" si="43"/>
        <v>0.47271825396825395</v>
      </c>
      <c r="E478" s="9">
        <f t="shared" si="44"/>
        <v>-6.843858436420365E-2</v>
      </c>
      <c r="F478" s="6">
        <v>4.8473995943594476E-3</v>
      </c>
      <c r="G478" s="9">
        <f t="shared" si="45"/>
        <v>4.156002622095957E-2</v>
      </c>
      <c r="H478" s="9">
        <f t="shared" si="46"/>
        <v>0.47745490981963928</v>
      </c>
      <c r="I478" s="9">
        <f t="shared" si="47"/>
        <v>-5.6542273936892679E-2</v>
      </c>
    </row>
    <row r="479" spans="1:9" x14ac:dyDescent="0.55000000000000004">
      <c r="A479">
        <v>478</v>
      </c>
      <c r="B479" s="7">
        <v>7.2383491299314072E-5</v>
      </c>
      <c r="C479" s="9">
        <f t="shared" si="42"/>
        <v>-2.892909853896181E-2</v>
      </c>
      <c r="D479" s="9">
        <f t="shared" si="43"/>
        <v>0.47371031746031744</v>
      </c>
      <c r="E479" s="9">
        <f t="shared" si="44"/>
        <v>-6.5946229403217399E-2</v>
      </c>
      <c r="F479" s="6">
        <v>4.916022323906419E-3</v>
      </c>
      <c r="G479" s="9">
        <f t="shared" si="45"/>
        <v>4.3738497301854619E-2</v>
      </c>
      <c r="H479" s="9">
        <f t="shared" si="46"/>
        <v>0.47845691382765532</v>
      </c>
      <c r="I479" s="9">
        <f t="shared" si="47"/>
        <v>-5.4026780484103872E-2</v>
      </c>
    </row>
    <row r="480" spans="1:9" x14ac:dyDescent="0.55000000000000004">
      <c r="A480">
        <v>479</v>
      </c>
      <c r="B480" s="7">
        <v>9.1654672415650491E-5</v>
      </c>
      <c r="C480" s="9">
        <f t="shared" si="42"/>
        <v>-2.7151089558810283E-2</v>
      </c>
      <c r="D480" s="9">
        <f t="shared" si="43"/>
        <v>0.47470238095238093</v>
      </c>
      <c r="E480" s="9">
        <f t="shared" si="44"/>
        <v>-6.3454284022529464E-2</v>
      </c>
      <c r="F480" s="6">
        <v>4.9380239019286565E-3</v>
      </c>
      <c r="G480" s="9">
        <f t="shared" si="45"/>
        <v>4.4436951032446804E-2</v>
      </c>
      <c r="H480" s="9">
        <f t="shared" si="46"/>
        <v>0.47945891783567135</v>
      </c>
      <c r="I480" s="9">
        <f t="shared" si="47"/>
        <v>-5.1511628851055438E-2</v>
      </c>
    </row>
    <row r="481" spans="1:9" x14ac:dyDescent="0.55000000000000004">
      <c r="A481">
        <v>480</v>
      </c>
      <c r="B481" s="7">
        <v>1.251002225005516E-4</v>
      </c>
      <c r="C481" s="9">
        <f t="shared" si="42"/>
        <v>-2.4065316661027101E-2</v>
      </c>
      <c r="D481" s="9">
        <f t="shared" si="43"/>
        <v>0.47569444444444442</v>
      </c>
      <c r="E481" s="9">
        <f t="shared" si="44"/>
        <v>-6.0962732618047903E-2</v>
      </c>
      <c r="F481" s="6">
        <v>5.0331502702656615E-3</v>
      </c>
      <c r="G481" s="9">
        <f t="shared" si="45"/>
        <v>4.7456796553323237E-2</v>
      </c>
      <c r="H481" s="9">
        <f t="shared" si="46"/>
        <v>0.48046092184368738</v>
      </c>
      <c r="I481" s="9">
        <f t="shared" si="47"/>
        <v>-4.8996803038241984E-2</v>
      </c>
    </row>
    <row r="482" spans="1:9" x14ac:dyDescent="0.55000000000000004">
      <c r="A482">
        <v>481</v>
      </c>
      <c r="B482" s="7">
        <v>1.3648591881605036E-4</v>
      </c>
      <c r="C482" s="9">
        <f t="shared" si="42"/>
        <v>-2.3014842890269276E-2</v>
      </c>
      <c r="D482" s="9">
        <f t="shared" si="43"/>
        <v>0.47668650793650796</v>
      </c>
      <c r="E482" s="9">
        <f t="shared" si="44"/>
        <v>-5.8471559602862822E-2</v>
      </c>
      <c r="F482" s="6">
        <v>5.1848506343015622E-3</v>
      </c>
      <c r="G482" s="9">
        <f t="shared" si="45"/>
        <v>5.2272618631447595E-2</v>
      </c>
      <c r="H482" s="9">
        <f t="shared" si="46"/>
        <v>0.48146292585170342</v>
      </c>
      <c r="I482" s="9">
        <f t="shared" si="47"/>
        <v>-4.6482287060617203E-2</v>
      </c>
    </row>
    <row r="483" spans="1:9" x14ac:dyDescent="0.55000000000000004">
      <c r="A483">
        <v>482</v>
      </c>
      <c r="B483" s="7">
        <v>1.4222930232056879E-4</v>
      </c>
      <c r="C483" s="9">
        <f t="shared" si="42"/>
        <v>-2.248494348317838E-2</v>
      </c>
      <c r="D483" s="9">
        <f t="shared" si="43"/>
        <v>0.47767857142857145</v>
      </c>
      <c r="E483" s="9">
        <f t="shared" si="44"/>
        <v>-5.5980749406557652E-2</v>
      </c>
      <c r="F483" s="6">
        <v>5.1883174044398033E-3</v>
      </c>
      <c r="G483" s="9">
        <f t="shared" si="45"/>
        <v>5.2382673398142635E-2</v>
      </c>
      <c r="H483" s="9">
        <f t="shared" si="46"/>
        <v>0.48246492985971945</v>
      </c>
      <c r="I483" s="9">
        <f t="shared" si="47"/>
        <v>-4.3968064946878035E-2</v>
      </c>
    </row>
    <row r="484" spans="1:9" x14ac:dyDescent="0.55000000000000004">
      <c r="A484">
        <v>483</v>
      </c>
      <c r="B484" s="7">
        <v>1.6403677808307879E-4</v>
      </c>
      <c r="C484" s="9">
        <f t="shared" si="42"/>
        <v>-2.047292940339214E-2</v>
      </c>
      <c r="D484" s="9">
        <f t="shared" si="43"/>
        <v>0.47867063492063494</v>
      </c>
      <c r="E484" s="9">
        <f t="shared" si="44"/>
        <v>-5.3490286474520976E-2</v>
      </c>
      <c r="F484" s="6">
        <v>5.2726401828652823E-3</v>
      </c>
      <c r="G484" s="9">
        <f t="shared" si="45"/>
        <v>5.505955226136084E-2</v>
      </c>
      <c r="H484" s="9">
        <f t="shared" si="46"/>
        <v>0.48346693386773548</v>
      </c>
      <c r="I484" s="9">
        <f t="shared" si="47"/>
        <v>-4.1454120738750461E-2</v>
      </c>
    </row>
    <row r="485" spans="1:9" x14ac:dyDescent="0.55000000000000004">
      <c r="A485">
        <v>484</v>
      </c>
      <c r="B485" s="7">
        <v>2.3379570487780513E-4</v>
      </c>
      <c r="C485" s="9">
        <f t="shared" si="42"/>
        <v>-1.4036790510918492E-2</v>
      </c>
      <c r="D485" s="9">
        <f t="shared" si="43"/>
        <v>0.47966269841269843</v>
      </c>
      <c r="E485" s="9">
        <f t="shared" si="44"/>
        <v>-5.1000155267261406E-2</v>
      </c>
      <c r="F485" s="6">
        <v>5.4301179773334901E-3</v>
      </c>
      <c r="G485" s="9">
        <f t="shared" si="45"/>
        <v>6.0058782449330918E-2</v>
      </c>
      <c r="H485" s="9">
        <f t="shared" si="46"/>
        <v>0.48446893787575152</v>
      </c>
      <c r="I485" s="9">
        <f t="shared" si="47"/>
        <v>-3.8940438490276709E-2</v>
      </c>
    </row>
    <row r="486" spans="1:9" x14ac:dyDescent="0.55000000000000004">
      <c r="A486">
        <v>485</v>
      </c>
      <c r="B486" s="7">
        <v>2.5198092277785056E-4</v>
      </c>
      <c r="C486" s="9">
        <f t="shared" si="42"/>
        <v>-1.2358975303998786E-2</v>
      </c>
      <c r="D486" s="9">
        <f t="shared" si="43"/>
        <v>0.48065476190476192</v>
      </c>
      <c r="E486" s="9">
        <f t="shared" si="44"/>
        <v>-4.8510340259723596E-2</v>
      </c>
      <c r="F486" s="6">
        <v>5.450691394768347E-3</v>
      </c>
      <c r="G486" s="9">
        <f t="shared" si="45"/>
        <v>6.0711898336922365E-2</v>
      </c>
      <c r="H486" s="9">
        <f t="shared" si="46"/>
        <v>0.48547094188376755</v>
      </c>
      <c r="I486" s="9">
        <f t="shared" si="47"/>
        <v>-3.6427002267103971E-2</v>
      </c>
    </row>
    <row r="487" spans="1:9" x14ac:dyDescent="0.55000000000000004">
      <c r="A487">
        <v>486</v>
      </c>
      <c r="B487" s="7">
        <v>2.5409688731599172E-4</v>
      </c>
      <c r="C487" s="9">
        <f t="shared" si="42"/>
        <v>-1.2163750946561353E-2</v>
      </c>
      <c r="D487" s="9">
        <f t="shared" si="43"/>
        <v>0.48164682539682541</v>
      </c>
      <c r="E487" s="9">
        <f t="shared" si="44"/>
        <v>-4.6020825940605983E-2</v>
      </c>
      <c r="F487" s="6">
        <v>5.4817450783242331E-3</v>
      </c>
      <c r="G487" s="9">
        <f t="shared" si="45"/>
        <v>6.169771676805106E-2</v>
      </c>
      <c r="H487" s="9">
        <f t="shared" si="46"/>
        <v>0.48647294589178358</v>
      </c>
      <c r="I487" s="9">
        <f t="shared" si="47"/>
        <v>-3.391379614577443E-2</v>
      </c>
    </row>
    <row r="488" spans="1:9" x14ac:dyDescent="0.55000000000000004">
      <c r="A488">
        <v>487</v>
      </c>
      <c r="B488" s="7">
        <v>2.7659467283053121E-4</v>
      </c>
      <c r="C488" s="9">
        <f t="shared" si="42"/>
        <v>-1.0088047104804366E-2</v>
      </c>
      <c r="D488" s="9">
        <f t="shared" si="43"/>
        <v>0.4826388888888889</v>
      </c>
      <c r="E488" s="9">
        <f t="shared" si="44"/>
        <v>-4.3531596811680034E-2</v>
      </c>
      <c r="F488" s="6">
        <v>5.4948773612540714E-3</v>
      </c>
      <c r="G488" s="9">
        <f t="shared" si="45"/>
        <v>6.2114609228867593E-2</v>
      </c>
      <c r="H488" s="9">
        <f t="shared" si="46"/>
        <v>0.48747494989979961</v>
      </c>
      <c r="I488" s="9">
        <f t="shared" si="47"/>
        <v>-3.140080421301647E-2</v>
      </c>
    </row>
    <row r="489" spans="1:9" x14ac:dyDescent="0.55000000000000004">
      <c r="A489">
        <v>488</v>
      </c>
      <c r="B489" s="7">
        <v>2.8591703778035269E-4</v>
      </c>
      <c r="C489" s="9">
        <f t="shared" si="42"/>
        <v>-9.2279416189511194E-3</v>
      </c>
      <c r="D489" s="9">
        <f t="shared" si="43"/>
        <v>0.48363095238095238</v>
      </c>
      <c r="E489" s="9">
        <f t="shared" si="44"/>
        <v>-4.1042637387111051E-2</v>
      </c>
      <c r="F489" s="6">
        <v>5.6712884187568513E-3</v>
      </c>
      <c r="G489" s="9">
        <f t="shared" si="45"/>
        <v>6.7714887586446879E-2</v>
      </c>
      <c r="H489" s="9">
        <f t="shared" si="46"/>
        <v>0.48847695390781565</v>
      </c>
      <c r="I489" s="9">
        <f t="shared" si="47"/>
        <v>-2.8888010565037155E-2</v>
      </c>
    </row>
    <row r="490" spans="1:9" x14ac:dyDescent="0.55000000000000004">
      <c r="A490">
        <v>489</v>
      </c>
      <c r="B490" s="7">
        <v>2.8670150121490226E-4</v>
      </c>
      <c r="C490" s="9">
        <f t="shared" si="42"/>
        <v>-9.1555649948713812E-3</v>
      </c>
      <c r="D490" s="9">
        <f t="shared" si="43"/>
        <v>0.48462301587301587</v>
      </c>
      <c r="E490" s="9">
        <f t="shared" si="44"/>
        <v>-3.8553932192780339E-2</v>
      </c>
      <c r="F490" s="6">
        <v>5.677254722534707E-3</v>
      </c>
      <c r="G490" s="9">
        <f t="shared" si="45"/>
        <v>6.7904291597708152E-2</v>
      </c>
      <c r="H490" s="9">
        <f t="shared" si="46"/>
        <v>0.48947895791583168</v>
      </c>
      <c r="I490" s="9">
        <f t="shared" si="47"/>
        <v>-2.637539930681574E-2</v>
      </c>
    </row>
    <row r="491" spans="1:9" x14ac:dyDescent="0.55000000000000004">
      <c r="A491">
        <v>490</v>
      </c>
      <c r="B491" s="7">
        <v>3.3773648611595261E-4</v>
      </c>
      <c r="C491" s="9">
        <f t="shared" si="42"/>
        <v>-4.4469453774135161E-3</v>
      </c>
      <c r="D491" s="9">
        <f t="shared" si="43"/>
        <v>0.48561507936507936</v>
      </c>
      <c r="E491" s="9">
        <f t="shared" si="44"/>
        <v>-3.6065465765608706E-2</v>
      </c>
      <c r="F491" s="6">
        <v>5.8725302121138108E-3</v>
      </c>
      <c r="G491" s="9">
        <f t="shared" si="45"/>
        <v>7.410343304346656E-2</v>
      </c>
      <c r="H491" s="9">
        <f t="shared" si="46"/>
        <v>0.49048096192384771</v>
      </c>
      <c r="I491" s="9">
        <f t="shared" si="47"/>
        <v>-2.3862954551398204E-2</v>
      </c>
    </row>
    <row r="492" spans="1:9" x14ac:dyDescent="0.55000000000000004">
      <c r="A492">
        <v>491</v>
      </c>
      <c r="B492" s="7">
        <v>3.380932431577559E-4</v>
      </c>
      <c r="C492" s="9">
        <f t="shared" si="42"/>
        <v>-4.4140300506242914E-3</v>
      </c>
      <c r="D492" s="9">
        <f t="shared" si="43"/>
        <v>0.48660714285714285</v>
      </c>
      <c r="E492" s="9">
        <f t="shared" si="44"/>
        <v>-3.3577222652881156E-2</v>
      </c>
      <c r="F492" s="6">
        <v>5.9661661367484357E-3</v>
      </c>
      <c r="G492" s="9">
        <f t="shared" si="45"/>
        <v>7.7075963505254377E-2</v>
      </c>
      <c r="H492" s="9">
        <f t="shared" si="46"/>
        <v>0.49148296593186375</v>
      </c>
      <c r="I492" s="9">
        <f t="shared" si="47"/>
        <v>-2.1350660419192695E-2</v>
      </c>
    </row>
    <row r="493" spans="1:9" x14ac:dyDescent="0.55000000000000004">
      <c r="A493">
        <v>492</v>
      </c>
      <c r="B493" s="7">
        <v>3.4667882854314225E-4</v>
      </c>
      <c r="C493" s="9">
        <f t="shared" si="42"/>
        <v>-3.6219017517451885E-3</v>
      </c>
      <c r="D493" s="9">
        <f t="shared" si="43"/>
        <v>0.48759920634920634</v>
      </c>
      <c r="E493" s="9">
        <f t="shared" si="44"/>
        <v>-3.1089187411572811E-2</v>
      </c>
      <c r="F493" s="6">
        <v>6.0643653293431608E-3</v>
      </c>
      <c r="G493" s="9">
        <f t="shared" si="45"/>
        <v>8.0193357736686455E-2</v>
      </c>
      <c r="H493" s="9">
        <f t="shared" si="46"/>
        <v>0.49248496993987978</v>
      </c>
      <c r="I493" s="9">
        <f t="shared" si="47"/>
        <v>-1.883850103726583E-2</v>
      </c>
    </row>
    <row r="494" spans="1:9" x14ac:dyDescent="0.55000000000000004">
      <c r="A494">
        <v>493</v>
      </c>
      <c r="B494" s="7">
        <v>4.155556384905346E-4</v>
      </c>
      <c r="C494" s="9">
        <f t="shared" si="42"/>
        <v>2.732850760379762E-3</v>
      </c>
      <c r="D494" s="9">
        <f t="shared" si="43"/>
        <v>0.48859126984126983</v>
      </c>
      <c r="E494" s="9">
        <f t="shared" si="44"/>
        <v>-2.8601344607675907E-2</v>
      </c>
      <c r="F494" s="6">
        <v>6.0685014004799569E-3</v>
      </c>
      <c r="G494" s="9">
        <f t="shared" si="45"/>
        <v>8.0324659878404203E-2</v>
      </c>
      <c r="H494" s="9">
        <f t="shared" si="46"/>
        <v>0.49348697394789581</v>
      </c>
      <c r="I494" s="9">
        <f t="shared" si="47"/>
        <v>-1.6326460538639766E-2</v>
      </c>
    </row>
    <row r="495" spans="1:9" x14ac:dyDescent="0.55000000000000004">
      <c r="A495">
        <v>494</v>
      </c>
      <c r="B495" s="7">
        <v>4.6884631880083575E-4</v>
      </c>
      <c r="C495" s="9">
        <f t="shared" si="42"/>
        <v>7.6495866666070073E-3</v>
      </c>
      <c r="D495" s="9">
        <f t="shared" si="43"/>
        <v>0.48958333333333331</v>
      </c>
      <c r="E495" s="9">
        <f t="shared" si="44"/>
        <v>-2.6113678815527799E-2</v>
      </c>
      <c r="F495" s="6">
        <v>6.1474835083485122E-3</v>
      </c>
      <c r="G495" s="9">
        <f t="shared" si="45"/>
        <v>8.2831995844718509E-2</v>
      </c>
      <c r="H495" s="9">
        <f t="shared" si="46"/>
        <v>0.49448897795591185</v>
      </c>
      <c r="I495" s="9">
        <f t="shared" si="47"/>
        <v>-1.3814523061589937E-2</v>
      </c>
    </row>
    <row r="496" spans="1:9" x14ac:dyDescent="0.55000000000000004">
      <c r="A496">
        <v>495</v>
      </c>
      <c r="B496" s="7">
        <v>5.3910605318051449E-4</v>
      </c>
      <c r="C496" s="9">
        <f t="shared" si="42"/>
        <v>1.4131931361309275E-2</v>
      </c>
      <c r="D496" s="9">
        <f t="shared" si="43"/>
        <v>0.4905753968253968</v>
      </c>
      <c r="E496" s="9">
        <f t="shared" si="44"/>
        <v>-2.3626174617139888E-2</v>
      </c>
      <c r="F496" s="6">
        <v>6.1831997191288063E-3</v>
      </c>
      <c r="G496" s="9">
        <f t="shared" si="45"/>
        <v>8.3965829092356462E-2</v>
      </c>
      <c r="H496" s="9">
        <f t="shared" si="46"/>
        <v>0.49549098196392788</v>
      </c>
      <c r="I496" s="9">
        <f t="shared" si="47"/>
        <v>-1.130267274894341E-2</v>
      </c>
    </row>
    <row r="497" spans="1:9" x14ac:dyDescent="0.55000000000000004">
      <c r="A497">
        <v>496</v>
      </c>
      <c r="B497" s="7">
        <v>5.6387488199097181E-4</v>
      </c>
      <c r="C497" s="9">
        <f t="shared" si="42"/>
        <v>1.6417167527529333E-2</v>
      </c>
      <c r="D497" s="9">
        <f t="shared" si="43"/>
        <v>0.49156746031746029</v>
      </c>
      <c r="E497" s="9">
        <f t="shared" si="44"/>
        <v>-2.1138816601527468E-2</v>
      </c>
      <c r="F497" s="6">
        <v>6.4204863124587902E-3</v>
      </c>
      <c r="G497" s="9">
        <f t="shared" si="45"/>
        <v>9.149863906459238E-2</v>
      </c>
      <c r="H497" s="9">
        <f t="shared" si="46"/>
        <v>0.49649298597194391</v>
      </c>
      <c r="I497" s="9">
        <f t="shared" si="47"/>
        <v>-8.7908937473777458E-3</v>
      </c>
    </row>
    <row r="498" spans="1:9" x14ac:dyDescent="0.55000000000000004">
      <c r="A498">
        <v>497</v>
      </c>
      <c r="B498" s="7">
        <v>5.7560164248210118E-4</v>
      </c>
      <c r="C498" s="9">
        <f t="shared" si="42"/>
        <v>1.7499108760681833E-2</v>
      </c>
      <c r="D498" s="9">
        <f t="shared" si="43"/>
        <v>0.49255952380952384</v>
      </c>
      <c r="E498" s="9">
        <f t="shared" si="44"/>
        <v>-1.8651589364040128E-2</v>
      </c>
      <c r="F498" s="6">
        <v>6.561669527813529E-3</v>
      </c>
      <c r="G498" s="9">
        <f t="shared" si="45"/>
        <v>9.5980587739448772E-2</v>
      </c>
      <c r="H498" s="9">
        <f t="shared" si="46"/>
        <v>0.49749498997995995</v>
      </c>
      <c r="I498" s="9">
        <f t="shared" si="47"/>
        <v>-6.2791702067203081E-3</v>
      </c>
    </row>
    <row r="499" spans="1:9" x14ac:dyDescent="0.55000000000000004">
      <c r="A499">
        <v>498</v>
      </c>
      <c r="B499" s="7">
        <v>5.7668823136854271E-4</v>
      </c>
      <c r="C499" s="9">
        <f t="shared" si="42"/>
        <v>1.759936025985892E-2</v>
      </c>
      <c r="D499" s="9">
        <f t="shared" si="43"/>
        <v>0.49355158730158732</v>
      </c>
      <c r="E499" s="9">
        <f t="shared" si="44"/>
        <v>-1.6164477505693664E-2</v>
      </c>
      <c r="F499" s="6">
        <v>6.5749854914365401E-3</v>
      </c>
      <c r="G499" s="9">
        <f t="shared" si="45"/>
        <v>9.6403311257712843E-2</v>
      </c>
      <c r="H499" s="9">
        <f t="shared" si="46"/>
        <v>0.49849699398797598</v>
      </c>
      <c r="I499" s="9">
        <f t="shared" si="47"/>
        <v>-3.7674862792479299E-3</v>
      </c>
    </row>
    <row r="500" spans="1:9" x14ac:dyDescent="0.55000000000000004">
      <c r="A500">
        <v>499</v>
      </c>
      <c r="B500" s="7">
        <v>6.1535864680616395E-4</v>
      </c>
      <c r="C500" s="9">
        <f t="shared" si="42"/>
        <v>2.1167192739830542E-2</v>
      </c>
      <c r="D500" s="9">
        <f t="shared" si="43"/>
        <v>0.49454365079365081</v>
      </c>
      <c r="E500" s="9">
        <f t="shared" si="44"/>
        <v>-1.3677465632501152E-2</v>
      </c>
      <c r="F500" s="6">
        <v>6.5927993921151683E-3</v>
      </c>
      <c r="G500" s="9">
        <f t="shared" si="45"/>
        <v>9.6968824575567186E-2</v>
      </c>
      <c r="H500" s="9">
        <f t="shared" si="46"/>
        <v>0.49949899799599201</v>
      </c>
      <c r="I500" s="9">
        <f t="shared" si="47"/>
        <v>-1.2558261189868772E-3</v>
      </c>
    </row>
    <row r="501" spans="1:9" x14ac:dyDescent="0.55000000000000004">
      <c r="A501">
        <v>500</v>
      </c>
      <c r="B501" s="7">
        <v>6.319222590157362E-4</v>
      </c>
      <c r="C501" s="9">
        <f t="shared" si="42"/>
        <v>2.2695394414371479E-2</v>
      </c>
      <c r="D501" s="9">
        <f t="shared" si="43"/>
        <v>0.4955357142857143</v>
      </c>
      <c r="E501" s="9">
        <f t="shared" si="44"/>
        <v>-1.1190538354806044E-2</v>
      </c>
      <c r="F501" s="6">
        <v>6.6776404891957736E-3</v>
      </c>
      <c r="G501" s="9">
        <f t="shared" si="45"/>
        <v>9.9662157785739169E-2</v>
      </c>
      <c r="H501" s="9">
        <f t="shared" si="46"/>
        <v>0.50050100200400804</v>
      </c>
      <c r="I501" s="9">
        <f t="shared" si="47"/>
        <v>1.2558261189870162E-3</v>
      </c>
    </row>
    <row r="502" spans="1:9" x14ac:dyDescent="0.55000000000000004">
      <c r="A502">
        <v>501</v>
      </c>
      <c r="B502" s="7">
        <v>6.5877443740215984E-4</v>
      </c>
      <c r="C502" s="9">
        <f t="shared" si="42"/>
        <v>2.5172845797318596E-2</v>
      </c>
      <c r="D502" s="9">
        <f t="shared" si="43"/>
        <v>0.49652777777777779</v>
      </c>
      <c r="E502" s="9">
        <f t="shared" si="44"/>
        <v>-8.7036802866149732E-3</v>
      </c>
      <c r="F502" s="6">
        <v>6.6894756557486501E-3</v>
      </c>
      <c r="G502" s="9">
        <f t="shared" si="45"/>
        <v>0.10003787248323411</v>
      </c>
      <c r="H502" s="9">
        <f t="shared" si="46"/>
        <v>0.50150300601202402</v>
      </c>
      <c r="I502" s="9">
        <f t="shared" si="47"/>
        <v>3.7674862792479299E-3</v>
      </c>
    </row>
    <row r="503" spans="1:9" x14ac:dyDescent="0.55000000000000004">
      <c r="A503">
        <v>502</v>
      </c>
      <c r="B503" s="7">
        <v>6.8347056128667289E-4</v>
      </c>
      <c r="C503" s="9">
        <f t="shared" si="42"/>
        <v>2.7451374019150099E-2</v>
      </c>
      <c r="D503" s="9">
        <f t="shared" si="43"/>
        <v>0.49751984126984128</v>
      </c>
      <c r="E503" s="9">
        <f t="shared" si="44"/>
        <v>-6.2168760449312042E-3</v>
      </c>
      <c r="F503" s="6">
        <v>6.7228279221932079E-3</v>
      </c>
      <c r="G503" s="9">
        <f t="shared" si="45"/>
        <v>0.10109666085279383</v>
      </c>
      <c r="H503" s="9">
        <f t="shared" si="46"/>
        <v>0.50250501002004011</v>
      </c>
      <c r="I503" s="9">
        <f t="shared" si="47"/>
        <v>6.2791702067204469E-3</v>
      </c>
    </row>
    <row r="504" spans="1:9" x14ac:dyDescent="0.55000000000000004">
      <c r="A504">
        <v>503</v>
      </c>
      <c r="B504" s="7">
        <v>6.9181591786288382E-4</v>
      </c>
      <c r="C504" s="9">
        <f t="shared" si="42"/>
        <v>2.8221338187173574E-2</v>
      </c>
      <c r="D504" s="9">
        <f t="shared" si="43"/>
        <v>0.49851190476190477</v>
      </c>
      <c r="E504" s="9">
        <f t="shared" si="44"/>
        <v>-3.7301102490883403E-3</v>
      </c>
      <c r="F504" s="6">
        <v>6.8626420165471356E-3</v>
      </c>
      <c r="G504" s="9">
        <f t="shared" si="45"/>
        <v>0.10553514593291706</v>
      </c>
      <c r="H504" s="9">
        <f t="shared" si="46"/>
        <v>0.50350701402805609</v>
      </c>
      <c r="I504" s="9">
        <f t="shared" si="47"/>
        <v>8.7908937473777458E-3</v>
      </c>
    </row>
    <row r="505" spans="1:9" x14ac:dyDescent="0.55000000000000004">
      <c r="A505">
        <v>504</v>
      </c>
      <c r="B505" s="7">
        <v>7.4879909343881048E-4</v>
      </c>
      <c r="C505" s="9">
        <f t="shared" si="42"/>
        <v>3.3478753250626096E-2</v>
      </c>
      <c r="D505" s="9">
        <f t="shared" si="43"/>
        <v>0.49950396825396826</v>
      </c>
      <c r="E505" s="9">
        <f t="shared" si="44"/>
        <v>-1.2433675200843328E-3</v>
      </c>
      <c r="F505" s="6">
        <v>6.8637640933547819E-3</v>
      </c>
      <c r="G505" s="9">
        <f t="shared" si="45"/>
        <v>0.10557076695662361</v>
      </c>
      <c r="H505" s="9">
        <f t="shared" si="46"/>
        <v>0.50450901803607218</v>
      </c>
      <c r="I505" s="9">
        <f t="shared" si="47"/>
        <v>1.1302672748943549E-2</v>
      </c>
    </row>
    <row r="506" spans="1:9" x14ac:dyDescent="0.55000000000000004">
      <c r="A506">
        <v>505</v>
      </c>
      <c r="B506" s="7">
        <v>7.5310574471538453E-4</v>
      </c>
      <c r="C506" s="9">
        <f t="shared" si="42"/>
        <v>3.3876096028834873E-2</v>
      </c>
      <c r="D506" s="9">
        <f t="shared" si="43"/>
        <v>0.50049603174603174</v>
      </c>
      <c r="E506" s="9">
        <f t="shared" si="44"/>
        <v>1.2433675200843328E-3</v>
      </c>
      <c r="F506" s="6">
        <v>6.8891633742705922E-3</v>
      </c>
      <c r="G506" s="9">
        <f t="shared" si="45"/>
        <v>0.1063770828714219</v>
      </c>
      <c r="H506" s="9">
        <f t="shared" si="46"/>
        <v>0.50551102204408815</v>
      </c>
      <c r="I506" s="9">
        <f t="shared" si="47"/>
        <v>1.3814523061589937E-2</v>
      </c>
    </row>
    <row r="507" spans="1:9" x14ac:dyDescent="0.55000000000000004">
      <c r="A507">
        <v>506</v>
      </c>
      <c r="B507" s="7">
        <v>7.5411286080112746E-4</v>
      </c>
      <c r="C507" s="9">
        <f t="shared" si="42"/>
        <v>3.3969015162005602E-2</v>
      </c>
      <c r="D507" s="9">
        <f t="shared" si="43"/>
        <v>0.50148809523809523</v>
      </c>
      <c r="E507" s="9">
        <f t="shared" si="44"/>
        <v>3.7301102490883403E-3</v>
      </c>
      <c r="F507" s="6">
        <v>6.9256146754423957E-3</v>
      </c>
      <c r="G507" s="9">
        <f t="shared" si="45"/>
        <v>0.10753425201913724</v>
      </c>
      <c r="H507" s="9">
        <f t="shared" si="46"/>
        <v>0.50651302605210424</v>
      </c>
      <c r="I507" s="9">
        <f t="shared" si="47"/>
        <v>1.6326460538639901E-2</v>
      </c>
    </row>
    <row r="508" spans="1:9" x14ac:dyDescent="0.55000000000000004">
      <c r="A508">
        <v>507</v>
      </c>
      <c r="B508" s="7">
        <v>8.0087895607652143E-4</v>
      </c>
      <c r="C508" s="9">
        <f t="shared" si="42"/>
        <v>3.8283775988771154E-2</v>
      </c>
      <c r="D508" s="9">
        <f t="shared" si="43"/>
        <v>0.50248015873015872</v>
      </c>
      <c r="E508" s="9">
        <f t="shared" si="44"/>
        <v>6.2168760449312042E-3</v>
      </c>
      <c r="F508" s="6">
        <v>6.9322413264123993E-3</v>
      </c>
      <c r="G508" s="9">
        <f t="shared" si="45"/>
        <v>0.10774461916128739</v>
      </c>
      <c r="H508" s="9">
        <f t="shared" si="46"/>
        <v>0.50751503006012022</v>
      </c>
      <c r="I508" s="9">
        <f t="shared" si="47"/>
        <v>1.883850103726583E-2</v>
      </c>
    </row>
    <row r="509" spans="1:9" x14ac:dyDescent="0.55000000000000004">
      <c r="A509">
        <v>508</v>
      </c>
      <c r="B509" s="7">
        <v>8.2195611129725807E-4</v>
      </c>
      <c r="C509" s="9">
        <f t="shared" si="42"/>
        <v>4.0228408807708706E-2</v>
      </c>
      <c r="D509" s="9">
        <f t="shared" si="43"/>
        <v>0.50347222222222221</v>
      </c>
      <c r="E509" s="9">
        <f t="shared" si="44"/>
        <v>8.7036802866149732E-3</v>
      </c>
      <c r="F509" s="6">
        <v>6.9437003057268671E-3</v>
      </c>
      <c r="G509" s="9">
        <f t="shared" si="45"/>
        <v>0.10810839156174336</v>
      </c>
      <c r="H509" s="9">
        <f t="shared" si="46"/>
        <v>0.50851703406813631</v>
      </c>
      <c r="I509" s="9">
        <f t="shared" si="47"/>
        <v>2.1350660419192837E-2</v>
      </c>
    </row>
    <row r="510" spans="1:9" x14ac:dyDescent="0.55000000000000004">
      <c r="A510">
        <v>509</v>
      </c>
      <c r="B510" s="7">
        <v>8.2982688259787205E-4</v>
      </c>
      <c r="C510" s="9">
        <f t="shared" si="42"/>
        <v>4.0954586511541685E-2</v>
      </c>
      <c r="D510" s="9">
        <f t="shared" si="43"/>
        <v>0.5044642857142857</v>
      </c>
      <c r="E510" s="9">
        <f t="shared" si="44"/>
        <v>1.1190538354806044E-2</v>
      </c>
      <c r="F510" s="6">
        <v>6.9917975856036577E-3</v>
      </c>
      <c r="G510" s="9">
        <f t="shared" si="45"/>
        <v>0.10963526952146638</v>
      </c>
      <c r="H510" s="9">
        <f t="shared" si="46"/>
        <v>0.50951903807615229</v>
      </c>
      <c r="I510" s="9">
        <f t="shared" si="47"/>
        <v>2.3862954551398204E-2</v>
      </c>
    </row>
    <row r="511" spans="1:9" x14ac:dyDescent="0.55000000000000004">
      <c r="A511">
        <v>510</v>
      </c>
      <c r="B511" s="7">
        <v>8.587968251522524E-4</v>
      </c>
      <c r="C511" s="9">
        <f t="shared" si="42"/>
        <v>4.3627428290424528E-2</v>
      </c>
      <c r="D511" s="9">
        <f t="shared" si="43"/>
        <v>0.50545634920634919</v>
      </c>
      <c r="E511" s="9">
        <f t="shared" si="44"/>
        <v>1.3677465632501152E-2</v>
      </c>
      <c r="F511" s="6">
        <v>7.0228397793566343E-3</v>
      </c>
      <c r="G511" s="9">
        <f t="shared" si="45"/>
        <v>0.11062072320168048</v>
      </c>
      <c r="H511" s="9">
        <f t="shared" si="46"/>
        <v>0.51052104208416837</v>
      </c>
      <c r="I511" s="9">
        <f t="shared" si="47"/>
        <v>2.6375399306815882E-2</v>
      </c>
    </row>
    <row r="512" spans="1:9" x14ac:dyDescent="0.55000000000000004">
      <c r="A512">
        <v>511</v>
      </c>
      <c r="B512" s="7">
        <v>8.6240220666145505E-4</v>
      </c>
      <c r="C512" s="9">
        <f t="shared" si="42"/>
        <v>4.3960070107318693E-2</v>
      </c>
      <c r="D512" s="9">
        <f t="shared" si="43"/>
        <v>0.50644841269841268</v>
      </c>
      <c r="E512" s="9">
        <f t="shared" si="44"/>
        <v>1.6164477505693664E-2</v>
      </c>
      <c r="F512" s="6">
        <v>7.0520494735936958E-3</v>
      </c>
      <c r="G512" s="9">
        <f t="shared" si="45"/>
        <v>0.11154800304900381</v>
      </c>
      <c r="H512" s="9">
        <f t="shared" si="46"/>
        <v>0.51152304609218435</v>
      </c>
      <c r="I512" s="9">
        <f t="shared" si="47"/>
        <v>2.8888010565037155E-2</v>
      </c>
    </row>
    <row r="513" spans="1:9" x14ac:dyDescent="0.55000000000000004">
      <c r="A513">
        <v>512</v>
      </c>
      <c r="B513" s="7">
        <v>8.9302091461033919E-4</v>
      </c>
      <c r="C513" s="9">
        <f t="shared" si="42"/>
        <v>4.6785031243074059E-2</v>
      </c>
      <c r="D513" s="9">
        <f t="shared" si="43"/>
        <v>0.50744047619047616</v>
      </c>
      <c r="E513" s="9">
        <f t="shared" si="44"/>
        <v>1.8651589364040128E-2</v>
      </c>
      <c r="F513" s="6">
        <v>7.1695920194475545E-3</v>
      </c>
      <c r="G513" s="9">
        <f t="shared" si="45"/>
        <v>0.11527946401839209</v>
      </c>
      <c r="H513" s="9">
        <f t="shared" si="46"/>
        <v>0.51252505010020044</v>
      </c>
      <c r="I513" s="9">
        <f t="shared" si="47"/>
        <v>3.1400804213016602E-2</v>
      </c>
    </row>
    <row r="514" spans="1:9" x14ac:dyDescent="0.55000000000000004">
      <c r="A514">
        <v>513</v>
      </c>
      <c r="B514" s="7">
        <v>8.9840469178761016E-4</v>
      </c>
      <c r="C514" s="9">
        <f t="shared" si="42"/>
        <v>4.7281752440936083E-2</v>
      </c>
      <c r="D514" s="9">
        <f t="shared" si="43"/>
        <v>0.50843253968253965</v>
      </c>
      <c r="E514" s="9">
        <f t="shared" si="44"/>
        <v>2.1138816601527329E-2</v>
      </c>
      <c r="F514" s="6">
        <v>7.2876383266891262E-3</v>
      </c>
      <c r="G514" s="9">
        <f t="shared" si="45"/>
        <v>0.11902691720525772</v>
      </c>
      <c r="H514" s="9">
        <f t="shared" si="46"/>
        <v>0.51352705410821642</v>
      </c>
      <c r="I514" s="9">
        <f t="shared" si="47"/>
        <v>3.391379614577443E-2</v>
      </c>
    </row>
    <row r="515" spans="1:9" x14ac:dyDescent="0.55000000000000004">
      <c r="A515">
        <v>514</v>
      </c>
      <c r="B515" s="7">
        <v>9.002983070222607E-4</v>
      </c>
      <c r="C515" s="9">
        <f t="shared" ref="C515:C578" si="48">(B515-$K$3)/$K$2</f>
        <v>4.7456462276925647E-2</v>
      </c>
      <c r="D515" s="9">
        <f t="shared" ref="D515:D578" si="49">(A515-0.5)/$K$4</f>
        <v>0.50942460317460314</v>
      </c>
      <c r="E515" s="9">
        <f t="shared" ref="E515:E578" si="50">_xlfn.NORM.S.INV(D515)</f>
        <v>2.3626174617139752E-2</v>
      </c>
      <c r="F515" s="6">
        <v>7.5364013392191899E-3</v>
      </c>
      <c r="G515" s="9">
        <f t="shared" ref="G515:G578" si="51">(F515-$M$3)/$M$2</f>
        <v>0.12692405321792738</v>
      </c>
      <c r="H515" s="9">
        <f t="shared" ref="H515:H578" si="52">(A515-0.5)/$M$4</f>
        <v>0.51452905811623251</v>
      </c>
      <c r="I515" s="9">
        <f t="shared" ref="I515:I578" si="53">_xlfn.NORM.S.INV(H515)</f>
        <v>3.642700226710411E-2</v>
      </c>
    </row>
    <row r="516" spans="1:9" x14ac:dyDescent="0.55000000000000004">
      <c r="A516">
        <v>515</v>
      </c>
      <c r="B516" s="7">
        <v>9.2346549479202045E-4</v>
      </c>
      <c r="C516" s="9">
        <f t="shared" si="48"/>
        <v>4.9593926900958006E-2</v>
      </c>
      <c r="D516" s="9">
        <f t="shared" si="49"/>
        <v>0.51041666666666663</v>
      </c>
      <c r="E516" s="9">
        <f t="shared" si="50"/>
        <v>2.6113678815527657E-2</v>
      </c>
      <c r="F516" s="6">
        <v>7.7401911487008238E-3</v>
      </c>
      <c r="G516" s="9">
        <f t="shared" si="51"/>
        <v>0.13339348702605028</v>
      </c>
      <c r="H516" s="9">
        <f t="shared" si="52"/>
        <v>0.51553106212424848</v>
      </c>
      <c r="I516" s="9">
        <f t="shared" si="53"/>
        <v>3.8940438490276709E-2</v>
      </c>
    </row>
    <row r="517" spans="1:9" x14ac:dyDescent="0.55000000000000004">
      <c r="A517">
        <v>516</v>
      </c>
      <c r="B517" s="7">
        <v>9.5576556996410718E-4</v>
      </c>
      <c r="C517" s="9">
        <f t="shared" si="48"/>
        <v>5.2574015322567814E-2</v>
      </c>
      <c r="D517" s="9">
        <f t="shared" si="49"/>
        <v>0.51140873015873012</v>
      </c>
      <c r="E517" s="9">
        <f t="shared" si="50"/>
        <v>2.8601344607675765E-2</v>
      </c>
      <c r="F517" s="6">
        <v>7.7636738053988045E-3</v>
      </c>
      <c r="G517" s="9">
        <f t="shared" si="51"/>
        <v>0.13413895851715618</v>
      </c>
      <c r="H517" s="9">
        <f t="shared" si="52"/>
        <v>0.51653306613226457</v>
      </c>
      <c r="I517" s="9">
        <f t="shared" si="53"/>
        <v>4.1454120738750599E-2</v>
      </c>
    </row>
    <row r="518" spans="1:9" x14ac:dyDescent="0.55000000000000004">
      <c r="A518">
        <v>517</v>
      </c>
      <c r="B518" s="7">
        <v>9.8931245472526352E-4</v>
      </c>
      <c r="C518" s="9">
        <f t="shared" si="48"/>
        <v>5.5669137619502741E-2</v>
      </c>
      <c r="D518" s="9">
        <f t="shared" si="49"/>
        <v>0.51240079365079361</v>
      </c>
      <c r="E518" s="9">
        <f t="shared" si="50"/>
        <v>3.1089187411572676E-2</v>
      </c>
      <c r="F518" s="6">
        <v>7.8191459495212789E-3</v>
      </c>
      <c r="G518" s="9">
        <f t="shared" si="51"/>
        <v>0.13589995611319813</v>
      </c>
      <c r="H518" s="9">
        <f t="shared" si="52"/>
        <v>0.51753507014028055</v>
      </c>
      <c r="I518" s="9">
        <f t="shared" si="53"/>
        <v>4.3968064946878035E-2</v>
      </c>
    </row>
    <row r="519" spans="1:9" x14ac:dyDescent="0.55000000000000004">
      <c r="A519">
        <v>518</v>
      </c>
      <c r="B519" s="7">
        <v>1.0228759998530696E-3</v>
      </c>
      <c r="C519" s="9">
        <f t="shared" si="48"/>
        <v>5.876579704492696E-2</v>
      </c>
      <c r="D519" s="9">
        <f t="shared" si="49"/>
        <v>0.5133928571428571</v>
      </c>
      <c r="E519" s="9">
        <f t="shared" si="50"/>
        <v>3.3577222652881017E-2</v>
      </c>
      <c r="F519" s="6">
        <v>7.8209736450451095E-3</v>
      </c>
      <c r="G519" s="9">
        <f t="shared" si="51"/>
        <v>0.13595797744038274</v>
      </c>
      <c r="H519" s="9">
        <f t="shared" si="52"/>
        <v>0.51853707414829664</v>
      </c>
      <c r="I519" s="9">
        <f t="shared" si="53"/>
        <v>4.6482287060617342E-2</v>
      </c>
    </row>
    <row r="520" spans="1:9" x14ac:dyDescent="0.55000000000000004">
      <c r="A520">
        <v>519</v>
      </c>
      <c r="B520" s="7">
        <v>1.0382180108022279E-3</v>
      </c>
      <c r="C520" s="9">
        <f t="shared" si="48"/>
        <v>6.0181290629700672E-2</v>
      </c>
      <c r="D520" s="9">
        <f t="shared" si="49"/>
        <v>0.51438492063492058</v>
      </c>
      <c r="E520" s="9">
        <f t="shared" si="50"/>
        <v>3.6065465765608568E-2</v>
      </c>
      <c r="F520" s="6">
        <v>7.8473310290068481E-3</v>
      </c>
      <c r="G520" s="9">
        <f t="shared" si="51"/>
        <v>0.13679470893019316</v>
      </c>
      <c r="H520" s="9">
        <f t="shared" si="52"/>
        <v>0.51953907815631262</v>
      </c>
      <c r="I520" s="9">
        <f t="shared" si="53"/>
        <v>4.8996803038241984E-2</v>
      </c>
    </row>
    <row r="521" spans="1:9" x14ac:dyDescent="0.55000000000000004">
      <c r="A521">
        <v>520</v>
      </c>
      <c r="B521" s="7">
        <v>1.0742072224152377E-3</v>
      </c>
      <c r="C521" s="9">
        <f t="shared" si="48"/>
        <v>6.350174831468712E-2</v>
      </c>
      <c r="D521" s="9">
        <f t="shared" si="49"/>
        <v>0.51537698412698407</v>
      </c>
      <c r="E521" s="9">
        <f t="shared" si="50"/>
        <v>3.8553932192780201E-2</v>
      </c>
      <c r="F521" s="6">
        <v>7.9233206878291211E-3</v>
      </c>
      <c r="G521" s="9">
        <f t="shared" si="51"/>
        <v>0.13920704774685436</v>
      </c>
      <c r="H521" s="9">
        <f t="shared" si="52"/>
        <v>0.52054108216432871</v>
      </c>
      <c r="I521" s="9">
        <f t="shared" si="53"/>
        <v>5.1511628851055584E-2</v>
      </c>
    </row>
    <row r="522" spans="1:9" x14ac:dyDescent="0.55000000000000004">
      <c r="A522">
        <v>521</v>
      </c>
      <c r="B522" s="7">
        <v>1.0779326331060062E-3</v>
      </c>
      <c r="C522" s="9">
        <f t="shared" si="48"/>
        <v>6.3845464334112825E-2</v>
      </c>
      <c r="D522" s="9">
        <f t="shared" si="49"/>
        <v>0.51636904761904767</v>
      </c>
      <c r="E522" s="9">
        <f t="shared" si="50"/>
        <v>4.1042637387111183E-2</v>
      </c>
      <c r="F522" s="6">
        <v>8.0100458104498291E-3</v>
      </c>
      <c r="G522" s="9">
        <f t="shared" si="51"/>
        <v>0.14196019051549011</v>
      </c>
      <c r="H522" s="9">
        <f t="shared" si="52"/>
        <v>0.52154308617234468</v>
      </c>
      <c r="I522" s="9">
        <f t="shared" si="53"/>
        <v>5.4026780484103872E-2</v>
      </c>
    </row>
    <row r="523" spans="1:9" x14ac:dyDescent="0.55000000000000004">
      <c r="A523">
        <v>522</v>
      </c>
      <c r="B523" s="7">
        <v>1.119614216321046E-3</v>
      </c>
      <c r="C523" s="9">
        <f t="shared" si="48"/>
        <v>6.7691114936215782E-2</v>
      </c>
      <c r="D523" s="9">
        <f t="shared" si="49"/>
        <v>0.51736111111111116</v>
      </c>
      <c r="E523" s="9">
        <f t="shared" si="50"/>
        <v>4.3531596811680173E-2</v>
      </c>
      <c r="F523" s="6">
        <v>8.0412857031988381E-3</v>
      </c>
      <c r="G523" s="9">
        <f t="shared" si="51"/>
        <v>0.14295192027286438</v>
      </c>
      <c r="H523" s="9">
        <f t="shared" si="52"/>
        <v>0.52254509018036077</v>
      </c>
      <c r="I523" s="9">
        <f t="shared" si="53"/>
        <v>5.6542273936892824E-2</v>
      </c>
    </row>
    <row r="524" spans="1:9" x14ac:dyDescent="0.55000000000000004">
      <c r="A524">
        <v>523</v>
      </c>
      <c r="B524" s="7">
        <v>1.1303896103010856E-3</v>
      </c>
      <c r="C524" s="9">
        <f t="shared" si="48"/>
        <v>6.8685280636051366E-2</v>
      </c>
      <c r="D524" s="9">
        <f t="shared" si="49"/>
        <v>0.51835317460317465</v>
      </c>
      <c r="E524" s="9">
        <f t="shared" si="50"/>
        <v>4.6020825940606122E-2</v>
      </c>
      <c r="F524" s="6">
        <v>8.1624369699501969E-3</v>
      </c>
      <c r="G524" s="9">
        <f t="shared" si="51"/>
        <v>0.14679794232377952</v>
      </c>
      <c r="H524" s="9">
        <f t="shared" si="52"/>
        <v>0.52354709418837675</v>
      </c>
      <c r="I524" s="9">
        <f t="shared" si="53"/>
        <v>5.9058125224103822E-2</v>
      </c>
    </row>
    <row r="525" spans="1:9" x14ac:dyDescent="0.55000000000000004">
      <c r="A525">
        <v>524</v>
      </c>
      <c r="B525" s="7">
        <v>1.1551154971011135E-3</v>
      </c>
      <c r="C525" s="9">
        <f t="shared" si="48"/>
        <v>7.0966554861396691E-2</v>
      </c>
      <c r="D525" s="9">
        <f t="shared" si="49"/>
        <v>0.51934523809523814</v>
      </c>
      <c r="E525" s="9">
        <f t="shared" si="50"/>
        <v>4.8510340259723742E-2</v>
      </c>
      <c r="F525" s="6">
        <v>8.2038452683560418E-3</v>
      </c>
      <c r="G525" s="9">
        <f t="shared" si="51"/>
        <v>0.14811247442096839</v>
      </c>
      <c r="H525" s="9">
        <f t="shared" si="52"/>
        <v>0.52454909819639284</v>
      </c>
      <c r="I525" s="9">
        <f t="shared" si="53"/>
        <v>6.1574350376315194E-2</v>
      </c>
    </row>
    <row r="526" spans="1:9" x14ac:dyDescent="0.55000000000000004">
      <c r="A526">
        <v>525</v>
      </c>
      <c r="B526" s="7">
        <v>1.1740350066822224E-3</v>
      </c>
      <c r="C526" s="9">
        <f t="shared" si="48"/>
        <v>7.2712117716740216E-2</v>
      </c>
      <c r="D526" s="9">
        <f t="shared" si="49"/>
        <v>0.52033730158730163</v>
      </c>
      <c r="E526" s="9">
        <f t="shared" si="50"/>
        <v>5.1000155267261552E-2</v>
      </c>
      <c r="F526" s="6">
        <v>8.2554395081806588E-3</v>
      </c>
      <c r="G526" s="9">
        <f t="shared" si="51"/>
        <v>0.14975036554160298</v>
      </c>
      <c r="H526" s="9">
        <f t="shared" si="52"/>
        <v>0.52555110220440882</v>
      </c>
      <c r="I526" s="9">
        <f t="shared" si="53"/>
        <v>6.4090965440721015E-2</v>
      </c>
    </row>
    <row r="527" spans="1:9" x14ac:dyDescent="0.55000000000000004">
      <c r="A527">
        <v>526</v>
      </c>
      <c r="B527" s="7">
        <v>1.1842082832248212E-3</v>
      </c>
      <c r="C527" s="9">
        <f t="shared" si="48"/>
        <v>7.365073050550032E-2</v>
      </c>
      <c r="D527" s="9">
        <f t="shared" si="49"/>
        <v>0.52132936507936511</v>
      </c>
      <c r="E527" s="9">
        <f t="shared" si="50"/>
        <v>5.3490286474521115E-2</v>
      </c>
      <c r="F527" s="6">
        <v>8.3323265792509434E-3</v>
      </c>
      <c r="G527" s="9">
        <f t="shared" si="51"/>
        <v>0.15219119326628111</v>
      </c>
      <c r="H527" s="9">
        <f t="shared" si="52"/>
        <v>0.5265531062124249</v>
      </c>
      <c r="I527" s="9">
        <f t="shared" si="53"/>
        <v>6.660798648185641E-2</v>
      </c>
    </row>
    <row r="528" spans="1:9" x14ac:dyDescent="0.55000000000000004">
      <c r="A528">
        <v>527</v>
      </c>
      <c r="B528" s="7">
        <v>1.2116625268062354E-3</v>
      </c>
      <c r="C528" s="9">
        <f t="shared" si="48"/>
        <v>7.6183729979499445E-2</v>
      </c>
      <c r="D528" s="9">
        <f t="shared" si="49"/>
        <v>0.5223214285714286</v>
      </c>
      <c r="E528" s="9">
        <f t="shared" si="50"/>
        <v>5.5980749406557784E-2</v>
      </c>
      <c r="F528" s="6">
        <v>8.3328557102494098E-3</v>
      </c>
      <c r="G528" s="9">
        <f t="shared" si="51"/>
        <v>0.15220799085777556</v>
      </c>
      <c r="H528" s="9">
        <f t="shared" si="52"/>
        <v>0.52755511022044088</v>
      </c>
      <c r="I528" s="9">
        <f t="shared" si="53"/>
        <v>6.9125429582320194E-2</v>
      </c>
    </row>
    <row r="529" spans="1:9" x14ac:dyDescent="0.55000000000000004">
      <c r="A529">
        <v>528</v>
      </c>
      <c r="B529" s="7">
        <v>1.22169357449304E-3</v>
      </c>
      <c r="C529" s="9">
        <f t="shared" si="48"/>
        <v>7.7109220366404038E-2</v>
      </c>
      <c r="D529" s="9">
        <f t="shared" si="49"/>
        <v>0.52331349206349209</v>
      </c>
      <c r="E529" s="9">
        <f t="shared" si="50"/>
        <v>5.8471559602862946E-2</v>
      </c>
      <c r="F529" s="6">
        <v>8.5358647918149094E-3</v>
      </c>
      <c r="G529" s="9">
        <f t="shared" si="51"/>
        <v>0.15865263997431633</v>
      </c>
      <c r="H529" s="9">
        <f t="shared" si="52"/>
        <v>0.52855711422845686</v>
      </c>
      <c r="I529" s="9">
        <f t="shared" si="53"/>
        <v>7.1643310843504046E-2</v>
      </c>
    </row>
    <row r="530" spans="1:9" x14ac:dyDescent="0.55000000000000004">
      <c r="A530">
        <v>529</v>
      </c>
      <c r="B530" s="7">
        <v>1.2421386367327725E-3</v>
      </c>
      <c r="C530" s="9">
        <f t="shared" si="48"/>
        <v>7.8995534653138952E-2</v>
      </c>
      <c r="D530" s="9">
        <f t="shared" si="49"/>
        <v>0.52430555555555558</v>
      </c>
      <c r="E530" s="9">
        <f t="shared" si="50"/>
        <v>6.0962732618047903E-2</v>
      </c>
      <c r="F530" s="6">
        <v>8.5628128175487418E-3</v>
      </c>
      <c r="G530" s="9">
        <f t="shared" si="51"/>
        <v>0.15950812175325355</v>
      </c>
      <c r="H530" s="9">
        <f t="shared" si="52"/>
        <v>0.52955911823647295</v>
      </c>
      <c r="I530" s="9">
        <f t="shared" si="53"/>
        <v>7.416164638632082E-2</v>
      </c>
    </row>
    <row r="531" spans="1:9" x14ac:dyDescent="0.55000000000000004">
      <c r="A531">
        <v>530</v>
      </c>
      <c r="B531" s="7">
        <v>1.2896453149137252E-3</v>
      </c>
      <c r="C531" s="9">
        <f t="shared" si="48"/>
        <v>8.3378623572961233E-2</v>
      </c>
      <c r="D531" s="9">
        <f t="shared" si="49"/>
        <v>0.52529761904761907</v>
      </c>
      <c r="E531" s="9">
        <f t="shared" si="50"/>
        <v>6.3454284022529464E-2</v>
      </c>
      <c r="F531" s="6">
        <v>8.5718638133715445E-3</v>
      </c>
      <c r="G531" s="9">
        <f t="shared" si="51"/>
        <v>0.15979545122533148</v>
      </c>
      <c r="H531" s="9">
        <f t="shared" si="52"/>
        <v>0.53056112224448893</v>
      </c>
      <c r="I531" s="9">
        <f t="shared" si="53"/>
        <v>7.6680452351935394E-2</v>
      </c>
    </row>
    <row r="532" spans="1:9" x14ac:dyDescent="0.55000000000000004">
      <c r="A532">
        <v>531</v>
      </c>
      <c r="B532" s="7">
        <v>1.3167468734029293E-3</v>
      </c>
      <c r="C532" s="9">
        <f t="shared" si="48"/>
        <v>8.5879083408765391E-2</v>
      </c>
      <c r="D532" s="9">
        <f t="shared" si="49"/>
        <v>0.52628968253968256</v>
      </c>
      <c r="E532" s="9">
        <f t="shared" si="50"/>
        <v>6.5946229403217399E-2</v>
      </c>
      <c r="F532" s="6">
        <v>8.5833496148093134E-3</v>
      </c>
      <c r="G532" s="9">
        <f t="shared" si="51"/>
        <v>0.16016007511071562</v>
      </c>
      <c r="H532" s="9">
        <f t="shared" si="52"/>
        <v>0.53156312625250501</v>
      </c>
      <c r="I532" s="9">
        <f t="shared" si="53"/>
        <v>7.9199744902500327E-2</v>
      </c>
    </row>
    <row r="533" spans="1:9" x14ac:dyDescent="0.55000000000000004">
      <c r="A533">
        <v>532</v>
      </c>
      <c r="B533" s="7">
        <v>1.3185244702253085E-3</v>
      </c>
      <c r="C533" s="9">
        <f t="shared" si="48"/>
        <v>8.6043089086165203E-2</v>
      </c>
      <c r="D533" s="9">
        <f t="shared" si="49"/>
        <v>0.52728174603174605</v>
      </c>
      <c r="E533" s="9">
        <f t="shared" si="50"/>
        <v>6.843858436420365E-2</v>
      </c>
      <c r="F533" s="6">
        <v>8.6707861677756213E-3</v>
      </c>
      <c r="G533" s="9">
        <f t="shared" si="51"/>
        <v>0.16293580267660718</v>
      </c>
      <c r="H533" s="9">
        <f t="shared" si="52"/>
        <v>0.53256513026052099</v>
      </c>
      <c r="I533" s="9">
        <f t="shared" si="53"/>
        <v>8.1719540221890069E-2</v>
      </c>
    </row>
    <row r="534" spans="1:9" x14ac:dyDescent="0.55000000000000004">
      <c r="A534">
        <v>533</v>
      </c>
      <c r="B534" s="7">
        <v>1.3276416555561897E-3</v>
      </c>
      <c r="C534" s="9">
        <f t="shared" si="48"/>
        <v>8.68842641700458E-2</v>
      </c>
      <c r="D534" s="9">
        <f t="shared" si="49"/>
        <v>0.52827380952380953</v>
      </c>
      <c r="E534" s="9">
        <f t="shared" si="50"/>
        <v>7.0931364527453536E-2</v>
      </c>
      <c r="F534" s="6">
        <v>8.6917011765405942E-3</v>
      </c>
      <c r="G534" s="9">
        <f t="shared" si="51"/>
        <v>0.1635997625926868</v>
      </c>
      <c r="H534" s="9">
        <f t="shared" si="52"/>
        <v>0.53356713426853708</v>
      </c>
      <c r="I534" s="9">
        <f t="shared" si="53"/>
        <v>8.4239854516442017E-2</v>
      </c>
    </row>
    <row r="535" spans="1:9" x14ac:dyDescent="0.55000000000000004">
      <c r="A535">
        <v>534</v>
      </c>
      <c r="B535" s="7">
        <v>1.3282872186408962E-3</v>
      </c>
      <c r="C535" s="9">
        <f t="shared" si="48"/>
        <v>8.6943825488832296E-2</v>
      </c>
      <c r="D535" s="9">
        <f t="shared" si="49"/>
        <v>0.52926587301587302</v>
      </c>
      <c r="E535" s="9">
        <f t="shared" si="50"/>
        <v>7.3424585533499009E-2</v>
      </c>
      <c r="F535" s="6">
        <v>8.8857571716914226E-3</v>
      </c>
      <c r="G535" s="9">
        <f t="shared" si="51"/>
        <v>0.16976019043199367</v>
      </c>
      <c r="H535" s="9">
        <f t="shared" si="52"/>
        <v>0.53456913827655306</v>
      </c>
      <c r="I535" s="9">
        <f t="shared" si="53"/>
        <v>8.6760704015695689E-2</v>
      </c>
    </row>
    <row r="536" spans="1:9" x14ac:dyDescent="0.55000000000000004">
      <c r="A536">
        <v>535</v>
      </c>
      <c r="B536" s="7">
        <v>1.3387445838777608E-3</v>
      </c>
      <c r="C536" s="9">
        <f t="shared" si="48"/>
        <v>8.7908649034811423E-2</v>
      </c>
      <c r="D536" s="9">
        <f t="shared" si="49"/>
        <v>0.53025793650793651</v>
      </c>
      <c r="E536" s="9">
        <f t="shared" si="50"/>
        <v>7.5918263042134074E-2</v>
      </c>
      <c r="F536" s="6">
        <v>8.9530441910067229E-3</v>
      </c>
      <c r="G536" s="9">
        <f t="shared" si="51"/>
        <v>0.17189625856372945</v>
      </c>
      <c r="H536" s="9">
        <f t="shared" si="52"/>
        <v>0.53557114228456915</v>
      </c>
      <c r="I536" s="9">
        <f t="shared" si="53"/>
        <v>8.9282104973139209E-2</v>
      </c>
    </row>
    <row r="537" spans="1:9" x14ac:dyDescent="0.55000000000000004">
      <c r="A537">
        <v>536</v>
      </c>
      <c r="B537" s="7">
        <v>1.3597375198238482E-3</v>
      </c>
      <c r="C537" s="9">
        <f t="shared" si="48"/>
        <v>8.9845511565787683E-2</v>
      </c>
      <c r="D537" s="9">
        <f t="shared" si="49"/>
        <v>0.53125</v>
      </c>
      <c r="E537" s="9">
        <f t="shared" si="50"/>
        <v>7.8412412733112211E-2</v>
      </c>
      <c r="F537" s="6">
        <v>8.9631390476531229E-3</v>
      </c>
      <c r="G537" s="9">
        <f t="shared" si="51"/>
        <v>0.1722167260446231</v>
      </c>
      <c r="H537" s="9">
        <f t="shared" si="52"/>
        <v>0.53657314629258512</v>
      </c>
      <c r="I537" s="9">
        <f t="shared" si="53"/>
        <v>9.180407366695395E-2</v>
      </c>
    </row>
    <row r="538" spans="1:9" x14ac:dyDescent="0.55000000000000004">
      <c r="A538">
        <v>537</v>
      </c>
      <c r="B538" s="7">
        <v>1.3605196809324432E-3</v>
      </c>
      <c r="C538" s="9">
        <f t="shared" si="48"/>
        <v>8.9917675771324007E-2</v>
      </c>
      <c r="D538" s="9">
        <f t="shared" si="49"/>
        <v>0.53224206349206349</v>
      </c>
      <c r="E538" s="9">
        <f t="shared" si="50"/>
        <v>8.0907050306846251E-2</v>
      </c>
      <c r="F538" s="6">
        <v>9.0429312372657545E-3</v>
      </c>
      <c r="G538" s="9">
        <f t="shared" si="51"/>
        <v>0.17474977855798066</v>
      </c>
      <c r="H538" s="9">
        <f t="shared" si="52"/>
        <v>0.53757515030060121</v>
      </c>
      <c r="I538" s="9">
        <f t="shared" si="53"/>
        <v>9.4326626400766611E-2</v>
      </c>
    </row>
    <row r="539" spans="1:9" x14ac:dyDescent="0.55000000000000004">
      <c r="A539">
        <v>538</v>
      </c>
      <c r="B539" s="7">
        <v>1.3643924690043732E-3</v>
      </c>
      <c r="C539" s="9">
        <f t="shared" si="48"/>
        <v>9.0274989208863038E-2</v>
      </c>
      <c r="D539" s="9">
        <f t="shared" si="49"/>
        <v>0.53323412698412698</v>
      </c>
      <c r="E539" s="9">
        <f t="shared" si="50"/>
        <v>8.3402191485110577E-2</v>
      </c>
      <c r="F539" s="6">
        <v>9.1123927600795952E-3</v>
      </c>
      <c r="G539" s="9">
        <f t="shared" si="51"/>
        <v>0.17695487765100504</v>
      </c>
      <c r="H539" s="9">
        <f t="shared" si="52"/>
        <v>0.53857715430861719</v>
      </c>
      <c r="I539" s="9">
        <f t="shared" si="53"/>
        <v>9.6849779504399935E-2</v>
      </c>
    </row>
    <row r="540" spans="1:9" x14ac:dyDescent="0.55000000000000004">
      <c r="A540">
        <v>539</v>
      </c>
      <c r="B540" s="7">
        <v>1.3910024029539529E-3</v>
      </c>
      <c r="C540" s="9">
        <f t="shared" si="48"/>
        <v>9.2730090493936018E-2</v>
      </c>
      <c r="D540" s="9">
        <f t="shared" si="49"/>
        <v>0.53422619047619047</v>
      </c>
      <c r="E540" s="9">
        <f t="shared" si="50"/>
        <v>8.5897852011745643E-2</v>
      </c>
      <c r="F540" s="6">
        <v>9.1594153325985118E-3</v>
      </c>
      <c r="G540" s="9">
        <f t="shared" si="51"/>
        <v>0.17844763835956348</v>
      </c>
      <c r="H540" s="9">
        <f t="shared" si="52"/>
        <v>0.53957915831663328</v>
      </c>
      <c r="I540" s="9">
        <f t="shared" si="53"/>
        <v>9.937354933463062E-2</v>
      </c>
    </row>
    <row r="541" spans="1:9" x14ac:dyDescent="0.55000000000000004">
      <c r="A541">
        <v>540</v>
      </c>
      <c r="B541" s="7">
        <v>1.401637023307852E-3</v>
      </c>
      <c r="C541" s="9">
        <f t="shared" si="48"/>
        <v>9.3711268055165303E-2</v>
      </c>
      <c r="D541" s="9">
        <f t="shared" si="49"/>
        <v>0.53521825396825395</v>
      </c>
      <c r="E541" s="9">
        <f t="shared" si="50"/>
        <v>8.8394047653365157E-2</v>
      </c>
      <c r="F541" s="6">
        <v>9.1664534214959906E-3</v>
      </c>
      <c r="G541" s="9">
        <f t="shared" si="51"/>
        <v>0.17867106685372489</v>
      </c>
      <c r="H541" s="9">
        <f t="shared" si="52"/>
        <v>0.54058116232464926</v>
      </c>
      <c r="I541" s="9">
        <f t="shared" si="53"/>
        <v>0.10189795227594632</v>
      </c>
    </row>
    <row r="542" spans="1:9" x14ac:dyDescent="0.55000000000000004">
      <c r="A542">
        <v>541</v>
      </c>
      <c r="B542" s="7">
        <v>1.4055626764747546E-3</v>
      </c>
      <c r="C542" s="9">
        <f t="shared" si="48"/>
        <v>9.4073458963007298E-2</v>
      </c>
      <c r="D542" s="9">
        <f t="shared" si="49"/>
        <v>0.53621031746031744</v>
      </c>
      <c r="E542" s="9">
        <f t="shared" si="50"/>
        <v>9.089079420006585E-2</v>
      </c>
      <c r="F542" s="6">
        <v>9.1692701921859202E-3</v>
      </c>
      <c r="G542" s="9">
        <f t="shared" si="51"/>
        <v>0.17876048698507255</v>
      </c>
      <c r="H542" s="9">
        <f t="shared" si="52"/>
        <v>0.54158316633266534</v>
      </c>
      <c r="I542" s="9">
        <f t="shared" si="53"/>
        <v>0.10442300474131004</v>
      </c>
    </row>
    <row r="543" spans="1:9" x14ac:dyDescent="0.55000000000000004">
      <c r="A543">
        <v>542</v>
      </c>
      <c r="B543" s="7">
        <v>1.4344606972286247E-3</v>
      </c>
      <c r="C543" s="9">
        <f t="shared" si="48"/>
        <v>9.673966505067827E-2</v>
      </c>
      <c r="D543" s="9">
        <f t="shared" si="49"/>
        <v>0.53720238095238093</v>
      </c>
      <c r="E543" s="9">
        <f t="shared" si="50"/>
        <v>9.3388107466139736E-2</v>
      </c>
      <c r="F543" s="6">
        <v>9.1900316936541389E-3</v>
      </c>
      <c r="G543" s="9">
        <f t="shared" si="51"/>
        <v>0.17941957371687495</v>
      </c>
      <c r="H543" s="9">
        <f t="shared" si="52"/>
        <v>0.54258517034068132</v>
      </c>
      <c r="I543" s="9">
        <f t="shared" si="53"/>
        <v>0.1069487231729236</v>
      </c>
    </row>
    <row r="544" spans="1:9" x14ac:dyDescent="0.55000000000000004">
      <c r="A544">
        <v>543</v>
      </c>
      <c r="B544" s="7">
        <v>1.4591080655610993E-3</v>
      </c>
      <c r="C544" s="9">
        <f t="shared" si="48"/>
        <v>9.9013694959259879E-2</v>
      </c>
      <c r="D544" s="9">
        <f t="shared" si="49"/>
        <v>0.53819444444444442</v>
      </c>
      <c r="E544" s="9">
        <f t="shared" si="50"/>
        <v>9.5886003290789557E-2</v>
      </c>
      <c r="F544" s="6">
        <v>9.271866270411851E-3</v>
      </c>
      <c r="G544" s="9">
        <f t="shared" si="51"/>
        <v>0.18201746307599664</v>
      </c>
      <c r="H544" s="9">
        <f t="shared" si="52"/>
        <v>0.54358717434869741</v>
      </c>
      <c r="I544" s="9">
        <f t="shared" si="53"/>
        <v>0.10947512404299901</v>
      </c>
    </row>
    <row r="545" spans="1:9" x14ac:dyDescent="0.55000000000000004">
      <c r="A545">
        <v>544</v>
      </c>
      <c r="B545" s="7">
        <v>1.4646855540839789E-3</v>
      </c>
      <c r="C545" s="9">
        <f t="shared" si="48"/>
        <v>9.9528288466554843E-2</v>
      </c>
      <c r="D545" s="9">
        <f t="shared" si="49"/>
        <v>0.53918650793650791</v>
      </c>
      <c r="E545" s="9">
        <f t="shared" si="50"/>
        <v>9.8384497538846524E-2</v>
      </c>
      <c r="F545" s="6">
        <v>9.3209526110432719E-3</v>
      </c>
      <c r="G545" s="9">
        <f t="shared" si="51"/>
        <v>0.1835757393823817</v>
      </c>
      <c r="H545" s="9">
        <f t="shared" si="52"/>
        <v>0.54458917835671339</v>
      </c>
      <c r="I545" s="9">
        <f t="shared" si="53"/>
        <v>0.11200222385452879</v>
      </c>
    </row>
    <row r="546" spans="1:9" x14ac:dyDescent="0.55000000000000004">
      <c r="A546">
        <v>545</v>
      </c>
      <c r="B546" s="7">
        <v>1.471538561429155E-3</v>
      </c>
      <c r="C546" s="9">
        <f t="shared" si="48"/>
        <v>0.10016056463723742</v>
      </c>
      <c r="D546" s="9">
        <f t="shared" si="49"/>
        <v>0.5401785714285714</v>
      </c>
      <c r="E546" s="9">
        <f t="shared" si="50"/>
        <v>0.10088360610149152</v>
      </c>
      <c r="F546" s="6">
        <v>9.3427963705223528E-3</v>
      </c>
      <c r="G546" s="9">
        <f t="shared" si="51"/>
        <v>0.1842691830655076</v>
      </c>
      <c r="H546" s="9">
        <f t="shared" si="52"/>
        <v>0.54559118236472948</v>
      </c>
      <c r="I546" s="9">
        <f t="shared" si="53"/>
        <v>0.11453003914206442</v>
      </c>
    </row>
    <row r="547" spans="1:9" x14ac:dyDescent="0.55000000000000004">
      <c r="A547">
        <v>546</v>
      </c>
      <c r="B547" s="7">
        <v>1.4776702535723738E-3</v>
      </c>
      <c r="C547" s="9">
        <f t="shared" si="48"/>
        <v>0.10072629040299889</v>
      </c>
      <c r="D547" s="9">
        <f t="shared" si="49"/>
        <v>0.54117063492063489</v>
      </c>
      <c r="E547" s="9">
        <f t="shared" si="50"/>
        <v>0.10338334489697915</v>
      </c>
      <c r="F547" s="6">
        <v>9.5205629837281907E-3</v>
      </c>
      <c r="G547" s="9">
        <f t="shared" si="51"/>
        <v>0.18991249437903529</v>
      </c>
      <c r="H547" s="9">
        <f t="shared" si="52"/>
        <v>0.54659318637274545</v>
      </c>
      <c r="I547" s="9">
        <f t="shared" si="53"/>
        <v>0.11705858647249419</v>
      </c>
    </row>
    <row r="548" spans="1:9" x14ac:dyDescent="0.55000000000000004">
      <c r="A548">
        <v>547</v>
      </c>
      <c r="B548" s="7">
        <v>1.4924964368522348E-3</v>
      </c>
      <c r="C548" s="9">
        <f t="shared" si="48"/>
        <v>0.10209419239373982</v>
      </c>
      <c r="D548" s="9">
        <f t="shared" si="49"/>
        <v>0.54216269841269837</v>
      </c>
      <c r="E548" s="9">
        <f t="shared" si="50"/>
        <v>0.10588372987136462</v>
      </c>
      <c r="F548" s="6">
        <v>9.5859532509904311E-3</v>
      </c>
      <c r="G548" s="9">
        <f t="shared" si="51"/>
        <v>0.19198834894126576</v>
      </c>
      <c r="H548" s="9">
        <f t="shared" si="52"/>
        <v>0.54759519038076154</v>
      </c>
      <c r="I548" s="9">
        <f t="shared" si="53"/>
        <v>0.11958788244582924</v>
      </c>
    </row>
    <row r="549" spans="1:9" x14ac:dyDescent="0.55000000000000004">
      <c r="A549">
        <v>548</v>
      </c>
      <c r="B549" s="7">
        <v>1.5459910794197362E-3</v>
      </c>
      <c r="C549" s="9">
        <f t="shared" si="48"/>
        <v>0.10702974638499906</v>
      </c>
      <c r="D549" s="9">
        <f t="shared" si="49"/>
        <v>0.54315476190476186</v>
      </c>
      <c r="E549" s="9">
        <f t="shared" si="50"/>
        <v>0.10838477699923435</v>
      </c>
      <c r="F549" s="6">
        <v>9.5989188729745829E-3</v>
      </c>
      <c r="G549" s="9">
        <f t="shared" si="51"/>
        <v>0.19239995064706733</v>
      </c>
      <c r="H549" s="9">
        <f t="shared" si="52"/>
        <v>0.54859719438877752</v>
      </c>
      <c r="I549" s="9">
        <f t="shared" si="53"/>
        <v>0.122117943695989</v>
      </c>
    </row>
    <row r="550" spans="1:9" x14ac:dyDescent="0.55000000000000004">
      <c r="A550">
        <v>549</v>
      </c>
      <c r="B550" s="7">
        <v>1.5794146117707323E-3</v>
      </c>
      <c r="C550" s="9">
        <f t="shared" si="48"/>
        <v>0.11011348786974276</v>
      </c>
      <c r="D550" s="9">
        <f t="shared" si="49"/>
        <v>0.54414682539682535</v>
      </c>
      <c r="E550" s="9">
        <f t="shared" si="50"/>
        <v>0.11088650228443954</v>
      </c>
      <c r="F550" s="6">
        <v>9.6259784324714704E-3</v>
      </c>
      <c r="G550" s="9">
        <f t="shared" si="51"/>
        <v>0.19325897313443979</v>
      </c>
      <c r="H550" s="9">
        <f t="shared" si="52"/>
        <v>0.54959919839679361</v>
      </c>
      <c r="I550" s="9">
        <f t="shared" si="53"/>
        <v>0.12464878689159518</v>
      </c>
    </row>
    <row r="551" spans="1:9" x14ac:dyDescent="0.55000000000000004">
      <c r="A551">
        <v>550</v>
      </c>
      <c r="B551" s="7">
        <v>1.5836096564377968E-3</v>
      </c>
      <c r="C551" s="9">
        <f t="shared" si="48"/>
        <v>0.1105005335336878</v>
      </c>
      <c r="D551" s="9">
        <f t="shared" si="49"/>
        <v>0.54513888888888884</v>
      </c>
      <c r="E551" s="9">
        <f t="shared" si="50"/>
        <v>0.11338892176083308</v>
      </c>
      <c r="F551" s="6">
        <v>9.6431751929745655E-3</v>
      </c>
      <c r="G551" s="9">
        <f t="shared" si="51"/>
        <v>0.19380489495492681</v>
      </c>
      <c r="H551" s="9">
        <f t="shared" si="52"/>
        <v>0.55060120240480959</v>
      </c>
      <c r="I551" s="9">
        <f t="shared" si="53"/>
        <v>0.12718042873676561</v>
      </c>
    </row>
    <row r="552" spans="1:9" x14ac:dyDescent="0.55000000000000004">
      <c r="A552">
        <v>551</v>
      </c>
      <c r="B552" s="7">
        <v>1.5839236787541277E-3</v>
      </c>
      <c r="C552" s="9">
        <f t="shared" si="48"/>
        <v>0.11052950604424819</v>
      </c>
      <c r="D552" s="9">
        <f t="shared" si="49"/>
        <v>0.54613095238095233</v>
      </c>
      <c r="E552" s="9">
        <f t="shared" si="50"/>
        <v>0.1158920514930102</v>
      </c>
      <c r="F552" s="6">
        <v>9.7326601931589322E-3</v>
      </c>
      <c r="G552" s="9">
        <f t="shared" si="51"/>
        <v>0.19664565174735515</v>
      </c>
      <c r="H552" s="9">
        <f t="shared" si="52"/>
        <v>0.55160320641282568</v>
      </c>
      <c r="I552" s="9">
        <f t="shared" si="53"/>
        <v>0.12971288597191638</v>
      </c>
    </row>
    <row r="553" spans="1:9" x14ac:dyDescent="0.55000000000000004">
      <c r="A553">
        <v>552</v>
      </c>
      <c r="B553" s="7">
        <v>1.6035873966151022E-3</v>
      </c>
      <c r="C553" s="9">
        <f t="shared" si="48"/>
        <v>0.11234373147905252</v>
      </c>
      <c r="D553" s="9">
        <f t="shared" si="49"/>
        <v>0.54712301587301593</v>
      </c>
      <c r="E553" s="9">
        <f t="shared" si="50"/>
        <v>0.11839590757705271</v>
      </c>
      <c r="F553" s="6">
        <v>9.9284605454587355E-3</v>
      </c>
      <c r="G553" s="9">
        <f t="shared" si="51"/>
        <v>0.20286145528548488</v>
      </c>
      <c r="H553" s="9">
        <f t="shared" si="52"/>
        <v>0.55260521042084165</v>
      </c>
      <c r="I553" s="9">
        <f t="shared" si="53"/>
        <v>0.13224617537456407</v>
      </c>
    </row>
    <row r="554" spans="1:9" x14ac:dyDescent="0.55000000000000004">
      <c r="A554">
        <v>553</v>
      </c>
      <c r="B554" s="7">
        <v>1.645027925181442E-3</v>
      </c>
      <c r="C554" s="9">
        <f t="shared" si="48"/>
        <v>0.11616714175621075</v>
      </c>
      <c r="D554" s="9">
        <f t="shared" si="49"/>
        <v>0.54811507936507942</v>
      </c>
      <c r="E554" s="9">
        <f t="shared" si="50"/>
        <v>0.12090050614127561</v>
      </c>
      <c r="F554" s="6">
        <v>1.0052703702426221E-2</v>
      </c>
      <c r="G554" s="9">
        <f t="shared" si="51"/>
        <v>0.20680563130762211</v>
      </c>
      <c r="H554" s="9">
        <f t="shared" si="52"/>
        <v>0.55360721442885774</v>
      </c>
      <c r="I554" s="9">
        <f t="shared" si="53"/>
        <v>0.1347803137601371</v>
      </c>
    </row>
    <row r="555" spans="1:9" x14ac:dyDescent="0.55000000000000004">
      <c r="A555">
        <v>554</v>
      </c>
      <c r="B555" s="7">
        <v>1.6824154313881236E-3</v>
      </c>
      <c r="C555" s="9">
        <f t="shared" si="48"/>
        <v>0.11961660971459132</v>
      </c>
      <c r="D555" s="9">
        <f t="shared" si="49"/>
        <v>0.5491071428571429</v>
      </c>
      <c r="E555" s="9">
        <f t="shared" si="50"/>
        <v>0.12340586334698025</v>
      </c>
      <c r="F555" s="6">
        <v>1.0083184736456901E-2</v>
      </c>
      <c r="G555" s="9">
        <f t="shared" si="51"/>
        <v>0.20777327062465281</v>
      </c>
      <c r="H555" s="9">
        <f t="shared" si="52"/>
        <v>0.55460921843687372</v>
      </c>
      <c r="I555" s="9">
        <f t="shared" si="53"/>
        <v>0.13731531798278673</v>
      </c>
    </row>
    <row r="556" spans="1:9" x14ac:dyDescent="0.55000000000000004">
      <c r="A556">
        <v>555</v>
      </c>
      <c r="B556" s="7">
        <v>1.7297360177831464E-3</v>
      </c>
      <c r="C556" s="9">
        <f t="shared" si="48"/>
        <v>0.12398252932525095</v>
      </c>
      <c r="D556" s="9">
        <f t="shared" si="49"/>
        <v>0.55009920634920639</v>
      </c>
      <c r="E556" s="9">
        <f t="shared" si="50"/>
        <v>0.12591199538920864</v>
      </c>
      <c r="F556" s="6">
        <v>1.017572957131618E-2</v>
      </c>
      <c r="G556" s="9">
        <f t="shared" si="51"/>
        <v>0.21071116376527979</v>
      </c>
      <c r="H556" s="9">
        <f t="shared" si="52"/>
        <v>0.55561122244488981</v>
      </c>
      <c r="I556" s="9">
        <f t="shared" si="53"/>
        <v>0.13985120493620734</v>
      </c>
    </row>
    <row r="557" spans="1:9" x14ac:dyDescent="0.55000000000000004">
      <c r="A557">
        <v>556</v>
      </c>
      <c r="B557" s="7">
        <v>1.7601665419100924E-3</v>
      </c>
      <c r="C557" s="9">
        <f t="shared" si="48"/>
        <v>0.12679012813519425</v>
      </c>
      <c r="D557" s="9">
        <f t="shared" si="49"/>
        <v>0.55109126984126988</v>
      </c>
      <c r="E557" s="9">
        <f t="shared" si="50"/>
        <v>0.12841891849750273</v>
      </c>
      <c r="F557" s="6">
        <v>1.0229768537770547E-2</v>
      </c>
      <c r="G557" s="9">
        <f t="shared" si="51"/>
        <v>0.21242666424798382</v>
      </c>
      <c r="H557" s="9">
        <f t="shared" si="52"/>
        <v>0.55661322645290578</v>
      </c>
      <c r="I557" s="9">
        <f t="shared" si="53"/>
        <v>0.14238799155445717</v>
      </c>
    </row>
    <row r="558" spans="1:9" x14ac:dyDescent="0.55000000000000004">
      <c r="A558">
        <v>557</v>
      </c>
      <c r="B558" s="7">
        <v>1.7762455464952979E-3</v>
      </c>
      <c r="C558" s="9">
        <f t="shared" si="48"/>
        <v>0.12827361865774234</v>
      </c>
      <c r="D558" s="9">
        <f t="shared" si="49"/>
        <v>0.55208333333333337</v>
      </c>
      <c r="E558" s="9">
        <f t="shared" si="50"/>
        <v>0.13092664893666786</v>
      </c>
      <c r="F558" s="6">
        <v>1.0241900418411408E-2</v>
      </c>
      <c r="G558" s="9">
        <f t="shared" si="51"/>
        <v>0.21281179831810113</v>
      </c>
      <c r="H558" s="9">
        <f t="shared" si="52"/>
        <v>0.55761523046092187</v>
      </c>
      <c r="I558" s="9">
        <f t="shared" si="53"/>
        <v>0.14492569481278816</v>
      </c>
    </row>
    <row r="559" spans="1:9" x14ac:dyDescent="0.55000000000000004">
      <c r="A559">
        <v>558</v>
      </c>
      <c r="B559" s="7">
        <v>1.7796333492599598E-3</v>
      </c>
      <c r="C559" s="9">
        <f t="shared" si="48"/>
        <v>0.12858618609728784</v>
      </c>
      <c r="D559" s="9">
        <f t="shared" si="49"/>
        <v>0.55307539682539686</v>
      </c>
      <c r="E559" s="9">
        <f t="shared" si="50"/>
        <v>0.13343520300754014</v>
      </c>
      <c r="F559" s="6">
        <v>1.0301234693903183E-2</v>
      </c>
      <c r="G559" s="9">
        <f t="shared" si="51"/>
        <v>0.21469540166815756</v>
      </c>
      <c r="H559" s="9">
        <f t="shared" si="52"/>
        <v>0.55861723446893785</v>
      </c>
      <c r="I559" s="9">
        <f t="shared" si="53"/>
        <v>0.14746433172847631</v>
      </c>
    </row>
    <row r="560" spans="1:9" x14ac:dyDescent="0.55000000000000004">
      <c r="A560">
        <v>559</v>
      </c>
      <c r="B560" s="7">
        <v>1.7906554975889531E-3</v>
      </c>
      <c r="C560" s="9">
        <f t="shared" si="48"/>
        <v>0.12960311799114563</v>
      </c>
      <c r="D560" s="9">
        <f t="shared" si="49"/>
        <v>0.55406746031746035</v>
      </c>
      <c r="E560" s="9">
        <f t="shared" si="50"/>
        <v>0.13594459704775805</v>
      </c>
      <c r="F560" s="6">
        <v>1.03676438232544E-2</v>
      </c>
      <c r="G560" s="9">
        <f t="shared" si="51"/>
        <v>0.21680360063887935</v>
      </c>
      <c r="H560" s="9">
        <f t="shared" si="52"/>
        <v>0.55961923847695394</v>
      </c>
      <c r="I560" s="9">
        <f t="shared" si="53"/>
        <v>0.15000391936166174</v>
      </c>
    </row>
    <row r="561" spans="1:9" x14ac:dyDescent="0.55000000000000004">
      <c r="A561">
        <v>560</v>
      </c>
      <c r="B561" s="7">
        <v>1.8179037129721866E-3</v>
      </c>
      <c r="C561" s="9">
        <f t="shared" si="48"/>
        <v>0.13211710877105803</v>
      </c>
      <c r="D561" s="9">
        <f t="shared" si="49"/>
        <v>0.55505952380952384</v>
      </c>
      <c r="E561" s="9">
        <f t="shared" si="50"/>
        <v>0.13845484743253844</v>
      </c>
      <c r="F561" s="6">
        <v>1.0384537175394245E-2</v>
      </c>
      <c r="G561" s="9">
        <f t="shared" si="51"/>
        <v>0.21733989057282668</v>
      </c>
      <c r="H561" s="9">
        <f t="shared" si="52"/>
        <v>0.56062124248496992</v>
      </c>
      <c r="I561" s="9">
        <f t="shared" si="53"/>
        <v>0.15254447481618935</v>
      </c>
    </row>
    <row r="562" spans="1:9" x14ac:dyDescent="0.55000000000000004">
      <c r="A562">
        <v>561</v>
      </c>
      <c r="B562" s="7">
        <v>1.8380026255719649E-3</v>
      </c>
      <c r="C562" s="9">
        <f t="shared" si="48"/>
        <v>0.13397148639731535</v>
      </c>
      <c r="D562" s="9">
        <f t="shared" si="49"/>
        <v>0.55605158730158732</v>
      </c>
      <c r="E562" s="9">
        <f t="shared" si="50"/>
        <v>0.14096597057545687</v>
      </c>
      <c r="F562" s="6">
        <v>1.0392492734053099E-2</v>
      </c>
      <c r="G562" s="9">
        <f t="shared" si="51"/>
        <v>0.21759244471319814</v>
      </c>
      <c r="H562" s="9">
        <f t="shared" si="52"/>
        <v>0.56162324649298601</v>
      </c>
      <c r="I562" s="9">
        <f t="shared" si="53"/>
        <v>0.15508601524045915</v>
      </c>
    </row>
    <row r="563" spans="1:9" x14ac:dyDescent="0.55000000000000004">
      <c r="A563">
        <v>562</v>
      </c>
      <c r="B563" s="7">
        <v>1.8462855501520672E-3</v>
      </c>
      <c r="C563" s="9">
        <f t="shared" si="48"/>
        <v>0.13473569042800942</v>
      </c>
      <c r="D563" s="9">
        <f t="shared" si="49"/>
        <v>0.55704365079365081</v>
      </c>
      <c r="E563" s="9">
        <f t="shared" si="50"/>
        <v>0.14347798292923253</v>
      </c>
      <c r="F563" s="6">
        <v>1.046072078348882E-2</v>
      </c>
      <c r="G563" s="9">
        <f t="shared" si="51"/>
        <v>0.21975838642934423</v>
      </c>
      <c r="H563" s="9">
        <f t="shared" si="52"/>
        <v>0.56262525050100198</v>
      </c>
      <c r="I563" s="9">
        <f t="shared" si="53"/>
        <v>0.15762855782827795</v>
      </c>
    </row>
    <row r="564" spans="1:9" x14ac:dyDescent="0.55000000000000004">
      <c r="A564">
        <v>563</v>
      </c>
      <c r="B564" s="7">
        <v>1.8466314445080563E-3</v>
      </c>
      <c r="C564" s="9">
        <f t="shared" si="48"/>
        <v>0.13476760353532857</v>
      </c>
      <c r="D564" s="9">
        <f t="shared" si="49"/>
        <v>0.5580357142857143</v>
      </c>
      <c r="E564" s="9">
        <f t="shared" si="50"/>
        <v>0.14599090098651774</v>
      </c>
      <c r="F564" s="6">
        <v>1.0503780182159509E-2</v>
      </c>
      <c r="G564" s="9">
        <f t="shared" si="51"/>
        <v>0.22112533372776985</v>
      </c>
      <c r="H564" s="9">
        <f t="shared" si="52"/>
        <v>0.56362725450901807</v>
      </c>
      <c r="I564" s="9">
        <f t="shared" si="53"/>
        <v>0.16017211981972038</v>
      </c>
    </row>
    <row r="565" spans="1:9" x14ac:dyDescent="0.55000000000000004">
      <c r="A565">
        <v>564</v>
      </c>
      <c r="B565" s="7">
        <v>1.8495251045651186E-3</v>
      </c>
      <c r="C565" s="9">
        <f t="shared" si="48"/>
        <v>0.13503458009145677</v>
      </c>
      <c r="D565" s="9">
        <f t="shared" si="49"/>
        <v>0.55902777777777779</v>
      </c>
      <c r="E565" s="9">
        <f t="shared" si="50"/>
        <v>0.14850474128069213</v>
      </c>
      <c r="F565" s="6">
        <v>1.0506409227233816E-2</v>
      </c>
      <c r="G565" s="9">
        <f t="shared" si="51"/>
        <v>0.22120879439309982</v>
      </c>
      <c r="H565" s="9">
        <f t="shared" si="52"/>
        <v>0.56462925851703405</v>
      </c>
      <c r="I565" s="9">
        <f t="shared" si="53"/>
        <v>0.16271671850199176</v>
      </c>
    </row>
    <row r="566" spans="1:9" x14ac:dyDescent="0.55000000000000004">
      <c r="A566">
        <v>565</v>
      </c>
      <c r="B566" s="7">
        <v>1.8533041498707266E-3</v>
      </c>
      <c r="C566" s="9">
        <f t="shared" si="48"/>
        <v>0.13538324457907736</v>
      </c>
      <c r="D566" s="9">
        <f t="shared" si="49"/>
        <v>0.56001984126984128</v>
      </c>
      <c r="E566" s="9">
        <f t="shared" si="50"/>
        <v>0.15101952038666197</v>
      </c>
      <c r="F566" s="6">
        <v>1.0547089216352109E-2</v>
      </c>
      <c r="G566" s="9">
        <f t="shared" si="51"/>
        <v>0.22250020586055924</v>
      </c>
      <c r="H566" s="9">
        <f t="shared" si="52"/>
        <v>0.56563126252505014</v>
      </c>
      <c r="I566" s="9">
        <f t="shared" si="53"/>
        <v>0.1652623712103008</v>
      </c>
    </row>
    <row r="567" spans="1:9" x14ac:dyDescent="0.55000000000000004">
      <c r="A567">
        <v>566</v>
      </c>
      <c r="B567" s="7">
        <v>1.8743752443573678E-3</v>
      </c>
      <c r="C567" s="9">
        <f t="shared" si="48"/>
        <v>0.13732731821902203</v>
      </c>
      <c r="D567" s="9">
        <f t="shared" si="49"/>
        <v>0.56101190476190477</v>
      </c>
      <c r="E567" s="9">
        <f t="shared" si="50"/>
        <v>0.15353525492166381</v>
      </c>
      <c r="F567" s="6">
        <v>1.0598900940005134E-2</v>
      </c>
      <c r="G567" s="9">
        <f t="shared" si="51"/>
        <v>0.22414500114012012</v>
      </c>
      <c r="H567" s="9">
        <f t="shared" si="52"/>
        <v>0.56663326653306612</v>
      </c>
      <c r="I567" s="9">
        <f t="shared" si="53"/>
        <v>0.16780909532873381</v>
      </c>
    </row>
    <row r="568" spans="1:9" x14ac:dyDescent="0.55000000000000004">
      <c r="A568">
        <v>567</v>
      </c>
      <c r="B568" s="7">
        <v>1.9623284388986524E-3</v>
      </c>
      <c r="C568" s="9">
        <f t="shared" si="48"/>
        <v>0.14544210728064585</v>
      </c>
      <c r="D568" s="9">
        <f t="shared" si="49"/>
        <v>0.56200396825396826</v>
      </c>
      <c r="E568" s="9">
        <f t="shared" si="50"/>
        <v>0.15605196154607387</v>
      </c>
      <c r="F568" s="6">
        <v>1.0626262254110083E-2</v>
      </c>
      <c r="G568" s="9">
        <f t="shared" si="51"/>
        <v>0.2250136030145489</v>
      </c>
      <c r="H568" s="9">
        <f t="shared" si="52"/>
        <v>0.5676352705410822</v>
      </c>
      <c r="I568" s="9">
        <f t="shared" si="53"/>
        <v>0.17035690829113939</v>
      </c>
    </row>
    <row r="569" spans="1:9" x14ac:dyDescent="0.55000000000000004">
      <c r="A569">
        <v>568</v>
      </c>
      <c r="B569" s="7">
        <v>2.0002479268059108E-3</v>
      </c>
      <c r="C569" s="9">
        <f t="shared" si="48"/>
        <v>0.14894065724573849</v>
      </c>
      <c r="D569" s="9">
        <f t="shared" si="49"/>
        <v>0.56299603174603174</v>
      </c>
      <c r="E569" s="9">
        <f t="shared" si="50"/>
        <v>0.1585696569642219</v>
      </c>
      <c r="F569" s="6">
        <v>1.0998840843578522E-2</v>
      </c>
      <c r="G569" s="9">
        <f t="shared" si="51"/>
        <v>0.23684134125632342</v>
      </c>
      <c r="H569" s="9">
        <f t="shared" si="52"/>
        <v>0.56863727454909818</v>
      </c>
      <c r="I569" s="9">
        <f t="shared" si="53"/>
        <v>0.17290582758201481</v>
      </c>
    </row>
    <row r="570" spans="1:9" x14ac:dyDescent="0.55000000000000004">
      <c r="A570">
        <v>569</v>
      </c>
      <c r="B570" s="7">
        <v>2.0003027793709482E-3</v>
      </c>
      <c r="C570" s="9">
        <f t="shared" si="48"/>
        <v>0.14894571808516666</v>
      </c>
      <c r="D570" s="9">
        <f t="shared" si="49"/>
        <v>0.56398809523809523</v>
      </c>
      <c r="E570" s="9">
        <f t="shared" si="50"/>
        <v>0.16108835792521095</v>
      </c>
      <c r="F570" s="6">
        <v>1.1039321746233274E-2</v>
      </c>
      <c r="G570" s="9">
        <f t="shared" si="51"/>
        <v>0.2381264326006067</v>
      </c>
      <c r="H570" s="9">
        <f t="shared" si="52"/>
        <v>0.56963927855711427</v>
      </c>
      <c r="I570" s="9">
        <f t="shared" si="53"/>
        <v>0.17545587073740307</v>
      </c>
    </row>
    <row r="571" spans="1:9" x14ac:dyDescent="0.55000000000000004">
      <c r="A571">
        <v>570</v>
      </c>
      <c r="B571" s="7">
        <v>2.0317766441219831E-3</v>
      </c>
      <c r="C571" s="9">
        <f t="shared" si="48"/>
        <v>0.1518495781978183</v>
      </c>
      <c r="D571" s="9">
        <f t="shared" si="49"/>
        <v>0.56498015873015872</v>
      </c>
      <c r="E571" s="9">
        <f t="shared" si="50"/>
        <v>0.16360808122374182</v>
      </c>
      <c r="F571" s="6">
        <v>1.1130177147656493E-2</v>
      </c>
      <c r="G571" s="9">
        <f t="shared" si="51"/>
        <v>0.24101069362971828</v>
      </c>
      <c r="H571" s="9">
        <f t="shared" si="52"/>
        <v>0.57064128256513025</v>
      </c>
      <c r="I571" s="9">
        <f t="shared" si="53"/>
        <v>0.17800705534579181</v>
      </c>
    </row>
    <row r="572" spans="1:9" x14ac:dyDescent="0.55000000000000004">
      <c r="A572">
        <v>571</v>
      </c>
      <c r="B572" s="7">
        <v>2.0779817883340265E-3</v>
      </c>
      <c r="C572" s="9">
        <f t="shared" si="48"/>
        <v>0.15611258422958496</v>
      </c>
      <c r="D572" s="9">
        <f t="shared" si="49"/>
        <v>0.56597222222222221</v>
      </c>
      <c r="E572" s="9">
        <f t="shared" si="50"/>
        <v>0.16612884370094366</v>
      </c>
      <c r="F572" s="6">
        <v>1.1192845186560482E-2</v>
      </c>
      <c r="G572" s="9">
        <f t="shared" si="51"/>
        <v>0.24300012936551629</v>
      </c>
      <c r="H572" s="9">
        <f t="shared" si="52"/>
        <v>0.57164328657314634</v>
      </c>
      <c r="I572" s="9">
        <f t="shared" si="53"/>
        <v>0.18055939904902341</v>
      </c>
    </row>
    <row r="573" spans="1:9" x14ac:dyDescent="0.55000000000000004">
      <c r="A573">
        <v>572</v>
      </c>
      <c r="B573" s="7">
        <v>2.0872286455510271E-3</v>
      </c>
      <c r="C573" s="9">
        <f t="shared" si="48"/>
        <v>0.15696572317684276</v>
      </c>
      <c r="D573" s="9">
        <f t="shared" si="49"/>
        <v>0.5669642857142857</v>
      </c>
      <c r="E573" s="9">
        <f t="shared" si="50"/>
        <v>0.16865066224520955</v>
      </c>
      <c r="F573" s="6">
        <v>1.1261017490619883E-2</v>
      </c>
      <c r="G573" s="9">
        <f t="shared" si="51"/>
        <v>0.24516430141014087</v>
      </c>
      <c r="H573" s="9">
        <f t="shared" si="52"/>
        <v>0.57264529058116231</v>
      </c>
      <c r="I573" s="9">
        <f t="shared" si="53"/>
        <v>0.18311291954320674</v>
      </c>
    </row>
    <row r="574" spans="1:9" x14ac:dyDescent="0.55000000000000004">
      <c r="A574">
        <v>573</v>
      </c>
      <c r="B574" s="7">
        <v>2.0939343381088395E-3</v>
      </c>
      <c r="C574" s="9">
        <f t="shared" si="48"/>
        <v>0.1575844077044776</v>
      </c>
      <c r="D574" s="9">
        <f t="shared" si="49"/>
        <v>0.56795634920634919</v>
      </c>
      <c r="E574" s="9">
        <f t="shared" si="50"/>
        <v>0.17117355379303828</v>
      </c>
      <c r="F574" s="6">
        <v>1.1327582337900167E-2</v>
      </c>
      <c r="G574" s="9">
        <f t="shared" si="51"/>
        <v>0.24727744374303273</v>
      </c>
      <c r="H574" s="9">
        <f t="shared" si="52"/>
        <v>0.5736472945891784</v>
      </c>
      <c r="I574" s="9">
        <f t="shared" si="53"/>
        <v>0.18566763457964086</v>
      </c>
    </row>
    <row r="575" spans="1:9" x14ac:dyDescent="0.55000000000000004">
      <c r="A575">
        <v>574</v>
      </c>
      <c r="B575" s="7">
        <v>2.1002448544400003E-3</v>
      </c>
      <c r="C575" s="9">
        <f t="shared" si="48"/>
        <v>0.15816663225202673</v>
      </c>
      <c r="D575" s="9">
        <f t="shared" si="49"/>
        <v>0.56894841269841268</v>
      </c>
      <c r="E575" s="9">
        <f t="shared" si="50"/>
        <v>0.17369753532988144</v>
      </c>
      <c r="F575" s="6">
        <v>1.1357038846034683E-2</v>
      </c>
      <c r="G575" s="9">
        <f t="shared" si="51"/>
        <v>0.24821255885050264</v>
      </c>
      <c r="H575" s="9">
        <f t="shared" si="52"/>
        <v>0.57464929859719438</v>
      </c>
      <c r="I575" s="9">
        <f t="shared" si="53"/>
        <v>0.18822356196574064</v>
      </c>
    </row>
    <row r="576" spans="1:9" x14ac:dyDescent="0.55000000000000004">
      <c r="A576">
        <v>575</v>
      </c>
      <c r="B576" s="7">
        <v>2.1191617846431721E-3</v>
      </c>
      <c r="C576" s="9">
        <f t="shared" si="48"/>
        <v>0.15991195712729486</v>
      </c>
      <c r="D576" s="9">
        <f t="shared" si="49"/>
        <v>0.56994047619047616</v>
      </c>
      <c r="E576" s="9">
        <f t="shared" si="50"/>
        <v>0.17622262389099694</v>
      </c>
      <c r="F576" s="6">
        <v>1.1392521248311341E-2</v>
      </c>
      <c r="G576" s="9">
        <f t="shared" si="51"/>
        <v>0.24933896970228131</v>
      </c>
      <c r="H576" s="9">
        <f t="shared" si="52"/>
        <v>0.57565130260521047</v>
      </c>
      <c r="I576" s="9">
        <f t="shared" si="53"/>
        <v>0.19078071956597376</v>
      </c>
    </row>
    <row r="577" spans="1:9" x14ac:dyDescent="0.55000000000000004">
      <c r="A577">
        <v>576</v>
      </c>
      <c r="B577" s="7">
        <v>2.1361375645301542E-3</v>
      </c>
      <c r="C577" s="9">
        <f t="shared" si="48"/>
        <v>0.16147818645708634</v>
      </c>
      <c r="D577" s="9">
        <f t="shared" si="49"/>
        <v>0.57093253968253965</v>
      </c>
      <c r="E577" s="9">
        <f t="shared" si="50"/>
        <v>0.17874883656230822</v>
      </c>
      <c r="F577" s="6">
        <v>1.1469546689979402E-2</v>
      </c>
      <c r="G577" s="9">
        <f t="shared" si="51"/>
        <v>0.25178419008734604</v>
      </c>
      <c r="H577" s="9">
        <f t="shared" si="52"/>
        <v>0.57665330661322645</v>
      </c>
      <c r="I577" s="9">
        <f t="shared" si="53"/>
        <v>0.19333912530280087</v>
      </c>
    </row>
    <row r="578" spans="1:9" x14ac:dyDescent="0.55000000000000004">
      <c r="A578">
        <v>577</v>
      </c>
      <c r="B578" s="7">
        <v>2.1400332239116257E-3</v>
      </c>
      <c r="C578" s="9">
        <f t="shared" si="48"/>
        <v>0.16183761006075931</v>
      </c>
      <c r="D578" s="9">
        <f t="shared" si="49"/>
        <v>0.57192460317460314</v>
      </c>
      <c r="E578" s="9">
        <f t="shared" si="50"/>
        <v>0.18127619048126956</v>
      </c>
      <c r="F578" s="6">
        <v>1.1589655896956087E-2</v>
      </c>
      <c r="G578" s="9">
        <f t="shared" si="51"/>
        <v>0.25559713130485984</v>
      </c>
      <c r="H578" s="9">
        <f t="shared" si="52"/>
        <v>0.57765531062124253</v>
      </c>
      <c r="I578" s="9">
        <f t="shared" si="53"/>
        <v>0.19589879715762729</v>
      </c>
    </row>
    <row r="579" spans="1:9" x14ac:dyDescent="0.55000000000000004">
      <c r="A579">
        <v>578</v>
      </c>
      <c r="B579" s="7">
        <v>2.1407772780403463E-3</v>
      </c>
      <c r="C579" s="9">
        <f t="shared" ref="C579:C642" si="54">(B579-$K$3)/$K$2</f>
        <v>0.16190625841783704</v>
      </c>
      <c r="D579" s="9">
        <f t="shared" ref="D579:D642" si="55">(A579-0.5)/$K$4</f>
        <v>0.57291666666666663</v>
      </c>
      <c r="E579" s="9">
        <f t="shared" ref="E579:E642" si="56">_xlfn.NORM.S.INV(D579)</f>
        <v>0.18380470283773812</v>
      </c>
      <c r="F579" s="6">
        <v>1.1728147780959892E-2</v>
      </c>
      <c r="G579" s="9">
        <f t="shared" ref="G579:G642" si="57">(F579-$M$3)/$M$2</f>
        <v>0.25999364199793062</v>
      </c>
      <c r="H579" s="9">
        <f t="shared" ref="H579:H642" si="58">(A579-0.5)/$M$4</f>
        <v>0.57865731462925851</v>
      </c>
      <c r="I579" s="9">
        <f t="shared" ref="I579:I642" si="59">_xlfn.NORM.S.INV(H579)</f>
        <v>0.19845975317175718</v>
      </c>
    </row>
    <row r="580" spans="1:9" x14ac:dyDescent="0.55000000000000004">
      <c r="A580">
        <v>579</v>
      </c>
      <c r="B580" s="7">
        <v>2.148758439230884E-3</v>
      </c>
      <c r="C580" s="9">
        <f t="shared" si="54"/>
        <v>0.16264262097823992</v>
      </c>
      <c r="D580" s="9">
        <f t="shared" si="55"/>
        <v>0.57390873015873012</v>
      </c>
      <c r="E580" s="9">
        <f t="shared" si="56"/>
        <v>0.18633439087485199</v>
      </c>
      <c r="F580" s="6">
        <v>1.1917268381569358E-2</v>
      </c>
      <c r="G580" s="9">
        <f t="shared" si="57"/>
        <v>0.26599739267863209</v>
      </c>
      <c r="H580" s="9">
        <f t="shared" si="58"/>
        <v>0.5796593186372746</v>
      </c>
      <c r="I580" s="9">
        <f t="shared" si="59"/>
        <v>0.20102201144736087</v>
      </c>
    </row>
    <row r="581" spans="1:9" x14ac:dyDescent="0.55000000000000004">
      <c r="A581">
        <v>580</v>
      </c>
      <c r="B581" s="7">
        <v>2.1970553412730609E-3</v>
      </c>
      <c r="C581" s="9">
        <f t="shared" si="54"/>
        <v>0.16709861799399595</v>
      </c>
      <c r="D581" s="9">
        <f t="shared" si="55"/>
        <v>0.57490079365079361</v>
      </c>
      <c r="E581" s="9">
        <f t="shared" si="56"/>
        <v>0.18886527188991478</v>
      </c>
      <c r="F581" s="6">
        <v>1.1980310853877102E-2</v>
      </c>
      <c r="G581" s="9">
        <f t="shared" si="57"/>
        <v>0.26799871503490102</v>
      </c>
      <c r="H581" s="9">
        <f t="shared" si="58"/>
        <v>0.58066132264529058</v>
      </c>
      <c r="I581" s="9">
        <f t="shared" si="59"/>
        <v>0.20358559014844427</v>
      </c>
    </row>
    <row r="582" spans="1:9" x14ac:dyDescent="0.55000000000000004">
      <c r="A582">
        <v>581</v>
      </c>
      <c r="B582" s="7">
        <v>2.2388545254609479E-3</v>
      </c>
      <c r="C582" s="9">
        <f t="shared" si="54"/>
        <v>0.17095511876581784</v>
      </c>
      <c r="D582" s="9">
        <f t="shared" si="55"/>
        <v>0.5758928571428571</v>
      </c>
      <c r="E582" s="9">
        <f t="shared" si="56"/>
        <v>0.19139736323528697</v>
      </c>
      <c r="F582" s="6">
        <v>1.200544259993548E-2</v>
      </c>
      <c r="G582" s="9">
        <f t="shared" si="57"/>
        <v>0.2687965378898356</v>
      </c>
      <c r="H582" s="9">
        <f t="shared" si="58"/>
        <v>0.58166332665330667</v>
      </c>
      <c r="I582" s="9">
        <f t="shared" si="59"/>
        <v>0.20615050750183128</v>
      </c>
    </row>
    <row r="583" spans="1:9" x14ac:dyDescent="0.55000000000000004">
      <c r="A583">
        <v>582</v>
      </c>
      <c r="B583" s="7">
        <v>2.242279190848193E-3</v>
      </c>
      <c r="C583" s="9">
        <f t="shared" si="54"/>
        <v>0.17127108724620196</v>
      </c>
      <c r="D583" s="9">
        <f t="shared" si="55"/>
        <v>0.57688492063492058</v>
      </c>
      <c r="E583" s="9">
        <f t="shared" si="56"/>
        <v>0.19393068231928398</v>
      </c>
      <c r="F583" s="6">
        <v>1.2016388476301385E-2</v>
      </c>
      <c r="G583" s="9">
        <f t="shared" si="57"/>
        <v>0.26914402151917532</v>
      </c>
      <c r="H583" s="9">
        <f t="shared" si="58"/>
        <v>0.58266533066132264</v>
      </c>
      <c r="I583" s="9">
        <f t="shared" si="59"/>
        <v>0.20871678179814934</v>
      </c>
    </row>
    <row r="584" spans="1:9" x14ac:dyDescent="0.55000000000000004">
      <c r="A584">
        <v>583</v>
      </c>
      <c r="B584" s="7">
        <v>2.291721549018009E-3</v>
      </c>
      <c r="C584" s="9">
        <f t="shared" si="54"/>
        <v>0.17583276700496256</v>
      </c>
      <c r="D584" s="9">
        <f t="shared" si="55"/>
        <v>0.57787698412698407</v>
      </c>
      <c r="E584" s="9">
        <f t="shared" si="56"/>
        <v>0.1964652466070812</v>
      </c>
      <c r="F584" s="6">
        <v>1.2133046220653705E-2</v>
      </c>
      <c r="G584" s="9">
        <f t="shared" si="57"/>
        <v>0.27284739391650947</v>
      </c>
      <c r="H584" s="9">
        <f t="shared" si="58"/>
        <v>0.58366733466933862</v>
      </c>
      <c r="I584" s="9">
        <f t="shared" si="59"/>
        <v>0.21128443139282793</v>
      </c>
    </row>
    <row r="585" spans="1:9" x14ac:dyDescent="0.55000000000000004">
      <c r="A585">
        <v>584</v>
      </c>
      <c r="B585" s="7">
        <v>2.3150213442073367E-3</v>
      </c>
      <c r="C585" s="9">
        <f t="shared" si="54"/>
        <v>0.17798246633227557</v>
      </c>
      <c r="D585" s="9">
        <f t="shared" si="55"/>
        <v>0.57886904761904767</v>
      </c>
      <c r="E585" s="9">
        <f t="shared" si="56"/>
        <v>0.19900107362162636</v>
      </c>
      <c r="F585" s="6">
        <v>1.2189429802030867E-2</v>
      </c>
      <c r="G585" s="9">
        <f t="shared" si="57"/>
        <v>0.27463732565309779</v>
      </c>
      <c r="H585" s="9">
        <f t="shared" si="58"/>
        <v>0.58466933867735471</v>
      </c>
      <c r="I585" s="9">
        <f t="shared" si="59"/>
        <v>0.21385347470710167</v>
      </c>
    </row>
    <row r="586" spans="1:9" x14ac:dyDescent="0.55000000000000004">
      <c r="A586">
        <v>585</v>
      </c>
      <c r="B586" s="7">
        <v>2.3437667230504734E-3</v>
      </c>
      <c r="C586" s="9">
        <f t="shared" si="54"/>
        <v>0.18063458928272769</v>
      </c>
      <c r="D586" s="9">
        <f t="shared" si="55"/>
        <v>0.57986111111111116</v>
      </c>
      <c r="E586" s="9">
        <f t="shared" si="56"/>
        <v>0.20153818094455739</v>
      </c>
      <c r="F586" s="6">
        <v>1.2292312198735401E-2</v>
      </c>
      <c r="G586" s="9">
        <f t="shared" si="57"/>
        <v>0.27790339110158135</v>
      </c>
      <c r="H586" s="9">
        <f t="shared" si="58"/>
        <v>0.58567134268537069</v>
      </c>
      <c r="I586" s="9">
        <f t="shared" si="59"/>
        <v>0.21642393022902262</v>
      </c>
    </row>
    <row r="587" spans="1:9" x14ac:dyDescent="0.55000000000000004">
      <c r="A587">
        <v>586</v>
      </c>
      <c r="B587" s="7">
        <v>2.3735032028845658E-3</v>
      </c>
      <c r="C587" s="9">
        <f t="shared" si="54"/>
        <v>0.18337815377231112</v>
      </c>
      <c r="D587" s="9">
        <f t="shared" si="55"/>
        <v>0.58085317460317465</v>
      </c>
      <c r="E587" s="9">
        <f t="shared" si="56"/>
        <v>0.20407658621713068</v>
      </c>
      <c r="F587" s="6">
        <v>1.2398406823032138E-2</v>
      </c>
      <c r="G587" s="9">
        <f t="shared" si="57"/>
        <v>0.28127143070587407</v>
      </c>
      <c r="H587" s="9">
        <f t="shared" si="58"/>
        <v>0.58667334669338678</v>
      </c>
      <c r="I587" s="9">
        <f t="shared" si="59"/>
        <v>0.21899581651448366</v>
      </c>
    </row>
    <row r="588" spans="1:9" x14ac:dyDescent="0.55000000000000004">
      <c r="A588">
        <v>587</v>
      </c>
      <c r="B588" s="7">
        <v>2.3860440421174444E-3</v>
      </c>
      <c r="C588" s="9">
        <f t="shared" si="54"/>
        <v>0.18453520401433249</v>
      </c>
      <c r="D588" s="9">
        <f t="shared" si="55"/>
        <v>0.58184523809523814</v>
      </c>
      <c r="E588" s="9">
        <f t="shared" si="56"/>
        <v>0.20661630714115381</v>
      </c>
      <c r="F588" s="6">
        <v>1.2473149846180503E-2</v>
      </c>
      <c r="G588" s="9">
        <f t="shared" si="57"/>
        <v>0.28364419430041943</v>
      </c>
      <c r="H588" s="9">
        <f t="shared" si="58"/>
        <v>0.58767535070140275</v>
      </c>
      <c r="I588" s="9">
        <f t="shared" si="59"/>
        <v>0.22156915218824649</v>
      </c>
    </row>
    <row r="589" spans="1:9" x14ac:dyDescent="0.55000000000000004">
      <c r="A589">
        <v>588</v>
      </c>
      <c r="B589" s="7">
        <v>2.5103860032255686E-3</v>
      </c>
      <c r="C589" s="9">
        <f t="shared" si="54"/>
        <v>0.19600731473371563</v>
      </c>
      <c r="D589" s="9">
        <f t="shared" si="55"/>
        <v>0.58283730158730163</v>
      </c>
      <c r="E589" s="9">
        <f t="shared" si="56"/>
        <v>0.20915736147992733</v>
      </c>
      <c r="F589" s="6">
        <v>1.251101625204745E-2</v>
      </c>
      <c r="G589" s="9">
        <f t="shared" si="57"/>
        <v>0.28484628682374452</v>
      </c>
      <c r="H589" s="9">
        <f t="shared" si="58"/>
        <v>0.58867735470941884</v>
      </c>
      <c r="I589" s="9">
        <f t="shared" si="59"/>
        <v>0.22414395594498293</v>
      </c>
    </row>
    <row r="590" spans="1:9" x14ac:dyDescent="0.55000000000000004">
      <c r="A590">
        <v>589</v>
      </c>
      <c r="B590" s="7">
        <v>2.551972352013938E-3</v>
      </c>
      <c r="C590" s="9">
        <f t="shared" si="54"/>
        <v>0.19984417876146085</v>
      </c>
      <c r="D590" s="9">
        <f t="shared" si="55"/>
        <v>0.58382936507936511</v>
      </c>
      <c r="E590" s="9">
        <f t="shared" si="56"/>
        <v>0.21169976705919394</v>
      </c>
      <c r="F590" s="6">
        <v>1.251482304324132E-2</v>
      </c>
      <c r="G590" s="9">
        <f t="shared" si="57"/>
        <v>0.28496713576959087</v>
      </c>
      <c r="H590" s="9">
        <f t="shared" si="58"/>
        <v>0.58967935871743482</v>
      </c>
      <c r="I590" s="9">
        <f t="shared" si="59"/>
        <v>0.22672024655032094</v>
      </c>
    </row>
    <row r="591" spans="1:9" x14ac:dyDescent="0.55000000000000004">
      <c r="A591">
        <v>590</v>
      </c>
      <c r="B591" s="7">
        <v>2.5605086232221492E-3</v>
      </c>
      <c r="C591" s="9">
        <f t="shared" si="54"/>
        <v>0.20063175720689108</v>
      </c>
      <c r="D591" s="9">
        <f t="shared" si="55"/>
        <v>0.5848214285714286</v>
      </c>
      <c r="E591" s="9">
        <f t="shared" si="56"/>
        <v>0.21424354176809526</v>
      </c>
      <c r="F591" s="6">
        <v>1.2539558172961388E-2</v>
      </c>
      <c r="G591" s="9">
        <f t="shared" si="57"/>
        <v>0.28575236779304858</v>
      </c>
      <c r="H591" s="9">
        <f t="shared" si="58"/>
        <v>0.59068136272545091</v>
      </c>
      <c r="I591" s="9">
        <f t="shared" si="59"/>
        <v>0.22929804284190433</v>
      </c>
    </row>
    <row r="592" spans="1:9" x14ac:dyDescent="0.55000000000000004">
      <c r="A592">
        <v>591</v>
      </c>
      <c r="B592" s="7">
        <v>2.6107670515468921E-3</v>
      </c>
      <c r="C592" s="9">
        <f t="shared" si="54"/>
        <v>0.20526872970744756</v>
      </c>
      <c r="D592" s="9">
        <f t="shared" si="55"/>
        <v>0.58581349206349209</v>
      </c>
      <c r="E592" s="9">
        <f t="shared" si="56"/>
        <v>0.21678870356013699</v>
      </c>
      <c r="F592" s="6">
        <v>1.2630254410398676E-2</v>
      </c>
      <c r="G592" s="9">
        <f t="shared" si="57"/>
        <v>0.28863157606277912</v>
      </c>
      <c r="H592" s="9">
        <f t="shared" si="58"/>
        <v>0.59168336673346689</v>
      </c>
      <c r="I592" s="9">
        <f t="shared" si="59"/>
        <v>0.23187736373045725</v>
      </c>
    </row>
    <row r="593" spans="1:9" x14ac:dyDescent="0.55000000000000004">
      <c r="A593">
        <v>592</v>
      </c>
      <c r="B593" s="7">
        <v>2.7153669970253333E-3</v>
      </c>
      <c r="C593" s="9">
        <f t="shared" si="54"/>
        <v>0.21491939103750848</v>
      </c>
      <c r="D593" s="9">
        <f t="shared" si="55"/>
        <v>0.58680555555555558</v>
      </c>
      <c r="E593" s="9">
        <f t="shared" si="56"/>
        <v>0.21933527045416204</v>
      </c>
      <c r="F593" s="6">
        <v>1.2651896825033775E-2</v>
      </c>
      <c r="G593" s="9">
        <f t="shared" si="57"/>
        <v>0.289318627929042</v>
      </c>
      <c r="H593" s="9">
        <f t="shared" si="58"/>
        <v>0.59268537074148298</v>
      </c>
      <c r="I593" s="9">
        <f t="shared" si="59"/>
        <v>0.23445822820086293</v>
      </c>
    </row>
    <row r="594" spans="1:9" x14ac:dyDescent="0.55000000000000004">
      <c r="A594">
        <v>593</v>
      </c>
      <c r="B594" s="7">
        <v>2.7153824572505652E-3</v>
      </c>
      <c r="C594" s="9">
        <f t="shared" si="54"/>
        <v>0.21492081743784855</v>
      </c>
      <c r="D594" s="9">
        <f t="shared" si="55"/>
        <v>0.58779761904761907</v>
      </c>
      <c r="E594" s="9">
        <f t="shared" si="56"/>
        <v>0.22188326053533158</v>
      </c>
      <c r="F594" s="6">
        <v>1.2773374869596061E-2</v>
      </c>
      <c r="G594" s="9">
        <f t="shared" si="57"/>
        <v>0.29317502374409743</v>
      </c>
      <c r="H594" s="9">
        <f t="shared" si="58"/>
        <v>0.59368737474949895</v>
      </c>
      <c r="I594" s="9">
        <f t="shared" si="59"/>
        <v>0.23704065531324764</v>
      </c>
    </row>
    <row r="595" spans="1:9" x14ac:dyDescent="0.55000000000000004">
      <c r="A595">
        <v>594</v>
      </c>
      <c r="B595" s="7">
        <v>2.7520550639448783E-3</v>
      </c>
      <c r="C595" s="9">
        <f t="shared" si="54"/>
        <v>0.21830432691941215</v>
      </c>
      <c r="D595" s="9">
        <f t="shared" si="55"/>
        <v>0.58878968253968256</v>
      </c>
      <c r="E595" s="9">
        <f t="shared" si="56"/>
        <v>0.22443269195611537</v>
      </c>
      <c r="F595" s="6">
        <v>1.321580898717575E-2</v>
      </c>
      <c r="G595" s="9">
        <f t="shared" si="57"/>
        <v>0.30722036902126176</v>
      </c>
      <c r="H595" s="9">
        <f t="shared" si="58"/>
        <v>0.59468937875751504</v>
      </c>
      <c r="I595" s="9">
        <f t="shared" si="59"/>
        <v>0.23962466420407894</v>
      </c>
    </row>
    <row r="596" spans="1:9" x14ac:dyDescent="0.55000000000000004">
      <c r="A596">
        <v>595</v>
      </c>
      <c r="B596" s="7">
        <v>2.7787199885436586E-3</v>
      </c>
      <c r="C596" s="9">
        <f t="shared" si="54"/>
        <v>0.2207645017839151</v>
      </c>
      <c r="D596" s="9">
        <f t="shared" si="55"/>
        <v>0.58978174603174605</v>
      </c>
      <c r="E596" s="9">
        <f t="shared" si="56"/>
        <v>0.22698358293728946</v>
      </c>
      <c r="F596" s="6">
        <v>1.3291140106059977E-2</v>
      </c>
      <c r="G596" s="9">
        <f t="shared" si="57"/>
        <v>0.30961180207943567</v>
      </c>
      <c r="H596" s="9">
        <f t="shared" si="58"/>
        <v>0.59569138276553102</v>
      </c>
      <c r="I596" s="9">
        <f t="shared" si="59"/>
        <v>0.2422102740872695</v>
      </c>
    </row>
    <row r="597" spans="1:9" x14ac:dyDescent="0.55000000000000004">
      <c r="A597">
        <v>596</v>
      </c>
      <c r="B597" s="7">
        <v>2.7929098072845973E-3</v>
      </c>
      <c r="C597" s="9">
        <f t="shared" si="54"/>
        <v>0.22207369113747913</v>
      </c>
      <c r="D597" s="9">
        <f t="shared" si="55"/>
        <v>0.59077380952380953</v>
      </c>
      <c r="E597" s="9">
        <f t="shared" si="56"/>
        <v>0.22953595176894365</v>
      </c>
      <c r="F597" s="6">
        <v>1.3420202037462536E-2</v>
      </c>
      <c r="G597" s="9">
        <f t="shared" si="57"/>
        <v>0.31370895308262459</v>
      </c>
      <c r="H597" s="9">
        <f t="shared" si="58"/>
        <v>0.59669338677354711</v>
      </c>
      <c r="I597" s="9">
        <f t="shared" si="59"/>
        <v>0.24479750425529578</v>
      </c>
    </row>
    <row r="598" spans="1:9" x14ac:dyDescent="0.55000000000000004">
      <c r="A598">
        <v>597</v>
      </c>
      <c r="B598" s="7">
        <v>2.812143567302511E-3</v>
      </c>
      <c r="C598" s="9">
        <f t="shared" si="54"/>
        <v>0.22384824755036759</v>
      </c>
      <c r="D598" s="9">
        <f t="shared" si="55"/>
        <v>0.59176587301587302</v>
      </c>
      <c r="E598" s="9">
        <f t="shared" si="56"/>
        <v>0.23208981681149737</v>
      </c>
      <c r="F598" s="6">
        <v>1.3454682822578863E-2</v>
      </c>
      <c r="G598" s="9">
        <f t="shared" si="57"/>
        <v>0.31480356697685996</v>
      </c>
      <c r="H598" s="9">
        <f t="shared" si="58"/>
        <v>0.59769539078156309</v>
      </c>
      <c r="I598" s="9">
        <f t="shared" si="59"/>
        <v>0.24738637408032296</v>
      </c>
    </row>
    <row r="599" spans="1:9" x14ac:dyDescent="0.55000000000000004">
      <c r="A599">
        <v>598</v>
      </c>
      <c r="B599" s="7">
        <v>2.8182838284880247E-3</v>
      </c>
      <c r="C599" s="9">
        <f t="shared" si="54"/>
        <v>0.22441476391811965</v>
      </c>
      <c r="D599" s="9">
        <f t="shared" si="55"/>
        <v>0.59275793650793651</v>
      </c>
      <c r="E599" s="9">
        <f t="shared" si="56"/>
        <v>0.23464519649672452</v>
      </c>
      <c r="F599" s="6">
        <v>1.3659362124421315E-2</v>
      </c>
      <c r="G599" s="9">
        <f t="shared" si="57"/>
        <v>0.32130123827127227</v>
      </c>
      <c r="H599" s="9">
        <f t="shared" si="58"/>
        <v>0.59869739478957917</v>
      </c>
      <c r="I599" s="9">
        <f t="shared" si="59"/>
        <v>0.24997690301534398</v>
      </c>
    </row>
    <row r="600" spans="1:9" x14ac:dyDescent="0.55000000000000004">
      <c r="A600">
        <v>599</v>
      </c>
      <c r="B600" s="7">
        <v>2.826417389211354E-3</v>
      </c>
      <c r="C600" s="9">
        <f t="shared" si="54"/>
        <v>0.22516518725332604</v>
      </c>
      <c r="D600" s="9">
        <f t="shared" si="55"/>
        <v>0.59375</v>
      </c>
      <c r="E600" s="9">
        <f t="shared" si="56"/>
        <v>0.23720210932878771</v>
      </c>
      <c r="F600" s="6">
        <v>1.382212248155869E-2</v>
      </c>
      <c r="G600" s="9">
        <f t="shared" si="57"/>
        <v>0.32646816668523487</v>
      </c>
      <c r="H600" s="9">
        <f t="shared" si="58"/>
        <v>0.59969939879759515</v>
      </c>
      <c r="I600" s="9">
        <f t="shared" si="59"/>
        <v>0.25256911059532627</v>
      </c>
    </row>
    <row r="601" spans="1:9" x14ac:dyDescent="0.55000000000000004">
      <c r="A601">
        <v>600</v>
      </c>
      <c r="B601" s="7">
        <v>2.8355172841658142E-3</v>
      </c>
      <c r="C601" s="9">
        <f t="shared" si="54"/>
        <v>0.22600476708238748</v>
      </c>
      <c r="D601" s="9">
        <f t="shared" si="55"/>
        <v>0.59474206349206349</v>
      </c>
      <c r="E601" s="9">
        <f t="shared" si="56"/>
        <v>0.23976057388528182</v>
      </c>
      <c r="F601" s="6">
        <v>1.3859415904002555E-2</v>
      </c>
      <c r="G601" s="9">
        <f t="shared" si="57"/>
        <v>0.32765206949466702</v>
      </c>
      <c r="H601" s="9">
        <f t="shared" si="58"/>
        <v>0.60070140280561124</v>
      </c>
      <c r="I601" s="9">
        <f t="shared" si="59"/>
        <v>0.25516301643837308</v>
      </c>
    </row>
    <row r="602" spans="1:9" x14ac:dyDescent="0.55000000000000004">
      <c r="A602">
        <v>601</v>
      </c>
      <c r="B602" s="7">
        <v>2.8610225200811933E-3</v>
      </c>
      <c r="C602" s="9">
        <f t="shared" si="54"/>
        <v>0.22835794607150428</v>
      </c>
      <c r="D602" s="9">
        <f t="shared" si="55"/>
        <v>0.59573412698412698</v>
      </c>
      <c r="E602" s="9">
        <f t="shared" si="56"/>
        <v>0.24232060881828676</v>
      </c>
      <c r="F602" s="6">
        <v>1.3863538215571878E-2</v>
      </c>
      <c r="G602" s="9">
        <f t="shared" si="57"/>
        <v>0.3277829348303874</v>
      </c>
      <c r="H602" s="9">
        <f t="shared" si="58"/>
        <v>0.60170340681362722</v>
      </c>
      <c r="I602" s="9">
        <f t="shared" si="59"/>
        <v>0.25775864024689127</v>
      </c>
    </row>
    <row r="603" spans="1:9" x14ac:dyDescent="0.55000000000000004">
      <c r="A603">
        <v>602</v>
      </c>
      <c r="B603" s="7">
        <v>2.8662478683598603E-3</v>
      </c>
      <c r="C603" s="9">
        <f t="shared" si="54"/>
        <v>0.22884005020968881</v>
      </c>
      <c r="D603" s="9">
        <f t="shared" si="55"/>
        <v>0.59672619047619047</v>
      </c>
      <c r="E603" s="9">
        <f t="shared" si="56"/>
        <v>0.24488223285543051</v>
      </c>
      <c r="F603" s="6">
        <v>1.3931834756186201E-2</v>
      </c>
      <c r="G603" s="9">
        <f t="shared" si="57"/>
        <v>0.3299510508414481</v>
      </c>
      <c r="H603" s="9">
        <f t="shared" si="58"/>
        <v>0.60270541082164331</v>
      </c>
      <c r="I603" s="9">
        <f t="shared" si="59"/>
        <v>0.26035600180877611</v>
      </c>
    </row>
    <row r="604" spans="1:9" x14ac:dyDescent="0.55000000000000004">
      <c r="A604">
        <v>603</v>
      </c>
      <c r="B604" s="7">
        <v>2.9846161831349424E-3</v>
      </c>
      <c r="C604" s="9">
        <f t="shared" si="54"/>
        <v>0.23976101687825949</v>
      </c>
      <c r="D604" s="9">
        <f t="shared" si="55"/>
        <v>0.59771825396825395</v>
      </c>
      <c r="E604" s="9">
        <f t="shared" si="56"/>
        <v>0.24744546480096133</v>
      </c>
      <c r="F604" s="6">
        <v>1.396116176284652E-2</v>
      </c>
      <c r="G604" s="9">
        <f t="shared" si="57"/>
        <v>0.33088205484435634</v>
      </c>
      <c r="H604" s="9">
        <f t="shared" si="58"/>
        <v>0.60370741482965928</v>
      </c>
      <c r="I604" s="9">
        <f t="shared" si="59"/>
        <v>0.26295512099860208</v>
      </c>
    </row>
    <row r="605" spans="1:9" x14ac:dyDescent="0.55000000000000004">
      <c r="A605">
        <v>604</v>
      </c>
      <c r="B605" s="7">
        <v>3.0115330415498289E-3</v>
      </c>
      <c r="C605" s="9">
        <f t="shared" si="54"/>
        <v>0.24224443580781152</v>
      </c>
      <c r="D605" s="9">
        <f t="shared" si="55"/>
        <v>0.59871031746031744</v>
      </c>
      <c r="E605" s="9">
        <f t="shared" si="56"/>
        <v>0.25001032353683045</v>
      </c>
      <c r="F605" s="6">
        <v>1.398230031455666E-2</v>
      </c>
      <c r="G605" s="9">
        <f t="shared" si="57"/>
        <v>0.3315531112697791</v>
      </c>
      <c r="H605" s="9">
        <f t="shared" si="58"/>
        <v>0.60470941883767537</v>
      </c>
      <c r="I605" s="9">
        <f t="shared" si="59"/>
        <v>0.26555601777883048</v>
      </c>
    </row>
    <row r="606" spans="1:9" x14ac:dyDescent="0.55000000000000004">
      <c r="A606">
        <v>605</v>
      </c>
      <c r="B606" s="7">
        <v>3.0175945415539581E-3</v>
      </c>
      <c r="C606" s="9">
        <f t="shared" si="54"/>
        <v>0.24280368546539446</v>
      </c>
      <c r="D606" s="9">
        <f t="shared" si="55"/>
        <v>0.59970238095238093</v>
      </c>
      <c r="E606" s="9">
        <f t="shared" si="56"/>
        <v>0.25257682802378484</v>
      </c>
      <c r="F606" s="6">
        <v>1.3983340142567498E-2</v>
      </c>
      <c r="G606" s="9">
        <f t="shared" si="57"/>
        <v>0.3315861212544543</v>
      </c>
      <c r="H606" s="9">
        <f t="shared" si="58"/>
        <v>0.60571142284569135</v>
      </c>
      <c r="I606" s="9">
        <f t="shared" si="59"/>
        <v>0.26815871220102427</v>
      </c>
    </row>
    <row r="607" spans="1:9" x14ac:dyDescent="0.55000000000000004">
      <c r="A607">
        <v>606</v>
      </c>
      <c r="B607" s="7">
        <v>3.0442816508681509E-3</v>
      </c>
      <c r="C607" s="9">
        <f t="shared" si="54"/>
        <v>0.24526590714908236</v>
      </c>
      <c r="D607" s="9">
        <f t="shared" si="55"/>
        <v>0.60069444444444442</v>
      </c>
      <c r="E607" s="9">
        <f t="shared" si="56"/>
        <v>0.25514499730247026</v>
      </c>
      <c r="F607" s="6">
        <v>1.4014953475210829E-2</v>
      </c>
      <c r="G607" s="9">
        <f t="shared" si="57"/>
        <v>0.33258970609272681</v>
      </c>
      <c r="H607" s="9">
        <f t="shared" si="58"/>
        <v>0.60671342685370744</v>
      </c>
      <c r="I607" s="9">
        <f t="shared" si="59"/>
        <v>0.27076322440707973</v>
      </c>
    </row>
    <row r="608" spans="1:9" x14ac:dyDescent="0.55000000000000004">
      <c r="A608">
        <v>607</v>
      </c>
      <c r="B608" s="7">
        <v>3.0649647119569243E-3</v>
      </c>
      <c r="C608" s="9">
        <f t="shared" si="54"/>
        <v>0.24717417982478709</v>
      </c>
      <c r="D608" s="9">
        <f t="shared" si="55"/>
        <v>0.60168650793650791</v>
      </c>
      <c r="E608" s="9">
        <f t="shared" si="56"/>
        <v>0.2577148504945449</v>
      </c>
      <c r="F608" s="6">
        <v>1.4038806961598599E-2</v>
      </c>
      <c r="G608" s="9">
        <f t="shared" si="57"/>
        <v>0.33334694980217017</v>
      </c>
      <c r="H608" s="9">
        <f t="shared" si="58"/>
        <v>0.60771543086172342</v>
      </c>
      <c r="I608" s="9">
        <f t="shared" si="59"/>
        <v>0.27336957463046641</v>
      </c>
    </row>
    <row r="609" spans="1:9" x14ac:dyDescent="0.55000000000000004">
      <c r="A609">
        <v>608</v>
      </c>
      <c r="B609" s="7">
        <v>3.0876556133430932E-3</v>
      </c>
      <c r="C609" s="9">
        <f t="shared" si="54"/>
        <v>0.24926770103600859</v>
      </c>
      <c r="D609" s="9">
        <f t="shared" si="55"/>
        <v>0.6026785714285714</v>
      </c>
      <c r="E609" s="9">
        <f t="shared" si="56"/>
        <v>0.26028640680380377</v>
      </c>
      <c r="F609" s="6">
        <v>1.4099961033536862E-2</v>
      </c>
      <c r="G609" s="9">
        <f t="shared" si="57"/>
        <v>0.3352883237183053</v>
      </c>
      <c r="H609" s="9">
        <f t="shared" si="58"/>
        <v>0.6087174348697395</v>
      </c>
      <c r="I609" s="9">
        <f t="shared" si="59"/>
        <v>0.2759777831974834</v>
      </c>
    </row>
    <row r="610" spans="1:9" x14ac:dyDescent="0.55000000000000004">
      <c r="A610">
        <v>609</v>
      </c>
      <c r="B610" s="7">
        <v>3.0998199128299321E-3</v>
      </c>
      <c r="C610" s="9">
        <f t="shared" si="54"/>
        <v>0.25039001074781536</v>
      </c>
      <c r="D610" s="9">
        <f t="shared" si="55"/>
        <v>0.60367063492063489</v>
      </c>
      <c r="E610" s="9">
        <f t="shared" si="56"/>
        <v>0.26285968551731403</v>
      </c>
      <c r="F610" s="6">
        <v>1.4103132682061649E-2</v>
      </c>
      <c r="G610" s="9">
        <f t="shared" si="57"/>
        <v>0.3353890096664689</v>
      </c>
      <c r="H610" s="9">
        <f t="shared" si="58"/>
        <v>0.60971943887775548</v>
      </c>
      <c r="I610" s="9">
        <f t="shared" si="59"/>
        <v>0.27858787052852446</v>
      </c>
    </row>
    <row r="611" spans="1:9" x14ac:dyDescent="0.55000000000000004">
      <c r="A611">
        <v>610</v>
      </c>
      <c r="B611" s="7">
        <v>3.1141055465791255E-3</v>
      </c>
      <c r="C611" s="9">
        <f t="shared" si="54"/>
        <v>0.25170804024169469</v>
      </c>
      <c r="D611" s="9">
        <f t="shared" si="55"/>
        <v>0.60466269841269837</v>
      </c>
      <c r="E611" s="9">
        <f t="shared" si="56"/>
        <v>0.26543470600656122</v>
      </c>
      <c r="F611" s="6">
        <v>1.4173644216786383E-2</v>
      </c>
      <c r="G611" s="9">
        <f t="shared" si="57"/>
        <v>0.33762744203838757</v>
      </c>
      <c r="H611" s="9">
        <f t="shared" si="58"/>
        <v>0.61072144288577157</v>
      </c>
      <c r="I611" s="9">
        <f t="shared" si="59"/>
        <v>0.28119985713936069</v>
      </c>
    </row>
    <row r="612" spans="1:9" x14ac:dyDescent="0.55000000000000004">
      <c r="A612">
        <v>611</v>
      </c>
      <c r="B612" s="7">
        <v>3.1393684036964352E-3</v>
      </c>
      <c r="C612" s="9">
        <f t="shared" si="54"/>
        <v>0.2540388567364234</v>
      </c>
      <c r="D612" s="9">
        <f t="shared" si="55"/>
        <v>0.60565476190476186</v>
      </c>
      <c r="E612" s="9">
        <f t="shared" si="56"/>
        <v>0.268011487728607</v>
      </c>
      <c r="F612" s="6">
        <v>1.432986012130061E-2</v>
      </c>
      <c r="G612" s="9">
        <f t="shared" si="57"/>
        <v>0.34258661274766639</v>
      </c>
      <c r="H612" s="9">
        <f t="shared" si="58"/>
        <v>0.61172344689378755</v>
      </c>
      <c r="I612" s="9">
        <f t="shared" si="59"/>
        <v>0.28381376364243177</v>
      </c>
    </row>
    <row r="613" spans="1:9" x14ac:dyDescent="0.55000000000000004">
      <c r="A613">
        <v>612</v>
      </c>
      <c r="B613" s="7">
        <v>3.2652151595256728E-3</v>
      </c>
      <c r="C613" s="9">
        <f t="shared" si="54"/>
        <v>0.26564980370623004</v>
      </c>
      <c r="D613" s="9">
        <f t="shared" si="55"/>
        <v>0.60664682539682535</v>
      </c>
      <c r="E613" s="9">
        <f t="shared" si="56"/>
        <v>0.27059005022725846</v>
      </c>
      <c r="F613" s="6">
        <v>1.4359850615543774E-2</v>
      </c>
      <c r="G613" s="9">
        <f t="shared" si="57"/>
        <v>0.34353867957511258</v>
      </c>
      <c r="H613" s="9">
        <f t="shared" si="58"/>
        <v>0.61272545090180364</v>
      </c>
      <c r="I613" s="9">
        <f t="shared" si="59"/>
        <v>0.28642961074815554</v>
      </c>
    </row>
    <row r="614" spans="1:9" x14ac:dyDescent="0.55000000000000004">
      <c r="A614">
        <v>613</v>
      </c>
      <c r="B614" s="7">
        <v>3.2743410617627187E-3</v>
      </c>
      <c r="C614" s="9">
        <f t="shared" si="54"/>
        <v>0.26649178303440407</v>
      </c>
      <c r="D614" s="9">
        <f t="shared" si="55"/>
        <v>0.60763888888888884</v>
      </c>
      <c r="E614" s="9">
        <f t="shared" si="56"/>
        <v>0.27317041313424867</v>
      </c>
      <c r="F614" s="6">
        <v>1.4431109866647224E-2</v>
      </c>
      <c r="G614" s="9">
        <f t="shared" si="57"/>
        <v>0.34580084866689798</v>
      </c>
      <c r="H614" s="9">
        <f t="shared" si="58"/>
        <v>0.61372745490981961</v>
      </c>
      <c r="I614" s="9">
        <f t="shared" si="59"/>
        <v>0.2890474192662465</v>
      </c>
    </row>
    <row r="615" spans="1:9" x14ac:dyDescent="0.55000000000000004">
      <c r="A615">
        <v>614</v>
      </c>
      <c r="B615" s="7">
        <v>3.2839516090941703E-3</v>
      </c>
      <c r="C615" s="9">
        <f t="shared" si="54"/>
        <v>0.26737847697165357</v>
      </c>
      <c r="D615" s="9">
        <f t="shared" si="55"/>
        <v>0.60863095238095233</v>
      </c>
      <c r="E615" s="9">
        <f t="shared" si="56"/>
        <v>0.27575259617042958</v>
      </c>
      <c r="F615" s="6">
        <v>1.450175029781303E-2</v>
      </c>
      <c r="G615" s="9">
        <f t="shared" si="57"/>
        <v>0.34804337293622667</v>
      </c>
      <c r="H615" s="9">
        <f t="shared" si="58"/>
        <v>0.6147294589178357</v>
      </c>
      <c r="I615" s="9">
        <f t="shared" si="59"/>
        <v>0.29166721010705271</v>
      </c>
    </row>
    <row r="616" spans="1:9" x14ac:dyDescent="0.55000000000000004">
      <c r="A616">
        <v>615</v>
      </c>
      <c r="B616" s="7">
        <v>3.2854014016960136E-3</v>
      </c>
      <c r="C616" s="9">
        <f t="shared" si="54"/>
        <v>0.26751223858438883</v>
      </c>
      <c r="D616" s="9">
        <f t="shared" si="55"/>
        <v>0.60962301587301593</v>
      </c>
      <c r="E616" s="9">
        <f t="shared" si="56"/>
        <v>0.27833661914697683</v>
      </c>
      <c r="F616" s="6">
        <v>1.4547693019616177E-2</v>
      </c>
      <c r="G616" s="9">
        <f t="shared" si="57"/>
        <v>0.34950185311453641</v>
      </c>
      <c r="H616" s="9">
        <f t="shared" si="58"/>
        <v>0.61573146292585168</v>
      </c>
      <c r="I616" s="9">
        <f t="shared" si="59"/>
        <v>0.29428900428290294</v>
      </c>
    </row>
    <row r="617" spans="1:9" x14ac:dyDescent="0.55000000000000004">
      <c r="A617">
        <v>616</v>
      </c>
      <c r="B617" s="7">
        <v>3.2855817230010103E-3</v>
      </c>
      <c r="C617" s="9">
        <f t="shared" si="54"/>
        <v>0.26752887549406557</v>
      </c>
      <c r="D617" s="9">
        <f t="shared" si="55"/>
        <v>0.61061507936507942</v>
      </c>
      <c r="E617" s="9">
        <f t="shared" si="56"/>
        <v>0.28092250196660606</v>
      </c>
      <c r="F617" s="6">
        <v>1.4581284084192856E-2</v>
      </c>
      <c r="G617" s="9">
        <f t="shared" si="57"/>
        <v>0.35056822227880408</v>
      </c>
      <c r="H617" s="9">
        <f t="shared" si="58"/>
        <v>0.61673346693386777</v>
      </c>
      <c r="I617" s="9">
        <f t="shared" si="59"/>
        <v>0.2969128229094723</v>
      </c>
    </row>
    <row r="618" spans="1:9" x14ac:dyDescent="0.55000000000000004">
      <c r="A618">
        <v>617</v>
      </c>
      <c r="B618" s="7">
        <v>3.2869102155218236E-3</v>
      </c>
      <c r="C618" s="9">
        <f t="shared" si="54"/>
        <v>0.26765144564779986</v>
      </c>
      <c r="D618" s="9">
        <f t="shared" si="55"/>
        <v>0.6116071428571429</v>
      </c>
      <c r="E618" s="9">
        <f t="shared" si="56"/>
        <v>0.28351026462480383</v>
      </c>
      <c r="F618" s="6">
        <v>1.4609519925718956E-2</v>
      </c>
      <c r="G618" s="9">
        <f t="shared" si="57"/>
        <v>0.35146458656823737</v>
      </c>
      <c r="H618" s="9">
        <f t="shared" si="58"/>
        <v>0.61773547094188375</v>
      </c>
      <c r="I618" s="9">
        <f t="shared" si="59"/>
        <v>0.29953868720715804</v>
      </c>
    </row>
    <row r="619" spans="1:9" x14ac:dyDescent="0.55000000000000004">
      <c r="A619">
        <v>618</v>
      </c>
      <c r="B619" s="7">
        <v>3.3077429119070258E-3</v>
      </c>
      <c r="C619" s="9">
        <f t="shared" si="54"/>
        <v>0.26957352406271651</v>
      </c>
      <c r="D619" s="9">
        <f t="shared" si="55"/>
        <v>0.61259920634920639</v>
      </c>
      <c r="E619" s="9">
        <f t="shared" si="56"/>
        <v>0.28609992721106869</v>
      </c>
      <c r="F619" s="6">
        <v>1.4684900796965727E-2</v>
      </c>
      <c r="G619" s="9">
        <f t="shared" si="57"/>
        <v>0.35385759904599612</v>
      </c>
      <c r="H619" s="9">
        <f t="shared" si="58"/>
        <v>0.61873747494989983</v>
      </c>
      <c r="I619" s="9">
        <f t="shared" si="59"/>
        <v>0.30216661850247517</v>
      </c>
    </row>
    <row r="620" spans="1:9" x14ac:dyDescent="0.55000000000000004">
      <c r="A620">
        <v>619</v>
      </c>
      <c r="B620" s="7">
        <v>3.3199140199480525E-3</v>
      </c>
      <c r="C620" s="9">
        <f t="shared" si="54"/>
        <v>0.27069646194933078</v>
      </c>
      <c r="D620" s="9">
        <f t="shared" si="55"/>
        <v>0.61359126984126988</v>
      </c>
      <c r="E620" s="9">
        <f t="shared" si="56"/>
        <v>0.28869150991016707</v>
      </c>
      <c r="F620" s="6">
        <v>1.4696316257581049E-2</v>
      </c>
      <c r="G620" s="9">
        <f t="shared" si="57"/>
        <v>0.35421998991837539</v>
      </c>
      <c r="H620" s="9">
        <f t="shared" si="58"/>
        <v>0.61973947895791581</v>
      </c>
      <c r="I620" s="9">
        <f t="shared" si="59"/>
        <v>0.30479663822946274</v>
      </c>
    </row>
    <row r="621" spans="1:9" x14ac:dyDescent="0.55000000000000004">
      <c r="A621">
        <v>620</v>
      </c>
      <c r="B621" s="7">
        <v>3.3267271019301716E-3</v>
      </c>
      <c r="C621" s="9">
        <f t="shared" si="54"/>
        <v>0.27132505450282235</v>
      </c>
      <c r="D621" s="9">
        <f t="shared" si="55"/>
        <v>0.61458333333333337</v>
      </c>
      <c r="E621" s="9">
        <f t="shared" si="56"/>
        <v>0.29128503300340097</v>
      </c>
      <c r="F621" s="6">
        <v>1.4729729441754441E-2</v>
      </c>
      <c r="G621" s="9">
        <f t="shared" si="57"/>
        <v>0.35528071215899287</v>
      </c>
      <c r="H621" s="9">
        <f t="shared" si="58"/>
        <v>0.6207414829659319</v>
      </c>
      <c r="I621" s="9">
        <f t="shared" si="59"/>
        <v>0.30742876793110963</v>
      </c>
    </row>
    <row r="622" spans="1:9" x14ac:dyDescent="0.55000000000000004">
      <c r="A622">
        <v>621</v>
      </c>
      <c r="B622" s="7">
        <v>3.3399943690723653E-3</v>
      </c>
      <c r="C622" s="9">
        <f t="shared" si="54"/>
        <v>0.27254912686136051</v>
      </c>
      <c r="D622" s="9">
        <f t="shared" si="55"/>
        <v>0.61557539682539686</v>
      </c>
      <c r="E622" s="9">
        <f t="shared" si="56"/>
        <v>0.29388051686989025</v>
      </c>
      <c r="F622" s="6">
        <v>1.4795604078930172E-2</v>
      </c>
      <c r="G622" s="9">
        <f t="shared" si="57"/>
        <v>0.35737194334433303</v>
      </c>
      <c r="H622" s="9">
        <f t="shared" si="58"/>
        <v>0.62174348697394788</v>
      </c>
      <c r="I622" s="9">
        <f t="shared" si="59"/>
        <v>0.31006302926079204</v>
      </c>
    </row>
    <row r="623" spans="1:9" x14ac:dyDescent="0.55000000000000004">
      <c r="A623">
        <v>622</v>
      </c>
      <c r="B623" s="7">
        <v>3.3764460259131171E-3</v>
      </c>
      <c r="C623" s="9">
        <f t="shared" si="54"/>
        <v>0.27591225093834387</v>
      </c>
      <c r="D623" s="9">
        <f t="shared" si="55"/>
        <v>0.61656746031746035</v>
      </c>
      <c r="E623" s="9">
        <f t="shared" si="56"/>
        <v>0.2964779819878674</v>
      </c>
      <c r="F623" s="6">
        <v>1.4823724384320221E-2</v>
      </c>
      <c r="G623" s="9">
        <f t="shared" si="57"/>
        <v>0.35826463986751972</v>
      </c>
      <c r="H623" s="9">
        <f t="shared" si="58"/>
        <v>0.62274549098196397</v>
      </c>
      <c r="I623" s="9">
        <f t="shared" si="59"/>
        <v>0.31269944398373173</v>
      </c>
    </row>
    <row r="624" spans="1:9" x14ac:dyDescent="0.55000000000000004">
      <c r="A624">
        <v>623</v>
      </c>
      <c r="B624" s="7">
        <v>3.3765894896085687E-3</v>
      </c>
      <c r="C624" s="9">
        <f t="shared" si="54"/>
        <v>0.2759254872696979</v>
      </c>
      <c r="D624" s="9">
        <f t="shared" si="55"/>
        <v>0.61755952380952384</v>
      </c>
      <c r="E624" s="9">
        <f t="shared" si="56"/>
        <v>0.29907744893598687</v>
      </c>
      <c r="F624" s="6">
        <v>1.4876553045224018E-2</v>
      </c>
      <c r="G624" s="9">
        <f t="shared" si="57"/>
        <v>0.35994171845039002</v>
      </c>
      <c r="H624" s="9">
        <f t="shared" si="58"/>
        <v>0.62374749498997994</v>
      </c>
      <c r="I624" s="9">
        <f t="shared" si="59"/>
        <v>0.31533803397846472</v>
      </c>
    </row>
    <row r="625" spans="1:9" x14ac:dyDescent="0.55000000000000004">
      <c r="A625">
        <v>624</v>
      </c>
      <c r="B625" s="7">
        <v>3.4067621227314472E-3</v>
      </c>
      <c r="C625" s="9">
        <f t="shared" si="54"/>
        <v>0.27870929238903319</v>
      </c>
      <c r="D625" s="9">
        <f t="shared" si="55"/>
        <v>0.61855158730158732</v>
      </c>
      <c r="E625" s="9">
        <f t="shared" si="56"/>
        <v>0.3016789383946481</v>
      </c>
      <c r="F625" s="6">
        <v>1.4892240429438252E-2</v>
      </c>
      <c r="G625" s="9">
        <f t="shared" si="57"/>
        <v>0.3604397241850964</v>
      </c>
      <c r="H625" s="9">
        <f t="shared" si="58"/>
        <v>0.62474949899799603</v>
      </c>
      <c r="I625" s="9">
        <f t="shared" si="59"/>
        <v>0.31797882123833332</v>
      </c>
    </row>
    <row r="626" spans="1:9" x14ac:dyDescent="0.55000000000000004">
      <c r="A626">
        <v>625</v>
      </c>
      <c r="B626" s="7">
        <v>3.4231126727519243E-3</v>
      </c>
      <c r="C626" s="9">
        <f t="shared" si="54"/>
        <v>0.28021783639530484</v>
      </c>
      <c r="D626" s="9">
        <f t="shared" si="55"/>
        <v>0.61954365079365081</v>
      </c>
      <c r="E626" s="9">
        <f t="shared" si="56"/>
        <v>0.30428247114733326</v>
      </c>
      <c r="F626" s="6">
        <v>1.4900276513663054E-2</v>
      </c>
      <c r="G626" s="9">
        <f t="shared" si="57"/>
        <v>0.36069483465946756</v>
      </c>
      <c r="H626" s="9">
        <f t="shared" si="58"/>
        <v>0.62575150300601201</v>
      </c>
      <c r="I626" s="9">
        <f t="shared" si="59"/>
        <v>0.32062182787298815</v>
      </c>
    </row>
    <row r="627" spans="1:9" x14ac:dyDescent="0.55000000000000004">
      <c r="A627">
        <v>626</v>
      </c>
      <c r="B627" s="7">
        <v>3.4567734036449029E-3</v>
      </c>
      <c r="C627" s="9">
        <f t="shared" si="54"/>
        <v>0.28332346243062062</v>
      </c>
      <c r="D627" s="9">
        <f t="shared" si="55"/>
        <v>0.6205357142857143</v>
      </c>
      <c r="E627" s="9">
        <f t="shared" si="56"/>
        <v>0.3068880680819584</v>
      </c>
      <c r="F627" s="6">
        <v>1.5167187166955436E-2</v>
      </c>
      <c r="G627" s="9">
        <f t="shared" si="57"/>
        <v>0.36916807877579577</v>
      </c>
      <c r="H627" s="9">
        <f t="shared" si="58"/>
        <v>0.6267535070140281</v>
      </c>
      <c r="I627" s="9">
        <f t="shared" si="59"/>
        <v>0.32326707610991329</v>
      </c>
    </row>
    <row r="628" spans="1:9" x14ac:dyDescent="0.55000000000000004">
      <c r="A628">
        <v>627</v>
      </c>
      <c r="B628" s="7">
        <v>3.4689921855215718E-3</v>
      </c>
      <c r="C628" s="9">
        <f t="shared" si="54"/>
        <v>0.28445079882853419</v>
      </c>
      <c r="D628" s="9">
        <f t="shared" si="55"/>
        <v>0.62152777777777779</v>
      </c>
      <c r="E628" s="9">
        <f t="shared" si="56"/>
        <v>0.30949575019224107</v>
      </c>
      <c r="F628" s="6">
        <v>1.5201875065457643E-2</v>
      </c>
      <c r="G628" s="9">
        <f t="shared" si="57"/>
        <v>0.37026926761283208</v>
      </c>
      <c r="H628" s="9">
        <f t="shared" si="58"/>
        <v>0.62775551102204408</v>
      </c>
      <c r="I628" s="9">
        <f t="shared" si="59"/>
        <v>0.32591458829596359</v>
      </c>
    </row>
    <row r="629" spans="1:9" x14ac:dyDescent="0.55000000000000004">
      <c r="A629">
        <v>628</v>
      </c>
      <c r="B629" s="7">
        <v>3.4828483222775954E-3</v>
      </c>
      <c r="C629" s="9">
        <f t="shared" si="54"/>
        <v>0.28572920181969974</v>
      </c>
      <c r="D629" s="9">
        <f t="shared" si="55"/>
        <v>0.62251984126984128</v>
      </c>
      <c r="E629" s="9">
        <f t="shared" si="56"/>
        <v>0.3121055385790818</v>
      </c>
      <c r="F629" s="6">
        <v>1.5212944328101059E-2</v>
      </c>
      <c r="G629" s="9">
        <f t="shared" si="57"/>
        <v>0.37062066821602446</v>
      </c>
      <c r="H629" s="9">
        <f t="shared" si="58"/>
        <v>0.62875751503006017</v>
      </c>
      <c r="I629" s="9">
        <f t="shared" si="59"/>
        <v>0.32856438689892514</v>
      </c>
    </row>
    <row r="630" spans="1:9" x14ac:dyDescent="0.55000000000000004">
      <c r="A630">
        <v>629</v>
      </c>
      <c r="B630" s="7">
        <v>3.5177565699080538E-3</v>
      </c>
      <c r="C630" s="9">
        <f t="shared" si="54"/>
        <v>0.28894992697368072</v>
      </c>
      <c r="D630" s="9">
        <f t="shared" si="55"/>
        <v>0.62351190476190477</v>
      </c>
      <c r="E630" s="9">
        <f t="shared" si="56"/>
        <v>0.31471745445196075</v>
      </c>
      <c r="F630" s="6">
        <v>1.521465931178469E-2</v>
      </c>
      <c r="G630" s="9">
        <f t="shared" si="57"/>
        <v>0.37067511143598469</v>
      </c>
      <c r="H630" s="9">
        <f t="shared" si="58"/>
        <v>0.62975951903807614</v>
      </c>
      <c r="I630" s="9">
        <f t="shared" si="59"/>
        <v>0.33121649450908797</v>
      </c>
    </row>
    <row r="631" spans="1:9" x14ac:dyDescent="0.55000000000000004">
      <c r="A631">
        <v>630</v>
      </c>
      <c r="B631" s="7">
        <v>3.5178734970710401E-3</v>
      </c>
      <c r="C631" s="9">
        <f t="shared" si="54"/>
        <v>0.28896071497596032</v>
      </c>
      <c r="D631" s="9">
        <f t="shared" si="55"/>
        <v>0.62450396825396826</v>
      </c>
      <c r="E631" s="9">
        <f t="shared" si="56"/>
        <v>0.31733151913035096</v>
      </c>
      <c r="F631" s="6">
        <v>1.526959615286211E-2</v>
      </c>
      <c r="G631" s="9">
        <f t="shared" si="57"/>
        <v>0.37241911550508783</v>
      </c>
      <c r="H631" s="9">
        <f t="shared" si="58"/>
        <v>0.63076152304609223</v>
      </c>
      <c r="I631" s="9">
        <f t="shared" si="59"/>
        <v>0.33387093384084271</v>
      </c>
    </row>
    <row r="632" spans="1:9" x14ac:dyDescent="0.55000000000000004">
      <c r="A632">
        <v>631</v>
      </c>
      <c r="B632" s="7">
        <v>3.5679673361684048E-3</v>
      </c>
      <c r="C632" s="9">
        <f t="shared" si="54"/>
        <v>0.2935825020489839</v>
      </c>
      <c r="D632" s="9">
        <f t="shared" si="55"/>
        <v>0.62549603174603174</v>
      </c>
      <c r="E632" s="9">
        <f t="shared" si="56"/>
        <v>0.31994775404514597</v>
      </c>
      <c r="F632" s="6">
        <v>1.5291207890510205E-2</v>
      </c>
      <c r="G632" s="9">
        <f t="shared" si="57"/>
        <v>0.37310519351138516</v>
      </c>
      <c r="H632" s="9">
        <f t="shared" si="58"/>
        <v>0.63176352705410821</v>
      </c>
      <c r="I632" s="9">
        <f t="shared" si="59"/>
        <v>0.3365277277342909</v>
      </c>
    </row>
    <row r="633" spans="1:9" x14ac:dyDescent="0.55000000000000004">
      <c r="A633">
        <v>632</v>
      </c>
      <c r="B633" s="7">
        <v>3.5892303138619465E-3</v>
      </c>
      <c r="C633" s="9">
        <f t="shared" si="54"/>
        <v>0.29554427932955912</v>
      </c>
      <c r="D633" s="9">
        <f t="shared" si="55"/>
        <v>0.62648809523809523</v>
      </c>
      <c r="E633" s="9">
        <f t="shared" si="56"/>
        <v>0.32256618074010535</v>
      </c>
      <c r="F633" s="6">
        <v>1.5374758287701146E-2</v>
      </c>
      <c r="G633" s="9">
        <f t="shared" si="57"/>
        <v>0.37575755265360172</v>
      </c>
      <c r="H633" s="9">
        <f t="shared" si="58"/>
        <v>0.6327655310621243</v>
      </c>
      <c r="I633" s="9">
        <f t="shared" si="59"/>
        <v>0.33918689915687861</v>
      </c>
    </row>
    <row r="634" spans="1:9" x14ac:dyDescent="0.55000000000000004">
      <c r="A634">
        <v>633</v>
      </c>
      <c r="B634" s="7">
        <v>3.6003426651250461E-3</v>
      </c>
      <c r="C634" s="9">
        <f t="shared" si="54"/>
        <v>0.29656953357926569</v>
      </c>
      <c r="D634" s="9">
        <f t="shared" si="55"/>
        <v>0.62748015873015872</v>
      </c>
      <c r="E634" s="9">
        <f t="shared" si="56"/>
        <v>0.32518682087331435</v>
      </c>
      <c r="F634" s="6">
        <v>1.5405599083358699E-2</v>
      </c>
      <c r="G634" s="9">
        <f t="shared" si="57"/>
        <v>0.37673661282645277</v>
      </c>
      <c r="H634" s="9">
        <f t="shared" si="58"/>
        <v>0.63376753507014028</v>
      </c>
      <c r="I634" s="9">
        <f t="shared" si="59"/>
        <v>0.34184847120504536</v>
      </c>
    </row>
    <row r="635" spans="1:9" x14ac:dyDescent="0.55000000000000004">
      <c r="A635">
        <v>634</v>
      </c>
      <c r="B635" s="7">
        <v>3.67978647377677E-3</v>
      </c>
      <c r="C635" s="9">
        <f t="shared" si="54"/>
        <v>0.30389922470444869</v>
      </c>
      <c r="D635" s="9">
        <f t="shared" si="55"/>
        <v>0.62847222222222221</v>
      </c>
      <c r="E635" s="9">
        <f t="shared" si="56"/>
        <v>0.32780969621866229</v>
      </c>
      <c r="F635" s="6">
        <v>1.5512919170893388E-2</v>
      </c>
      <c r="G635" s="9">
        <f t="shared" si="57"/>
        <v>0.38014355552075957</v>
      </c>
      <c r="H635" s="9">
        <f t="shared" si="58"/>
        <v>0.63476953907815636</v>
      </c>
      <c r="I635" s="9">
        <f t="shared" si="59"/>
        <v>0.34451246710589689</v>
      </c>
    </row>
    <row r="636" spans="1:9" x14ac:dyDescent="0.55000000000000004">
      <c r="A636">
        <v>635</v>
      </c>
      <c r="B636" s="7">
        <v>3.6833497755001578E-3</v>
      </c>
      <c r="C636" s="9">
        <f t="shared" si="54"/>
        <v>0.30422798413153962</v>
      </c>
      <c r="D636" s="9">
        <f t="shared" si="55"/>
        <v>0.6294642857142857</v>
      </c>
      <c r="E636" s="9">
        <f t="shared" si="56"/>
        <v>0.33043482866733609</v>
      </c>
      <c r="F636" s="6">
        <v>1.5554678233693987E-2</v>
      </c>
      <c r="G636" s="9">
        <f t="shared" si="57"/>
        <v>0.38146922285105889</v>
      </c>
      <c r="H636" s="9">
        <f t="shared" si="58"/>
        <v>0.63577154308617234</v>
      </c>
      <c r="I636" s="9">
        <f t="shared" si="59"/>
        <v>0.3471789102188933</v>
      </c>
    </row>
    <row r="637" spans="1:9" x14ac:dyDescent="0.55000000000000004">
      <c r="A637">
        <v>636</v>
      </c>
      <c r="B637" s="7">
        <v>3.7064387618034639E-3</v>
      </c>
      <c r="C637" s="9">
        <f t="shared" si="54"/>
        <v>0.30635823368614912</v>
      </c>
      <c r="D637" s="9">
        <f t="shared" si="55"/>
        <v>0.63045634920634919</v>
      </c>
      <c r="E637" s="9">
        <f t="shared" si="56"/>
        <v>0.33306224022933278</v>
      </c>
      <c r="F637" s="6">
        <v>1.5623257387554783E-2</v>
      </c>
      <c r="G637" s="9">
        <f t="shared" si="57"/>
        <v>0.38364631059478865</v>
      </c>
      <c r="H637" s="9">
        <f t="shared" si="58"/>
        <v>0.63677354709418843</v>
      </c>
      <c r="I637" s="9">
        <f t="shared" si="59"/>
        <v>0.34984782403756237</v>
      </c>
    </row>
    <row r="638" spans="1:9" x14ac:dyDescent="0.55000000000000004">
      <c r="A638">
        <v>637</v>
      </c>
      <c r="B638" s="7">
        <v>3.7605691974895552E-3</v>
      </c>
      <c r="C638" s="9">
        <f t="shared" si="54"/>
        <v>0.31135244759386843</v>
      </c>
      <c r="D638" s="9">
        <f t="shared" si="55"/>
        <v>0.63144841269841268</v>
      </c>
      <c r="E638" s="9">
        <f t="shared" si="56"/>
        <v>0.33569195303498778</v>
      </c>
      <c r="F638" s="6">
        <v>1.5641102731702015E-2</v>
      </c>
      <c r="G638" s="9">
        <f t="shared" si="57"/>
        <v>0.38421282210504215</v>
      </c>
      <c r="H638" s="9">
        <f t="shared" si="58"/>
        <v>0.63777555110220441</v>
      </c>
      <c r="I638" s="9">
        <f t="shared" si="59"/>
        <v>0.35251923219122849</v>
      </c>
    </row>
    <row r="639" spans="1:9" x14ac:dyDescent="0.55000000000000004">
      <c r="A639">
        <v>638</v>
      </c>
      <c r="B639" s="7">
        <v>3.7783361224095367E-3</v>
      </c>
      <c r="C639" s="9">
        <f t="shared" si="54"/>
        <v>0.31299167000928257</v>
      </c>
      <c r="D639" s="9">
        <f t="shared" si="55"/>
        <v>0.63244047619047616</v>
      </c>
      <c r="E639" s="9">
        <f t="shared" si="56"/>
        <v>0.33832398933652197</v>
      </c>
      <c r="F639" s="6">
        <v>1.5659263523740204E-2</v>
      </c>
      <c r="G639" s="9">
        <f t="shared" si="57"/>
        <v>0.38478934770410422</v>
      </c>
      <c r="H639" s="9">
        <f t="shared" si="58"/>
        <v>0.6387775551102205</v>
      </c>
      <c r="I639" s="9">
        <f t="shared" si="59"/>
        <v>0.35519315844676796</v>
      </c>
    </row>
    <row r="640" spans="1:9" x14ac:dyDescent="0.55000000000000004">
      <c r="A640">
        <v>639</v>
      </c>
      <c r="B640" s="7">
        <v>3.8239315443912344E-3</v>
      </c>
      <c r="C640" s="9">
        <f t="shared" si="54"/>
        <v>0.31719842149212418</v>
      </c>
      <c r="D640" s="9">
        <f t="shared" si="55"/>
        <v>0.63343253968253965</v>
      </c>
      <c r="E640" s="9">
        <f t="shared" si="56"/>
        <v>0.34095837150960651</v>
      </c>
      <c r="F640" s="6">
        <v>1.5764613900744049E-2</v>
      </c>
      <c r="G640" s="9">
        <f t="shared" si="57"/>
        <v>0.38813376071680977</v>
      </c>
      <c r="H640" s="9">
        <f t="shared" si="58"/>
        <v>0.63977955911823647</v>
      </c>
      <c r="I640" s="9">
        <f t="shared" si="59"/>
        <v>0.35786962671037975</v>
      </c>
    </row>
    <row r="641" spans="1:9" x14ac:dyDescent="0.55000000000000004">
      <c r="A641">
        <v>640</v>
      </c>
      <c r="B641" s="7">
        <v>3.8447828198556774E-3</v>
      </c>
      <c r="C641" s="9">
        <f t="shared" si="54"/>
        <v>0.31912221406091307</v>
      </c>
      <c r="D641" s="9">
        <f t="shared" si="55"/>
        <v>0.63442460317460314</v>
      </c>
      <c r="E641" s="9">
        <f t="shared" si="56"/>
        <v>0.34359512205494641</v>
      </c>
      <c r="F641" s="6">
        <v>1.5866173322263016E-2</v>
      </c>
      <c r="G641" s="9">
        <f t="shared" si="57"/>
        <v>0.39135782749806569</v>
      </c>
      <c r="H641" s="9">
        <f t="shared" si="58"/>
        <v>0.64078156312625245</v>
      </c>
      <c r="I641" s="9">
        <f t="shared" si="59"/>
        <v>0.36054866102938471</v>
      </c>
    </row>
    <row r="642" spans="1:9" x14ac:dyDescent="0.55000000000000004">
      <c r="A642">
        <v>641</v>
      </c>
      <c r="B642" s="7">
        <v>3.8514537574538222E-3</v>
      </c>
      <c r="C642" s="9">
        <f t="shared" si="54"/>
        <v>0.31973769200613755</v>
      </c>
      <c r="D642" s="9">
        <f t="shared" si="55"/>
        <v>0.63541666666666663</v>
      </c>
      <c r="E642" s="9">
        <f t="shared" si="56"/>
        <v>0.3462342635998823</v>
      </c>
      <c r="F642" s="6">
        <v>1.6101139215139594E-2</v>
      </c>
      <c r="G642" s="9">
        <f t="shared" si="57"/>
        <v>0.39881696539606998</v>
      </c>
      <c r="H642" s="9">
        <f t="shared" si="58"/>
        <v>0.64178356713426854</v>
      </c>
      <c r="I642" s="9">
        <f t="shared" si="59"/>
        <v>0.36323028559404091</v>
      </c>
    </row>
    <row r="643" spans="1:9" x14ac:dyDescent="0.55000000000000004">
      <c r="A643">
        <v>642</v>
      </c>
      <c r="B643" s="7">
        <v>3.8583431428275286E-3</v>
      </c>
      <c r="C643" s="9">
        <f t="shared" ref="C643:C706" si="60">(B643-$K$3)/$K$2</f>
        <v>0.32037332450775891</v>
      </c>
      <c r="D643" s="9">
        <f t="shared" ref="D643:D706" si="61">(A643-0.5)/$K$4</f>
        <v>0.63640873015873012</v>
      </c>
      <c r="E643" s="9">
        <f t="shared" ref="E643:E706" si="62">_xlfn.NORM.S.INV(D643)</f>
        <v>0.34887581890001151</v>
      </c>
      <c r="F643" s="6">
        <v>1.6151910958323131E-2</v>
      </c>
      <c r="G643" s="9">
        <f t="shared" ref="G643:G706" si="63">(F643-$M$3)/$M$2</f>
        <v>0.40042874585106131</v>
      </c>
      <c r="H643" s="9">
        <f t="shared" ref="H643:H706" si="64">(A643-0.5)/$M$4</f>
        <v>0.64278557114228452</v>
      </c>
      <c r="I643" s="9">
        <f t="shared" ref="I643:I706" si="65">_xlfn.NORM.S.INV(H643)</f>
        <v>0.36591452473938391</v>
      </c>
    </row>
    <row r="644" spans="1:9" x14ac:dyDescent="0.55000000000000004">
      <c r="A644">
        <v>643</v>
      </c>
      <c r="B644" s="7">
        <v>3.9179992166342549E-3</v>
      </c>
      <c r="C644" s="9">
        <f t="shared" si="60"/>
        <v>0.325877348070644</v>
      </c>
      <c r="D644" s="9">
        <f t="shared" si="61"/>
        <v>0.63740079365079361</v>
      </c>
      <c r="E644" s="9">
        <f t="shared" si="62"/>
        <v>0.35151981084082867</v>
      </c>
      <c r="F644" s="6">
        <v>1.6195326188103706E-2</v>
      </c>
      <c r="G644" s="9">
        <f t="shared" si="63"/>
        <v>0.40180698922860952</v>
      </c>
      <c r="H644" s="9">
        <f t="shared" si="64"/>
        <v>0.64378757515030061</v>
      </c>
      <c r="I644" s="9">
        <f t="shared" si="65"/>
        <v>0.36860140294709209</v>
      </c>
    </row>
    <row r="645" spans="1:9" x14ac:dyDescent="0.55000000000000004">
      <c r="A645">
        <v>644</v>
      </c>
      <c r="B645" s="7">
        <v>3.9340805125500306E-3</v>
      </c>
      <c r="C645" s="9">
        <f t="shared" si="60"/>
        <v>0.32736104999727289</v>
      </c>
      <c r="D645" s="9">
        <f t="shared" si="61"/>
        <v>0.6383928571428571</v>
      </c>
      <c r="E645" s="9">
        <f t="shared" si="62"/>
        <v>0.35416626243938554</v>
      </c>
      <c r="F645" s="6">
        <v>1.6237570758949469E-2</v>
      </c>
      <c r="G645" s="9">
        <f t="shared" si="63"/>
        <v>0.4031480693127138</v>
      </c>
      <c r="H645" s="9">
        <f t="shared" si="64"/>
        <v>0.64478957915831658</v>
      </c>
      <c r="I645" s="9">
        <f t="shared" si="65"/>
        <v>0.37129094484737124</v>
      </c>
    </row>
    <row r="646" spans="1:9" x14ac:dyDescent="0.55000000000000004">
      <c r="A646">
        <v>645</v>
      </c>
      <c r="B646" s="7">
        <v>3.9671756782211007E-3</v>
      </c>
      <c r="C646" s="9">
        <f t="shared" si="60"/>
        <v>0.33041449552339497</v>
      </c>
      <c r="D646" s="9">
        <f t="shared" si="61"/>
        <v>0.63938492063492058</v>
      </c>
      <c r="E646" s="9">
        <f t="shared" si="62"/>
        <v>0.35681519684597129</v>
      </c>
      <c r="F646" s="6">
        <v>1.6263986493677381E-2</v>
      </c>
      <c r="G646" s="9">
        <f t="shared" si="63"/>
        <v>0.40398665318376142</v>
      </c>
      <c r="H646" s="9">
        <f t="shared" si="64"/>
        <v>0.64579158316633267</v>
      </c>
      <c r="I646" s="9">
        <f t="shared" si="65"/>
        <v>0.3739831752208661</v>
      </c>
    </row>
    <row r="647" spans="1:9" x14ac:dyDescent="0.55000000000000004">
      <c r="A647">
        <v>646</v>
      </c>
      <c r="B647" s="7">
        <v>3.9845480462330704E-3</v>
      </c>
      <c r="C647" s="9">
        <f t="shared" si="60"/>
        <v>0.33201731509866195</v>
      </c>
      <c r="D647" s="9">
        <f t="shared" si="61"/>
        <v>0.64037698412698407</v>
      </c>
      <c r="E647" s="9">
        <f t="shared" si="62"/>
        <v>0.35946663734581291</v>
      </c>
      <c r="F647" s="6">
        <v>1.6625416135465962E-2</v>
      </c>
      <c r="G647" s="9">
        <f t="shared" si="63"/>
        <v>0.415460461171474</v>
      </c>
      <c r="H647" s="9">
        <f t="shared" si="64"/>
        <v>0.64679358717434865</v>
      </c>
      <c r="I647" s="9">
        <f t="shared" si="65"/>
        <v>0.37667811900059378</v>
      </c>
    </row>
    <row r="648" spans="1:9" x14ac:dyDescent="0.55000000000000004">
      <c r="A648">
        <v>647</v>
      </c>
      <c r="B648" s="7">
        <v>3.9944342978104419E-3</v>
      </c>
      <c r="C648" s="9">
        <f t="shared" si="60"/>
        <v>0.33292944622225473</v>
      </c>
      <c r="D648" s="9">
        <f t="shared" si="61"/>
        <v>0.64136904761904767</v>
      </c>
      <c r="E648" s="9">
        <f t="shared" si="62"/>
        <v>0.36212060736079693</v>
      </c>
      <c r="F648" s="6">
        <v>1.6671480450637065E-2</v>
      </c>
      <c r="G648" s="9">
        <f t="shared" si="63"/>
        <v>0.41692280140661131</v>
      </c>
      <c r="H648" s="9">
        <f t="shared" si="64"/>
        <v>0.64779559118236474</v>
      </c>
      <c r="I648" s="9">
        <f t="shared" si="65"/>
        <v>0.37937580127390419</v>
      </c>
    </row>
    <row r="649" spans="1:9" x14ac:dyDescent="0.55000000000000004">
      <c r="A649">
        <v>648</v>
      </c>
      <c r="B649" s="7">
        <v>4.0091039134654543E-3</v>
      </c>
      <c r="C649" s="9">
        <f t="shared" si="60"/>
        <v>0.33428290287924567</v>
      </c>
      <c r="D649" s="9">
        <f t="shared" si="61"/>
        <v>0.64236111111111116</v>
      </c>
      <c r="E649" s="9">
        <f t="shared" si="62"/>
        <v>0.3647771304512098</v>
      </c>
      <c r="F649" s="6">
        <v>1.6713571730227181E-2</v>
      </c>
      <c r="G649" s="9">
        <f t="shared" si="63"/>
        <v>0.4182590151647973</v>
      </c>
      <c r="H649" s="9">
        <f t="shared" si="64"/>
        <v>0.64879759519038072</v>
      </c>
      <c r="I649" s="9">
        <f t="shared" si="65"/>
        <v>0.38207624728446188</v>
      </c>
    </row>
    <row r="650" spans="1:9" x14ac:dyDescent="0.55000000000000004">
      <c r="A650">
        <v>649</v>
      </c>
      <c r="B650" s="7">
        <v>4.0207478025568108E-3</v>
      </c>
      <c r="C650" s="9">
        <f t="shared" si="60"/>
        <v>0.33535719818285681</v>
      </c>
      <c r="D650" s="9">
        <f t="shared" si="61"/>
        <v>0.64335317460317465</v>
      </c>
      <c r="E650" s="9">
        <f t="shared" si="62"/>
        <v>0.36743623031750461</v>
      </c>
      <c r="F650" s="6">
        <v>1.6765731385573284E-2</v>
      </c>
      <c r="G650" s="9">
        <f t="shared" si="63"/>
        <v>0.4199148557515982</v>
      </c>
      <c r="H650" s="9">
        <f t="shared" si="64"/>
        <v>0.6497995991983968</v>
      </c>
      <c r="I650" s="9">
        <f t="shared" si="65"/>
        <v>0.38477948243425841</v>
      </c>
    </row>
    <row r="651" spans="1:9" x14ac:dyDescent="0.55000000000000004">
      <c r="A651">
        <v>650</v>
      </c>
      <c r="B651" s="7">
        <v>4.0451965001091E-3</v>
      </c>
      <c r="C651" s="9">
        <f t="shared" si="60"/>
        <v>0.33761289821175272</v>
      </c>
      <c r="D651" s="9">
        <f t="shared" si="61"/>
        <v>0.64434523809523814</v>
      </c>
      <c r="E651" s="9">
        <f t="shared" si="62"/>
        <v>0.37009793080208409</v>
      </c>
      <c r="F651" s="6">
        <v>1.6821617268832072E-2</v>
      </c>
      <c r="G651" s="9">
        <f t="shared" si="63"/>
        <v>0.42168898775295227</v>
      </c>
      <c r="H651" s="9">
        <f t="shared" si="64"/>
        <v>0.65080160320641278</v>
      </c>
      <c r="I651" s="9">
        <f t="shared" si="65"/>
        <v>0.38748553228564453</v>
      </c>
    </row>
    <row r="652" spans="1:9" x14ac:dyDescent="0.55000000000000004">
      <c r="A652">
        <v>651</v>
      </c>
      <c r="B652" s="7">
        <v>4.0525892837883206E-3</v>
      </c>
      <c r="C652" s="9">
        <f t="shared" si="60"/>
        <v>0.33829497554217797</v>
      </c>
      <c r="D652" s="9">
        <f t="shared" si="61"/>
        <v>0.64533730158730163</v>
      </c>
      <c r="E652" s="9">
        <f t="shared" si="62"/>
        <v>0.37276225589110945</v>
      </c>
      <c r="F652" s="6">
        <v>1.6890680252310792E-2</v>
      </c>
      <c r="G652" s="9">
        <f t="shared" si="63"/>
        <v>0.42388143496777403</v>
      </c>
      <c r="H652" s="9">
        <f t="shared" si="64"/>
        <v>0.65180360721442887</v>
      </c>
      <c r="I652" s="9">
        <f t="shared" si="65"/>
        <v>0.39019442256339448</v>
      </c>
    </row>
    <row r="653" spans="1:9" x14ac:dyDescent="0.55000000000000004">
      <c r="A653">
        <v>652</v>
      </c>
      <c r="B653" s="7">
        <v>4.088580858067529E-3</v>
      </c>
      <c r="C653" s="9">
        <f t="shared" si="60"/>
        <v>0.3416156512128547</v>
      </c>
      <c r="D653" s="9">
        <f t="shared" si="61"/>
        <v>0.64632936507936511</v>
      </c>
      <c r="E653" s="9">
        <f t="shared" si="62"/>
        <v>0.37542922971633064</v>
      </c>
      <c r="F653" s="6">
        <v>1.6904849196576813E-2</v>
      </c>
      <c r="G653" s="9">
        <f t="shared" si="63"/>
        <v>0.42433123688521618</v>
      </c>
      <c r="H653" s="9">
        <f t="shared" si="64"/>
        <v>0.65280561122244485</v>
      </c>
      <c r="I653" s="9">
        <f t="shared" si="65"/>
        <v>0.3929061791567921</v>
      </c>
    </row>
    <row r="654" spans="1:9" x14ac:dyDescent="0.55000000000000004">
      <c r="A654">
        <v>653</v>
      </c>
      <c r="B654" s="7">
        <v>4.1047885213562939E-3</v>
      </c>
      <c r="C654" s="9">
        <f t="shared" si="60"/>
        <v>0.34311101211993827</v>
      </c>
      <c r="D654" s="9">
        <f t="shared" si="61"/>
        <v>0.6473214285714286</v>
      </c>
      <c r="E654" s="9">
        <f t="shared" si="62"/>
        <v>0.37809887655693902</v>
      </c>
      <c r="F654" s="6">
        <v>1.6989605474180488E-2</v>
      </c>
      <c r="G654" s="9">
        <f t="shared" si="63"/>
        <v>0.42702187744852305</v>
      </c>
      <c r="H654" s="9">
        <f t="shared" si="64"/>
        <v>0.65380761523046094</v>
      </c>
      <c r="I654" s="9">
        <f t="shared" si="65"/>
        <v>0.39562082812174931</v>
      </c>
    </row>
    <row r="655" spans="1:9" x14ac:dyDescent="0.55000000000000004">
      <c r="A655">
        <v>654</v>
      </c>
      <c r="B655" s="7">
        <v>4.1183923566342701E-3</v>
      </c>
      <c r="C655" s="9">
        <f t="shared" si="60"/>
        <v>0.34436613712461372</v>
      </c>
      <c r="D655" s="9">
        <f t="shared" si="61"/>
        <v>0.64831349206349209</v>
      </c>
      <c r="E655" s="9">
        <f t="shared" si="62"/>
        <v>0.38077122084144432</v>
      </c>
      <c r="F655" s="6">
        <v>1.7006151578401844E-2</v>
      </c>
      <c r="G655" s="9">
        <f t="shared" si="63"/>
        <v>0.42754714378207842</v>
      </c>
      <c r="H655" s="9">
        <f t="shared" si="64"/>
        <v>0.65480961923847691</v>
      </c>
      <c r="I655" s="9">
        <f t="shared" si="65"/>
        <v>0.39833839568294616</v>
      </c>
    </row>
    <row r="656" spans="1:9" x14ac:dyDescent="0.55000000000000004">
      <c r="A656">
        <v>655</v>
      </c>
      <c r="B656" s="7">
        <v>4.1759465370113796E-3</v>
      </c>
      <c r="C656" s="9">
        <f t="shared" si="60"/>
        <v>0.34967623456690355</v>
      </c>
      <c r="D656" s="9">
        <f t="shared" si="61"/>
        <v>0.64930555555555558</v>
      </c>
      <c r="E656" s="9">
        <f t="shared" si="62"/>
        <v>0.3834462871495749</v>
      </c>
      <c r="F656" s="6">
        <v>1.7029300478728374E-2</v>
      </c>
      <c r="G656" s="9">
        <f t="shared" si="63"/>
        <v>0.42828201997031495</v>
      </c>
      <c r="H656" s="9">
        <f t="shared" si="64"/>
        <v>0.655811623246493</v>
      </c>
      <c r="I656" s="9">
        <f t="shared" si="65"/>
        <v>0.40105890823600565</v>
      </c>
    </row>
    <row r="657" spans="1:9" x14ac:dyDescent="0.55000000000000004">
      <c r="A657">
        <v>656</v>
      </c>
      <c r="B657" s="7">
        <v>4.1923911632658064E-3</v>
      </c>
      <c r="C657" s="9">
        <f t="shared" si="60"/>
        <v>0.35119345828967891</v>
      </c>
      <c r="D657" s="9">
        <f t="shared" si="61"/>
        <v>0.65029761904761907</v>
      </c>
      <c r="E657" s="9">
        <f t="shared" si="62"/>
        <v>0.3861241002142024</v>
      </c>
      <c r="F657" s="6">
        <v>1.7128066182550566E-2</v>
      </c>
      <c r="G657" s="9">
        <f t="shared" si="63"/>
        <v>0.4314173984517789</v>
      </c>
      <c r="H657" s="9">
        <f t="shared" si="64"/>
        <v>0.65681362725450898</v>
      </c>
      <c r="I657" s="9">
        <f t="shared" si="65"/>
        <v>0.40378239234969188</v>
      </c>
    </row>
    <row r="658" spans="1:9" x14ac:dyDescent="0.55000000000000004">
      <c r="A658">
        <v>657</v>
      </c>
      <c r="B658" s="7">
        <v>4.2964772894391904E-3</v>
      </c>
      <c r="C658" s="9">
        <f t="shared" si="60"/>
        <v>0.3607967133225829</v>
      </c>
      <c r="D658" s="9">
        <f t="shared" si="61"/>
        <v>0.65128968253968256</v>
      </c>
      <c r="E658" s="9">
        <f t="shared" si="62"/>
        <v>0.38880468492329057</v>
      </c>
      <c r="F658" s="6">
        <v>1.715427068776788E-2</v>
      </c>
      <c r="G658" s="9">
        <f t="shared" si="63"/>
        <v>0.43224927671109542</v>
      </c>
      <c r="H658" s="9">
        <f t="shared" si="64"/>
        <v>0.65781563126252507</v>
      </c>
      <c r="I658" s="9">
        <f t="shared" si="65"/>
        <v>0.40650887476814185</v>
      </c>
    </row>
    <row r="659" spans="1:9" x14ac:dyDescent="0.55000000000000004">
      <c r="A659">
        <v>658</v>
      </c>
      <c r="B659" s="7">
        <v>4.3035763192631393E-3</v>
      </c>
      <c r="C659" s="9">
        <f t="shared" si="60"/>
        <v>0.36145168816305306</v>
      </c>
      <c r="D659" s="9">
        <f t="shared" si="61"/>
        <v>0.65228174603174605</v>
      </c>
      <c r="E659" s="9">
        <f t="shared" si="62"/>
        <v>0.39148806632186961</v>
      </c>
      <c r="F659" s="6">
        <v>1.7211227227576325E-2</v>
      </c>
      <c r="G659" s="9">
        <f t="shared" si="63"/>
        <v>0.43405739736819654</v>
      </c>
      <c r="H659" s="9">
        <f t="shared" si="64"/>
        <v>0.65881763527054105</v>
      </c>
      <c r="I659" s="9">
        <f t="shared" si="65"/>
        <v>0.40923838241312249</v>
      </c>
    </row>
    <row r="660" spans="1:9" x14ac:dyDescent="0.55000000000000004">
      <c r="A660">
        <v>659</v>
      </c>
      <c r="B660" s="7">
        <v>4.3079369344953683E-3</v>
      </c>
      <c r="C660" s="9">
        <f t="shared" si="60"/>
        <v>0.36185400979529159</v>
      </c>
      <c r="D660" s="9">
        <f t="shared" si="61"/>
        <v>0.65327380952380953</v>
      </c>
      <c r="E660" s="9">
        <f t="shared" si="62"/>
        <v>0.39417426961403557</v>
      </c>
      <c r="F660" s="6">
        <v>1.7238835217060943E-2</v>
      </c>
      <c r="G660" s="9">
        <f t="shared" si="63"/>
        <v>0.43493383010543896</v>
      </c>
      <c r="H660" s="9">
        <f t="shared" si="64"/>
        <v>0.65981963927855714</v>
      </c>
      <c r="I660" s="9">
        <f t="shared" si="65"/>
        <v>0.41197094238632309</v>
      </c>
    </row>
    <row r="661" spans="1:9" x14ac:dyDescent="0.55000000000000004">
      <c r="A661">
        <v>660</v>
      </c>
      <c r="B661" s="7">
        <v>4.311717826760938E-3</v>
      </c>
      <c r="C661" s="9">
        <f t="shared" si="60"/>
        <v>0.36220284468821207</v>
      </c>
      <c r="D661" s="9">
        <f t="shared" si="61"/>
        <v>0.65426587301587302</v>
      </c>
      <c r="E661" s="9">
        <f t="shared" si="62"/>
        <v>0.39686332016497594</v>
      </c>
      <c r="F661" s="6">
        <v>1.7259962599567909E-2</v>
      </c>
      <c r="G661" s="9">
        <f t="shared" si="63"/>
        <v>0.43560453195758447</v>
      </c>
      <c r="H661" s="9">
        <f t="shared" si="64"/>
        <v>0.66082164328657311</v>
      </c>
      <c r="I661" s="9">
        <f t="shared" si="65"/>
        <v>0.41470658197167354</v>
      </c>
    </row>
    <row r="662" spans="1:9" x14ac:dyDescent="0.55000000000000004">
      <c r="A662">
        <v>661</v>
      </c>
      <c r="B662" s="7">
        <v>4.3185646596939388E-3</v>
      </c>
      <c r="C662" s="9">
        <f t="shared" si="60"/>
        <v>0.3628345511916683</v>
      </c>
      <c r="D662" s="9">
        <f t="shared" si="61"/>
        <v>0.65525793650793651</v>
      </c>
      <c r="E662" s="9">
        <f t="shared" si="62"/>
        <v>0.39955524350302152</v>
      </c>
      <c r="F662" s="6">
        <v>1.7366017511318232E-2</v>
      </c>
      <c r="G662" s="9">
        <f t="shared" si="63"/>
        <v>0.43897131086247793</v>
      </c>
      <c r="H662" s="9">
        <f t="shared" si="64"/>
        <v>0.6618236472945892</v>
      </c>
      <c r="I662" s="9">
        <f t="shared" si="65"/>
        <v>0.41744532863769845</v>
      </c>
    </row>
    <row r="663" spans="1:9" x14ac:dyDescent="0.55000000000000004">
      <c r="A663">
        <v>662</v>
      </c>
      <c r="B663" s="7">
        <v>4.3349958469799076E-3</v>
      </c>
      <c r="C663" s="9">
        <f t="shared" si="60"/>
        <v>0.36435053500047793</v>
      </c>
      <c r="D663" s="9">
        <f t="shared" si="61"/>
        <v>0.65625</v>
      </c>
      <c r="E663" s="9">
        <f t="shared" si="62"/>
        <v>0.40225006532172536</v>
      </c>
      <c r="F663" s="6">
        <v>1.7413869021930841E-2</v>
      </c>
      <c r="G663" s="9">
        <f t="shared" si="63"/>
        <v>0.44049038672458507</v>
      </c>
      <c r="H663" s="9">
        <f t="shared" si="64"/>
        <v>0.66282565130260518</v>
      </c>
      <c r="I663" s="9">
        <f t="shared" si="65"/>
        <v>0.42018721003989945</v>
      </c>
    </row>
    <row r="664" spans="1:9" x14ac:dyDescent="0.55000000000000004">
      <c r="A664">
        <v>663</v>
      </c>
      <c r="B664" s="7">
        <v>4.3363374545458307E-3</v>
      </c>
      <c r="C664" s="9">
        <f t="shared" si="60"/>
        <v>0.3644743151821726</v>
      </c>
      <c r="D664" s="9">
        <f t="shared" si="61"/>
        <v>0.65724206349206349</v>
      </c>
      <c r="E664" s="9">
        <f t="shared" si="62"/>
        <v>0.40494781148196785</v>
      </c>
      <c r="F664" s="6">
        <v>1.7448902717028904E-2</v>
      </c>
      <c r="G664" s="9">
        <f t="shared" si="63"/>
        <v>0.44160255308887675</v>
      </c>
      <c r="H664" s="9">
        <f t="shared" si="64"/>
        <v>0.66382765531062127</v>
      </c>
      <c r="I664" s="9">
        <f t="shared" si="65"/>
        <v>0.42293225402317336</v>
      </c>
    </row>
    <row r="665" spans="1:9" x14ac:dyDescent="0.55000000000000004">
      <c r="A665">
        <v>664</v>
      </c>
      <c r="B665" s="7">
        <v>4.3803786009674744E-3</v>
      </c>
      <c r="C665" s="9">
        <f t="shared" si="60"/>
        <v>0.36853766518449654</v>
      </c>
      <c r="D665" s="9">
        <f t="shared" si="61"/>
        <v>0.65823412698412698</v>
      </c>
      <c r="E665" s="9">
        <f t="shared" si="62"/>
        <v>0.40764850801409164</v>
      </c>
      <c r="F665" s="6">
        <v>1.7501481752020747E-2</v>
      </c>
      <c r="G665" s="9">
        <f t="shared" si="63"/>
        <v>0.44327170714245745</v>
      </c>
      <c r="H665" s="9">
        <f t="shared" si="64"/>
        <v>0.66482965931863724</v>
      </c>
      <c r="I665" s="9">
        <f t="shared" si="65"/>
        <v>0.42568048862426022</v>
      </c>
    </row>
    <row r="666" spans="1:9" x14ac:dyDescent="0.55000000000000004">
      <c r="A666">
        <v>665</v>
      </c>
      <c r="B666" s="7">
        <v>4.4318727302197769E-3</v>
      </c>
      <c r="C666" s="9">
        <f t="shared" si="60"/>
        <v>0.37328864664655459</v>
      </c>
      <c r="D666" s="9">
        <f t="shared" si="61"/>
        <v>0.65922619047619047</v>
      </c>
      <c r="E666" s="9">
        <f t="shared" si="62"/>
        <v>0.41035218112006278</v>
      </c>
      <c r="F666" s="6">
        <v>1.752193050331699E-2</v>
      </c>
      <c r="G666" s="9">
        <f t="shared" si="63"/>
        <v>0.44392086542621223</v>
      </c>
      <c r="H666" s="9">
        <f t="shared" si="64"/>
        <v>0.66583166332665333</v>
      </c>
      <c r="I666" s="9">
        <f t="shared" si="65"/>
        <v>0.4284319420742288</v>
      </c>
    </row>
    <row r="667" spans="1:9" x14ac:dyDescent="0.55000000000000004">
      <c r="A667">
        <v>666</v>
      </c>
      <c r="B667" s="7">
        <v>4.4414631494304017E-3</v>
      </c>
      <c r="C667" s="9">
        <f t="shared" si="60"/>
        <v>0.37417348351135132</v>
      </c>
      <c r="D667" s="9">
        <f t="shared" si="61"/>
        <v>0.66021825396825395</v>
      </c>
      <c r="E667" s="9">
        <f t="shared" si="62"/>
        <v>0.41305885717566176</v>
      </c>
      <c r="F667" s="6">
        <v>1.752854319677969E-2</v>
      </c>
      <c r="G667" s="9">
        <f t="shared" si="63"/>
        <v>0.44413078947864237</v>
      </c>
      <c r="H667" s="9">
        <f t="shared" si="64"/>
        <v>0.66683366733466931</v>
      </c>
      <c r="I667" s="9">
        <f t="shared" si="65"/>
        <v>0.43118664280099173</v>
      </c>
    </row>
    <row r="668" spans="1:9" x14ac:dyDescent="0.55000000000000004">
      <c r="A668">
        <v>667</v>
      </c>
      <c r="B668" s="7">
        <v>4.4426225422058542E-3</v>
      </c>
      <c r="C668" s="9">
        <f t="shared" si="60"/>
        <v>0.37428045208550526</v>
      </c>
      <c r="D668" s="9">
        <f t="shared" si="61"/>
        <v>0.66121031746031744</v>
      </c>
      <c r="E668" s="9">
        <f t="shared" si="62"/>
        <v>0.41576856273270413</v>
      </c>
      <c r="F668" s="6">
        <v>1.754089750572407E-2</v>
      </c>
      <c r="G668" s="9">
        <f t="shared" si="63"/>
        <v>0.44452298467311291</v>
      </c>
      <c r="H668" s="9">
        <f t="shared" si="64"/>
        <v>0.6678356713426854</v>
      </c>
      <c r="I668" s="9">
        <f t="shared" si="65"/>
        <v>0.43394461943186169</v>
      </c>
    </row>
    <row r="669" spans="1:9" x14ac:dyDescent="0.55000000000000004">
      <c r="A669">
        <v>668</v>
      </c>
      <c r="B669" s="7">
        <v>4.4612297222746773E-3</v>
      </c>
      <c r="C669" s="9">
        <f t="shared" si="60"/>
        <v>0.37599719861276498</v>
      </c>
      <c r="D669" s="9">
        <f t="shared" si="61"/>
        <v>0.66220238095238093</v>
      </c>
      <c r="E669" s="9">
        <f t="shared" si="62"/>
        <v>0.41848132452128911</v>
      </c>
      <c r="F669" s="6">
        <v>1.7546239710845162E-2</v>
      </c>
      <c r="G669" s="9">
        <f t="shared" si="63"/>
        <v>0.44469257628570741</v>
      </c>
      <c r="H669" s="9">
        <f t="shared" si="64"/>
        <v>0.66883767535070138</v>
      </c>
      <c r="I669" s="9">
        <f t="shared" si="65"/>
        <v>0.43670590079613658</v>
      </c>
    </row>
    <row r="670" spans="1:9" x14ac:dyDescent="0.55000000000000004">
      <c r="A670">
        <v>669</v>
      </c>
      <c r="B670" s="7">
        <v>4.4895650290458933E-3</v>
      </c>
      <c r="C670" s="9">
        <f t="shared" si="60"/>
        <v>0.3786114872539455</v>
      </c>
      <c r="D670" s="9">
        <f t="shared" si="61"/>
        <v>0.66319444444444442</v>
      </c>
      <c r="E670" s="9">
        <f t="shared" si="62"/>
        <v>0.42119716945208113</v>
      </c>
      <c r="F670" s="6">
        <v>1.7603439498277362E-2</v>
      </c>
      <c r="G670" s="9">
        <f t="shared" si="63"/>
        <v>0.4465084189893862</v>
      </c>
      <c r="H670" s="9">
        <f t="shared" si="64"/>
        <v>0.66983967935871747</v>
      </c>
      <c r="I670" s="9">
        <f t="shared" si="65"/>
        <v>0.43947051592772601</v>
      </c>
    </row>
    <row r="671" spans="1:9" x14ac:dyDescent="0.55000000000000004">
      <c r="A671">
        <v>670</v>
      </c>
      <c r="B671" s="7">
        <v>4.4940877028049686E-3</v>
      </c>
      <c r="C671" s="9">
        <f t="shared" si="60"/>
        <v>0.37902876082474468</v>
      </c>
      <c r="D671" s="9">
        <f t="shared" si="61"/>
        <v>0.66418650793650791</v>
      </c>
      <c r="E671" s="9">
        <f t="shared" si="62"/>
        <v>0.42391612461862027</v>
      </c>
      <c r="F671" s="6">
        <v>1.763963045189923E-2</v>
      </c>
      <c r="G671" s="9">
        <f t="shared" si="63"/>
        <v>0.44765732324276902</v>
      </c>
      <c r="H671" s="9">
        <f t="shared" si="64"/>
        <v>0.67084168336673344</v>
      </c>
      <c r="I671" s="9">
        <f t="shared" si="65"/>
        <v>0.44223849406781252</v>
      </c>
    </row>
    <row r="672" spans="1:9" x14ac:dyDescent="0.55000000000000004">
      <c r="A672">
        <v>671</v>
      </c>
      <c r="B672" s="7">
        <v>4.506154359071088E-3</v>
      </c>
      <c r="C672" s="9">
        <f t="shared" si="60"/>
        <v>0.38014206172062881</v>
      </c>
      <c r="D672" s="9">
        <f t="shared" si="61"/>
        <v>0.6651785714285714</v>
      </c>
      <c r="E672" s="9">
        <f t="shared" si="62"/>
        <v>0.42663821729966467</v>
      </c>
      <c r="F672" s="6">
        <v>1.7668368967838747E-2</v>
      </c>
      <c r="G672" s="9">
        <f t="shared" si="63"/>
        <v>0.44856964524300696</v>
      </c>
      <c r="H672" s="9">
        <f t="shared" si="64"/>
        <v>0.67184368737474953</v>
      </c>
      <c r="I672" s="9">
        <f t="shared" si="65"/>
        <v>0.44500986466755088</v>
      </c>
    </row>
    <row r="673" spans="1:9" x14ac:dyDescent="0.55000000000000004">
      <c r="A673">
        <v>672</v>
      </c>
      <c r="B673" s="7">
        <v>4.5095225055257621E-3</v>
      </c>
      <c r="C673" s="9">
        <f t="shared" si="60"/>
        <v>0.38045281561820898</v>
      </c>
      <c r="D673" s="9">
        <f t="shared" si="61"/>
        <v>0.66617063492063489</v>
      </c>
      <c r="E673" s="9">
        <f t="shared" si="62"/>
        <v>0.42936347496156502</v>
      </c>
      <c r="F673" s="6">
        <v>1.76770610172882E-2</v>
      </c>
      <c r="G673" s="9">
        <f t="shared" si="63"/>
        <v>0.44884557973999284</v>
      </c>
      <c r="H673" s="9">
        <f t="shared" si="64"/>
        <v>0.67284569138276551</v>
      </c>
      <c r="I673" s="9">
        <f t="shared" si="65"/>
        <v>0.44778465739080453</v>
      </c>
    </row>
    <row r="674" spans="1:9" x14ac:dyDescent="0.55000000000000004">
      <c r="A674">
        <v>673</v>
      </c>
      <c r="B674" s="7">
        <v>4.5383216312511621E-3</v>
      </c>
      <c r="C674" s="9">
        <f t="shared" si="60"/>
        <v>0.38310989739493867</v>
      </c>
      <c r="D674" s="9">
        <f t="shared" si="61"/>
        <v>0.66716269841269837</v>
      </c>
      <c r="E674" s="9">
        <f t="shared" si="62"/>
        <v>0.43209192526067208</v>
      </c>
      <c r="F674" s="6">
        <v>1.7700952285090825E-2</v>
      </c>
      <c r="G674" s="9">
        <f t="shared" si="63"/>
        <v>0.44960402284386725</v>
      </c>
      <c r="H674" s="9">
        <f t="shared" si="64"/>
        <v>0.6738476953907816</v>
      </c>
      <c r="I674" s="9">
        <f t="shared" si="65"/>
        <v>0.45056290211692407</v>
      </c>
    </row>
    <row r="675" spans="1:9" x14ac:dyDescent="0.55000000000000004">
      <c r="A675">
        <v>674</v>
      </c>
      <c r="B675" s="7">
        <v>4.5522231223822374E-3</v>
      </c>
      <c r="C675" s="9">
        <f t="shared" si="60"/>
        <v>0.38439248489797428</v>
      </c>
      <c r="D675" s="9">
        <f t="shared" si="61"/>
        <v>0.66815476190476186</v>
      </c>
      <c r="E675" s="9">
        <f t="shared" si="62"/>
        <v>0.43482359604577686</v>
      </c>
      <c r="F675" s="6">
        <v>1.7797359577264728E-2</v>
      </c>
      <c r="G675" s="9">
        <f t="shared" si="63"/>
        <v>0.45266453208584501</v>
      </c>
      <c r="H675" s="9">
        <f t="shared" si="64"/>
        <v>0.67484969939879758</v>
      </c>
      <c r="I675" s="9">
        <f t="shared" si="65"/>
        <v>0.45334462894356142</v>
      </c>
    </row>
    <row r="676" spans="1:9" x14ac:dyDescent="0.55000000000000004">
      <c r="A676">
        <v>675</v>
      </c>
      <c r="B676" s="7">
        <v>4.5534393004497365E-3</v>
      </c>
      <c r="C676" s="9">
        <f t="shared" si="60"/>
        <v>0.3845046926299458</v>
      </c>
      <c r="D676" s="9">
        <f t="shared" si="61"/>
        <v>0.66914682539682535</v>
      </c>
      <c r="E676" s="9">
        <f t="shared" si="62"/>
        <v>0.43755851536058354</v>
      </c>
      <c r="F676" s="6">
        <v>1.7871433920691297E-2</v>
      </c>
      <c r="G676" s="9">
        <f t="shared" si="63"/>
        <v>0.4550160680281834</v>
      </c>
      <c r="H676" s="9">
        <f t="shared" si="64"/>
        <v>0.67585170340681366</v>
      </c>
      <c r="I676" s="9">
        <f t="shared" si="65"/>
        <v>0.45612986818952816</v>
      </c>
    </row>
    <row r="677" spans="1:9" x14ac:dyDescent="0.55000000000000004">
      <c r="A677">
        <v>676</v>
      </c>
      <c r="B677" s="7">
        <v>4.590607237437809E-3</v>
      </c>
      <c r="C677" s="9">
        <f t="shared" si="60"/>
        <v>0.38793390256469534</v>
      </c>
      <c r="D677" s="9">
        <f t="shared" si="61"/>
        <v>0.67013888888888884</v>
      </c>
      <c r="E677" s="9">
        <f t="shared" si="62"/>
        <v>0.44029671144621918</v>
      </c>
      <c r="F677" s="6">
        <v>1.7876338623014527E-2</v>
      </c>
      <c r="G677" s="9">
        <f t="shared" si="63"/>
        <v>0.45517177084330157</v>
      </c>
      <c r="H677" s="9">
        <f t="shared" si="64"/>
        <v>0.67685370741482964</v>
      </c>
      <c r="I677" s="9">
        <f t="shared" si="65"/>
        <v>0.45891865039769181</v>
      </c>
    </row>
    <row r="678" spans="1:9" x14ac:dyDescent="0.55000000000000004">
      <c r="A678">
        <v>677</v>
      </c>
      <c r="B678" s="7">
        <v>4.627193385067156E-3</v>
      </c>
      <c r="C678" s="9">
        <f t="shared" si="60"/>
        <v>0.39130943510945382</v>
      </c>
      <c r="D678" s="9">
        <f t="shared" si="61"/>
        <v>0.67113095238095233</v>
      </c>
      <c r="E678" s="9">
        <f t="shared" si="62"/>
        <v>0.44303821274377625</v>
      </c>
      <c r="F678" s="6">
        <v>1.7962267380771196E-2</v>
      </c>
      <c r="G678" s="9">
        <f t="shared" si="63"/>
        <v>0.45789963251575239</v>
      </c>
      <c r="H678" s="9">
        <f t="shared" si="64"/>
        <v>0.67785571142284573</v>
      </c>
      <c r="I678" s="9">
        <f t="shared" si="65"/>
        <v>0.46171100633791706</v>
      </c>
    </row>
    <row r="679" spans="1:9" x14ac:dyDescent="0.55000000000000004">
      <c r="A679">
        <v>678</v>
      </c>
      <c r="B679" s="7">
        <v>4.6277880579911534E-3</v>
      </c>
      <c r="C679" s="9">
        <f t="shared" si="60"/>
        <v>0.39136430117047716</v>
      </c>
      <c r="D679" s="9">
        <f t="shared" si="61"/>
        <v>0.67212301587301593</v>
      </c>
      <c r="E679" s="9">
        <f t="shared" si="62"/>
        <v>0.44578304789689149</v>
      </c>
      <c r="F679" s="6">
        <v>1.7992261154142288E-2</v>
      </c>
      <c r="G679" s="9">
        <f t="shared" si="63"/>
        <v>0.45885180344114695</v>
      </c>
      <c r="H679" s="9">
        <f t="shared" si="64"/>
        <v>0.67885771543086171</v>
      </c>
      <c r="I679" s="9">
        <f t="shared" si="65"/>
        <v>0.46450696701004762</v>
      </c>
    </row>
    <row r="680" spans="1:9" x14ac:dyDescent="0.55000000000000004">
      <c r="A680">
        <v>679</v>
      </c>
      <c r="B680" s="7">
        <v>4.6386502643546426E-3</v>
      </c>
      <c r="C680" s="9">
        <f t="shared" si="60"/>
        <v>0.3923664764051944</v>
      </c>
      <c r="D680" s="9">
        <f t="shared" si="61"/>
        <v>0.67311507936507942</v>
      </c>
      <c r="E680" s="9">
        <f t="shared" si="62"/>
        <v>0.44853124575436121</v>
      </c>
      <c r="F680" s="6">
        <v>1.8012025891239593E-2</v>
      </c>
      <c r="G680" s="9">
        <f t="shared" si="63"/>
        <v>0.45947924727021389</v>
      </c>
      <c r="H680" s="9">
        <f t="shared" si="64"/>
        <v>0.6798597194388778</v>
      </c>
      <c r="I680" s="9">
        <f t="shared" si="65"/>
        <v>0.46730656364693296</v>
      </c>
    </row>
    <row r="681" spans="1:9" x14ac:dyDescent="0.55000000000000004">
      <c r="A681">
        <v>680</v>
      </c>
      <c r="B681" s="7">
        <v>4.6770035562134086E-3</v>
      </c>
      <c r="C681" s="9">
        <f t="shared" si="60"/>
        <v>0.39590505024410927</v>
      </c>
      <c r="D681" s="9">
        <f t="shared" si="61"/>
        <v>0.6741071428571429</v>
      </c>
      <c r="E681" s="9">
        <f t="shared" si="62"/>
        <v>0.4512828353727939</v>
      </c>
      <c r="F681" s="6">
        <v>1.8055161083961838E-2</v>
      </c>
      <c r="G681" s="9">
        <f t="shared" si="63"/>
        <v>0.46084860069778227</v>
      </c>
      <c r="H681" s="9">
        <f t="shared" si="64"/>
        <v>0.68086172344689377</v>
      </c>
      <c r="I681" s="9">
        <f t="shared" si="65"/>
        <v>0.47010982771749782</v>
      </c>
    </row>
    <row r="682" spans="1:9" x14ac:dyDescent="0.55000000000000004">
      <c r="A682">
        <v>681</v>
      </c>
      <c r="B682" s="7">
        <v>4.7262333851857147E-3</v>
      </c>
      <c r="C682" s="9">
        <f t="shared" si="60"/>
        <v>0.4004471215097819</v>
      </c>
      <c r="D682" s="9">
        <f t="shared" si="61"/>
        <v>0.67509920634920639</v>
      </c>
      <c r="E682" s="9">
        <f t="shared" si="62"/>
        <v>0.45403784601929942</v>
      </c>
      <c r="F682" s="6">
        <v>1.8059721603429845E-2</v>
      </c>
      <c r="G682" s="9">
        <f t="shared" si="63"/>
        <v>0.46099337721484157</v>
      </c>
      <c r="H682" s="9">
        <f t="shared" si="64"/>
        <v>0.68186372745490986</v>
      </c>
      <c r="I682" s="9">
        <f t="shared" si="65"/>
        <v>0.47291679092985917</v>
      </c>
    </row>
    <row r="683" spans="1:9" x14ac:dyDescent="0.55000000000000004">
      <c r="A683">
        <v>682</v>
      </c>
      <c r="B683" s="7">
        <v>4.7403934579798883E-3</v>
      </c>
      <c r="C683" s="9">
        <f t="shared" si="60"/>
        <v>0.40175356642541277</v>
      </c>
      <c r="D683" s="9">
        <f t="shared" si="61"/>
        <v>0.67609126984126988</v>
      </c>
      <c r="E683" s="9">
        <f t="shared" si="62"/>
        <v>0.45679630717421699</v>
      </c>
      <c r="F683" s="6">
        <v>1.8196678686732262E-2</v>
      </c>
      <c r="G683" s="9">
        <f t="shared" si="63"/>
        <v>0.46534116470839831</v>
      </c>
      <c r="H683" s="9">
        <f t="shared" si="64"/>
        <v>0.68286573146292584</v>
      </c>
      <c r="I683" s="9">
        <f t="shared" si="65"/>
        <v>0.4757274852344871</v>
      </c>
    </row>
    <row r="684" spans="1:9" x14ac:dyDescent="0.55000000000000004">
      <c r="A684">
        <v>683</v>
      </c>
      <c r="B684" s="7">
        <v>4.75841344288993E-3</v>
      </c>
      <c r="C684" s="9">
        <f t="shared" si="60"/>
        <v>0.40341613680959587</v>
      </c>
      <c r="D684" s="9">
        <f t="shared" si="61"/>
        <v>0.67708333333333337</v>
      </c>
      <c r="E684" s="9">
        <f t="shared" si="62"/>
        <v>0.45955824853388255</v>
      </c>
      <c r="F684" s="6">
        <v>1.8418187217943329E-2</v>
      </c>
      <c r="G684" s="9">
        <f t="shared" si="63"/>
        <v>0.47237309031964275</v>
      </c>
      <c r="H684" s="9">
        <f t="shared" si="64"/>
        <v>0.68386773547094193</v>
      </c>
      <c r="I684" s="9">
        <f t="shared" si="65"/>
        <v>0.47854194282741469</v>
      </c>
    </row>
    <row r="685" spans="1:9" x14ac:dyDescent="0.55000000000000004">
      <c r="A685">
        <v>684</v>
      </c>
      <c r="B685" s="7">
        <v>4.7930488488210233E-3</v>
      </c>
      <c r="C685" s="9">
        <f t="shared" si="60"/>
        <v>0.40661168888317756</v>
      </c>
      <c r="D685" s="9">
        <f t="shared" si="61"/>
        <v>0.67807539682539686</v>
      </c>
      <c r="E685" s="9">
        <f t="shared" si="62"/>
        <v>0.46232370001343526</v>
      </c>
      <c r="F685" s="6">
        <v>1.8447486706033273E-2</v>
      </c>
      <c r="G685" s="9">
        <f t="shared" si="63"/>
        <v>0.4733032207284788</v>
      </c>
      <c r="H685" s="9">
        <f t="shared" si="64"/>
        <v>0.68486973947895791</v>
      </c>
      <c r="I685" s="9">
        <f t="shared" si="65"/>
        <v>0.48136019615349279</v>
      </c>
    </row>
    <row r="686" spans="1:9" x14ac:dyDescent="0.55000000000000004">
      <c r="A686">
        <v>685</v>
      </c>
      <c r="B686" s="7">
        <v>4.8180328765315113E-3</v>
      </c>
      <c r="C686" s="9">
        <f t="shared" si="60"/>
        <v>0.40891677985614056</v>
      </c>
      <c r="D686" s="9">
        <f t="shared" si="61"/>
        <v>0.67906746031746035</v>
      </c>
      <c r="E686" s="9">
        <f t="shared" si="62"/>
        <v>0.46509269174966478</v>
      </c>
      <c r="F686" s="6">
        <v>1.8567812789418849E-2</v>
      </c>
      <c r="G686" s="9">
        <f t="shared" si="63"/>
        <v>0.47712304682200984</v>
      </c>
      <c r="H686" s="9">
        <f t="shared" si="64"/>
        <v>0.68587174348697399</v>
      </c>
      <c r="I686" s="9">
        <f t="shared" si="65"/>
        <v>0.48418227790969748</v>
      </c>
    </row>
    <row r="687" spans="1:9" x14ac:dyDescent="0.55000000000000004">
      <c r="A687">
        <v>686</v>
      </c>
      <c r="B687" s="7">
        <v>4.8328232777136637E-3</v>
      </c>
      <c r="C687" s="9">
        <f t="shared" si="60"/>
        <v>0.41028138049806068</v>
      </c>
      <c r="D687" s="9">
        <f t="shared" si="61"/>
        <v>0.68005952380952384</v>
      </c>
      <c r="E687" s="9">
        <f t="shared" si="62"/>
        <v>0.4678652541038999</v>
      </c>
      <c r="F687" s="6">
        <v>1.8623996353650862E-2</v>
      </c>
      <c r="G687" s="9">
        <f t="shared" si="63"/>
        <v>0.47890662889035751</v>
      </c>
      <c r="H687" s="9">
        <f t="shared" si="64"/>
        <v>0.68687374749498997</v>
      </c>
      <c r="I687" s="9">
        <f t="shared" si="65"/>
        <v>0.48700822104848307</v>
      </c>
    </row>
    <row r="688" spans="1:9" x14ac:dyDescent="0.55000000000000004">
      <c r="A688">
        <v>687</v>
      </c>
      <c r="B688" s="7">
        <v>4.842315819143391E-3</v>
      </c>
      <c r="C688" s="9">
        <f t="shared" si="60"/>
        <v>0.41115718690580638</v>
      </c>
      <c r="D688" s="9">
        <f t="shared" si="61"/>
        <v>0.68105158730158732</v>
      </c>
      <c r="E688" s="9">
        <f t="shared" si="62"/>
        <v>0.47064141766493811</v>
      </c>
      <c r="F688" s="6">
        <v>1.8782951151069337E-2</v>
      </c>
      <c r="G688" s="9">
        <f t="shared" si="63"/>
        <v>0.48395274745241001</v>
      </c>
      <c r="H688" s="9">
        <f t="shared" si="64"/>
        <v>0.68787575150300606</v>
      </c>
      <c r="I688" s="9">
        <f t="shared" si="65"/>
        <v>0.48983805878118969</v>
      </c>
    </row>
    <row r="689" spans="1:9" x14ac:dyDescent="0.55000000000000004">
      <c r="A689">
        <v>688</v>
      </c>
      <c r="B689" s="7">
        <v>4.8535874414107017E-3</v>
      </c>
      <c r="C689" s="9">
        <f t="shared" si="60"/>
        <v>0.41219713591003038</v>
      </c>
      <c r="D689" s="9">
        <f t="shared" si="61"/>
        <v>0.68204365079365081</v>
      </c>
      <c r="E689" s="9">
        <f t="shared" si="62"/>
        <v>0.47342121325201991</v>
      </c>
      <c r="F689" s="6">
        <v>1.8882831236819768E-2</v>
      </c>
      <c r="G689" s="9">
        <f t="shared" si="63"/>
        <v>0.48712350267886451</v>
      </c>
      <c r="H689" s="9">
        <f t="shared" si="64"/>
        <v>0.68887775551102204</v>
      </c>
      <c r="I689" s="9">
        <f t="shared" si="65"/>
        <v>0.492671824581498</v>
      </c>
    </row>
    <row r="690" spans="1:9" x14ac:dyDescent="0.55000000000000004">
      <c r="A690">
        <v>689</v>
      </c>
      <c r="B690" s="7">
        <v>4.8783094114576622E-3</v>
      </c>
      <c r="C690" s="9">
        <f t="shared" si="60"/>
        <v>0.414478048765614</v>
      </c>
      <c r="D690" s="9">
        <f t="shared" si="61"/>
        <v>0.6830357142857143</v>
      </c>
      <c r="E690" s="9">
        <f t="shared" si="62"/>
        <v>0.47620467191784449</v>
      </c>
      <c r="F690" s="6">
        <v>1.8950952525651307E-2</v>
      </c>
      <c r="G690" s="9">
        <f t="shared" si="63"/>
        <v>0.48928605521346208</v>
      </c>
      <c r="H690" s="9">
        <f t="shared" si="64"/>
        <v>0.68987975951903813</v>
      </c>
      <c r="I690" s="9">
        <f t="shared" si="65"/>
        <v>0.49550955218894199</v>
      </c>
    </row>
    <row r="691" spans="1:9" x14ac:dyDescent="0.55000000000000004">
      <c r="A691">
        <v>690</v>
      </c>
      <c r="B691" s="7">
        <v>4.9051512303699167E-3</v>
      </c>
      <c r="C691" s="9">
        <f t="shared" si="60"/>
        <v>0.4169545443566981</v>
      </c>
      <c r="D691" s="9">
        <f t="shared" si="61"/>
        <v>0.68402777777777779</v>
      </c>
      <c r="E691" s="9">
        <f t="shared" si="62"/>
        <v>0.47899182495163128</v>
      </c>
      <c r="F691" s="6">
        <v>1.9011544745289873E-2</v>
      </c>
      <c r="G691" s="9">
        <f t="shared" si="63"/>
        <v>0.49120959278011489</v>
      </c>
      <c r="H691" s="9">
        <f t="shared" si="64"/>
        <v>0.6908817635270541</v>
      </c>
      <c r="I691" s="9">
        <f t="shared" si="65"/>
        <v>0.49835127561246895</v>
      </c>
    </row>
    <row r="692" spans="1:9" x14ac:dyDescent="0.55000000000000004">
      <c r="A692">
        <v>691</v>
      </c>
      <c r="B692" s="7">
        <v>4.9263363099901472E-3</v>
      </c>
      <c r="C692" s="9">
        <f t="shared" si="60"/>
        <v>0.41890913455968593</v>
      </c>
      <c r="D692" s="9">
        <f t="shared" si="61"/>
        <v>0.68501984126984128</v>
      </c>
      <c r="E692" s="9">
        <f t="shared" si="62"/>
        <v>0.48178270388222616</v>
      </c>
      <c r="F692" s="6">
        <v>1.9018791646993976E-2</v>
      </c>
      <c r="G692" s="9">
        <f t="shared" si="63"/>
        <v>0.49143965016624191</v>
      </c>
      <c r="H692" s="9">
        <f t="shared" si="64"/>
        <v>0.69188376753507019</v>
      </c>
      <c r="I692" s="9">
        <f t="shared" si="65"/>
        <v>0.50119702913406083</v>
      </c>
    </row>
    <row r="693" spans="1:9" x14ac:dyDescent="0.55000000000000004">
      <c r="A693">
        <v>692</v>
      </c>
      <c r="B693" s="7">
        <v>4.9495594649545793E-3</v>
      </c>
      <c r="C693" s="9">
        <f t="shared" si="60"/>
        <v>0.42105176286175755</v>
      </c>
      <c r="D693" s="9">
        <f t="shared" si="61"/>
        <v>0.68601190476190477</v>
      </c>
      <c r="E693" s="9">
        <f t="shared" si="62"/>
        <v>0.48457734048125389</v>
      </c>
      <c r="F693" s="6">
        <v>1.9040843590503037E-2</v>
      </c>
      <c r="G693" s="9">
        <f t="shared" si="63"/>
        <v>0.49213970278042918</v>
      </c>
      <c r="H693" s="9">
        <f t="shared" si="64"/>
        <v>0.69288577154308617</v>
      </c>
      <c r="I693" s="9">
        <f t="shared" si="65"/>
        <v>0.50404684731240468</v>
      </c>
    </row>
    <row r="694" spans="1:9" x14ac:dyDescent="0.55000000000000004">
      <c r="A694">
        <v>693</v>
      </c>
      <c r="B694" s="7">
        <v>4.9744125704098557E-3</v>
      </c>
      <c r="C694" s="9">
        <f t="shared" si="60"/>
        <v>0.42334477460905906</v>
      </c>
      <c r="D694" s="9">
        <f t="shared" si="61"/>
        <v>0.68700396825396826</v>
      </c>
      <c r="E694" s="9">
        <f t="shared" si="62"/>
        <v>0.48737576676631655</v>
      </c>
      <c r="F694" s="6">
        <v>1.9449954137353752E-2</v>
      </c>
      <c r="G694" s="9">
        <f t="shared" si="63"/>
        <v>0.50512717065131008</v>
      </c>
      <c r="H694" s="9">
        <f t="shared" si="64"/>
        <v>0.69388777555110226</v>
      </c>
      <c r="I694" s="9">
        <f t="shared" si="65"/>
        <v>0.50690076498662573</v>
      </c>
    </row>
    <row r="695" spans="1:9" x14ac:dyDescent="0.55000000000000004">
      <c r="A695">
        <v>694</v>
      </c>
      <c r="B695" s="7">
        <v>4.9831346969747116E-3</v>
      </c>
      <c r="C695" s="9">
        <f t="shared" si="60"/>
        <v>0.424149500550075</v>
      </c>
      <c r="D695" s="9">
        <f t="shared" si="61"/>
        <v>0.68799603174603174</v>
      </c>
      <c r="E695" s="9">
        <f t="shared" si="62"/>
        <v>0.49017801500424174</v>
      </c>
      <c r="F695" s="6">
        <v>1.9461323906345036E-2</v>
      </c>
      <c r="G695" s="9">
        <f t="shared" si="63"/>
        <v>0.50548811101476532</v>
      </c>
      <c r="H695" s="9">
        <f t="shared" si="64"/>
        <v>0.69488977955911824</v>
      </c>
      <c r="I695" s="9">
        <f t="shared" si="65"/>
        <v>0.50975881728007355</v>
      </c>
    </row>
    <row r="696" spans="1:9" x14ac:dyDescent="0.55000000000000004">
      <c r="A696">
        <v>695</v>
      </c>
      <c r="B696" s="7">
        <v>4.9859527414573158E-3</v>
      </c>
      <c r="C696" s="9">
        <f t="shared" si="60"/>
        <v>0.42440950061785959</v>
      </c>
      <c r="D696" s="9">
        <f t="shared" si="61"/>
        <v>0.68898809523809523</v>
      </c>
      <c r="E696" s="9">
        <f t="shared" si="62"/>
        <v>0.49298411771437733</v>
      </c>
      <c r="F696" s="6">
        <v>1.9480417731882825E-2</v>
      </c>
      <c r="G696" s="9">
        <f t="shared" si="63"/>
        <v>0.50609425634055349</v>
      </c>
      <c r="H696" s="9">
        <f t="shared" si="64"/>
        <v>0.69589178356713421</v>
      </c>
      <c r="I696" s="9">
        <f t="shared" si="65"/>
        <v>0.51262103960417138</v>
      </c>
    </row>
    <row r="697" spans="1:9" x14ac:dyDescent="0.55000000000000004">
      <c r="A697">
        <v>696</v>
      </c>
      <c r="B697" s="7">
        <v>4.9859927362963718E-3</v>
      </c>
      <c r="C697" s="9">
        <f t="shared" si="60"/>
        <v>0.42441319064508581</v>
      </c>
      <c r="D697" s="9">
        <f t="shared" si="61"/>
        <v>0.68998015873015872</v>
      </c>
      <c r="E697" s="9">
        <f t="shared" si="62"/>
        <v>0.49579410767193738</v>
      </c>
      <c r="F697" s="6">
        <v>1.9498105830129443E-2</v>
      </c>
      <c r="G697" s="9">
        <f t="shared" si="63"/>
        <v>0.5066557759822331</v>
      </c>
      <c r="H697" s="9">
        <f t="shared" si="64"/>
        <v>0.6968937875751503</v>
      </c>
      <c r="I697" s="9">
        <f t="shared" si="65"/>
        <v>0.51548746766232234</v>
      </c>
    </row>
    <row r="698" spans="1:9" x14ac:dyDescent="0.55000000000000004">
      <c r="A698">
        <v>697</v>
      </c>
      <c r="B698" s="7">
        <v>5.0005610222894946E-3</v>
      </c>
      <c r="C698" s="9">
        <f t="shared" si="60"/>
        <v>0.42575729836556331</v>
      </c>
      <c r="D698" s="9">
        <f t="shared" si="61"/>
        <v>0.69097222222222221</v>
      </c>
      <c r="E698" s="9">
        <f t="shared" si="62"/>
        <v>0.49860801791139814</v>
      </c>
      <c r="F698" s="6">
        <v>1.9508012300320631E-2</v>
      </c>
      <c r="G698" s="9">
        <f t="shared" si="63"/>
        <v>0.50697026301834669</v>
      </c>
      <c r="H698" s="9">
        <f t="shared" si="64"/>
        <v>0.69789579158316628</v>
      </c>
      <c r="I698" s="9">
        <f t="shared" si="65"/>
        <v>0.51835813745387738</v>
      </c>
    </row>
    <row r="699" spans="1:9" x14ac:dyDescent="0.55000000000000004">
      <c r="A699">
        <v>698</v>
      </c>
      <c r="B699" s="7">
        <v>5.0371010819508502E-3</v>
      </c>
      <c r="C699" s="9">
        <f t="shared" si="60"/>
        <v>0.42912857871527099</v>
      </c>
      <c r="D699" s="9">
        <f t="shared" si="61"/>
        <v>0.6919642857142857</v>
      </c>
      <c r="E699" s="9">
        <f t="shared" si="62"/>
        <v>0.5014258817299454</v>
      </c>
      <c r="F699" s="6">
        <v>1.9554875818840311E-2</v>
      </c>
      <c r="G699" s="9">
        <f t="shared" si="63"/>
        <v>0.50845797445911989</v>
      </c>
      <c r="H699" s="9">
        <f t="shared" si="64"/>
        <v>0.69889779559118237</v>
      </c>
      <c r="I699" s="9">
        <f t="shared" si="65"/>
        <v>0.5212330852781687</v>
      </c>
    </row>
    <row r="700" spans="1:9" x14ac:dyDescent="0.55000000000000004">
      <c r="A700">
        <v>699</v>
      </c>
      <c r="B700" s="7">
        <v>5.1147722655311414E-3</v>
      </c>
      <c r="C700" s="9">
        <f t="shared" si="60"/>
        <v>0.43629472286964704</v>
      </c>
      <c r="D700" s="9">
        <f t="shared" si="61"/>
        <v>0.69295634920634919</v>
      </c>
      <c r="E700" s="9">
        <f t="shared" si="62"/>
        <v>0.50424773269097434</v>
      </c>
      <c r="F700" s="6">
        <v>1.9559292016833617E-2</v>
      </c>
      <c r="G700" s="9">
        <f t="shared" si="63"/>
        <v>0.50859816940151625</v>
      </c>
      <c r="H700" s="9">
        <f t="shared" si="64"/>
        <v>0.69989979959919835</v>
      </c>
      <c r="I700" s="9">
        <f t="shared" si="65"/>
        <v>0.5241123477386036</v>
      </c>
    </row>
    <row r="701" spans="1:9" x14ac:dyDescent="0.55000000000000004">
      <c r="A701">
        <v>700</v>
      </c>
      <c r="B701" s="7">
        <v>5.1258729839884463E-3</v>
      </c>
      <c r="C701" s="9">
        <f t="shared" si="60"/>
        <v>0.43731890384662364</v>
      </c>
      <c r="D701" s="9">
        <f t="shared" si="61"/>
        <v>0.69394841269841268</v>
      </c>
      <c r="E701" s="9">
        <f t="shared" si="62"/>
        <v>0.50707360462764395</v>
      </c>
      <c r="F701" s="6">
        <v>1.9583684486088514E-2</v>
      </c>
      <c r="G701" s="9">
        <f t="shared" si="63"/>
        <v>0.50937252345613082</v>
      </c>
      <c r="H701" s="9">
        <f t="shared" si="64"/>
        <v>0.70090180360721444</v>
      </c>
      <c r="I701" s="9">
        <f t="shared" si="65"/>
        <v>0.5269959617468255</v>
      </c>
    </row>
    <row r="702" spans="1:9" x14ac:dyDescent="0.55000000000000004">
      <c r="A702">
        <v>701</v>
      </c>
      <c r="B702" s="7">
        <v>5.1404182930474647E-3</v>
      </c>
      <c r="C702" s="9">
        <f t="shared" si="60"/>
        <v>0.43866089165577199</v>
      </c>
      <c r="D702" s="9">
        <f t="shared" si="61"/>
        <v>0.69494047619047616</v>
      </c>
      <c r="E702" s="9">
        <f t="shared" si="62"/>
        <v>0.50990353164648494</v>
      </c>
      <c r="F702" s="6">
        <v>1.9659965930115268E-2</v>
      </c>
      <c r="G702" s="9">
        <f t="shared" si="63"/>
        <v>0.51179412517495271</v>
      </c>
      <c r="H702" s="9">
        <f t="shared" si="64"/>
        <v>0.70190380761523041</v>
      </c>
      <c r="I702" s="9">
        <f t="shared" si="65"/>
        <v>0.52988396452693876</v>
      </c>
    </row>
    <row r="703" spans="1:9" x14ac:dyDescent="0.55000000000000004">
      <c r="A703">
        <v>702</v>
      </c>
      <c r="B703" s="7">
        <v>5.1838277547304971E-3</v>
      </c>
      <c r="C703" s="9">
        <f t="shared" si="60"/>
        <v>0.44266596079139164</v>
      </c>
      <c r="D703" s="9">
        <f t="shared" si="61"/>
        <v>0.69593253968253965</v>
      </c>
      <c r="E703" s="9">
        <f t="shared" si="62"/>
        <v>0.51273754813106287</v>
      </c>
      <c r="F703" s="6">
        <v>1.971684719531281E-2</v>
      </c>
      <c r="G703" s="9">
        <f t="shared" si="63"/>
        <v>0.51359985619287662</v>
      </c>
      <c r="H703" s="9">
        <f t="shared" si="64"/>
        <v>0.7029058116232465</v>
      </c>
      <c r="I703" s="9">
        <f t="shared" si="65"/>
        <v>0.53277639361980555</v>
      </c>
    </row>
    <row r="704" spans="1:9" x14ac:dyDescent="0.55000000000000004">
      <c r="A704">
        <v>703</v>
      </c>
      <c r="B704" s="7">
        <v>5.2024907162537869E-3</v>
      </c>
      <c r="C704" s="9">
        <f t="shared" si="60"/>
        <v>0.44438785385981922</v>
      </c>
      <c r="D704" s="9">
        <f t="shared" si="61"/>
        <v>0.69692460317460314</v>
      </c>
      <c r="E704" s="9">
        <f t="shared" si="62"/>
        <v>0.51557568874570003</v>
      </c>
      <c r="F704" s="6">
        <v>1.9800236384513094E-2</v>
      </c>
      <c r="G704" s="9">
        <f t="shared" si="63"/>
        <v>0.5162470976875152</v>
      </c>
      <c r="H704" s="9">
        <f t="shared" si="64"/>
        <v>0.70390781563126248</v>
      </c>
      <c r="I704" s="9">
        <f t="shared" si="65"/>
        <v>0.53567328688740634</v>
      </c>
    </row>
    <row r="705" spans="1:9" x14ac:dyDescent="0.55000000000000004">
      <c r="A705">
        <v>704</v>
      </c>
      <c r="B705" s="7">
        <v>5.2223751434034094E-3</v>
      </c>
      <c r="C705" s="9">
        <f t="shared" si="60"/>
        <v>0.44622244250406307</v>
      </c>
      <c r="D705" s="9">
        <f t="shared" si="61"/>
        <v>0.69791666666666663</v>
      </c>
      <c r="E705" s="9">
        <f t="shared" si="62"/>
        <v>0.51841798843925324</v>
      </c>
      <c r="F705" s="6">
        <v>1.9936533434271837E-2</v>
      </c>
      <c r="G705" s="9">
        <f t="shared" si="63"/>
        <v>0.5205739320071483</v>
      </c>
      <c r="H705" s="9">
        <f t="shared" si="64"/>
        <v>0.70490981963927857</v>
      </c>
      <c r="I705" s="9">
        <f t="shared" si="65"/>
        <v>0.53857468251727669</v>
      </c>
    </row>
    <row r="706" spans="1:9" x14ac:dyDescent="0.55000000000000004">
      <c r="A706">
        <v>705</v>
      </c>
      <c r="B706" s="7">
        <v>5.2584370052758999E-3</v>
      </c>
      <c r="C706" s="9">
        <f t="shared" si="60"/>
        <v>0.44954960308976888</v>
      </c>
      <c r="D706" s="9">
        <f t="shared" si="61"/>
        <v>0.69890873015873012</v>
      </c>
      <c r="E706" s="9">
        <f t="shared" si="62"/>
        <v>0.52126448244895141</v>
      </c>
      <c r="F706" s="6">
        <v>2.0002960385800642E-2</v>
      </c>
      <c r="G706" s="9">
        <f t="shared" si="63"/>
        <v>0.52268269675394352</v>
      </c>
      <c r="H706" s="9">
        <f t="shared" si="64"/>
        <v>0.70591182364729455</v>
      </c>
      <c r="I706" s="9">
        <f t="shared" si="65"/>
        <v>0.54148061902700917</v>
      </c>
    </row>
    <row r="707" spans="1:9" x14ac:dyDescent="0.55000000000000004">
      <c r="A707">
        <v>706</v>
      </c>
      <c r="B707" s="7">
        <v>5.2624821948729422E-3</v>
      </c>
      <c r="C707" s="9">
        <f t="shared" ref="C707:C770" si="66">(B707-$K$3)/$K$2</f>
        <v>0.44992282273762219</v>
      </c>
      <c r="D707" s="9">
        <f t="shared" ref="D707:D770" si="67">(A707-0.5)/$K$4</f>
        <v>0.69990079365079361</v>
      </c>
      <c r="E707" s="9">
        <f t="shared" ref="E707:E770" si="68">_xlfn.NORM.S.INV(D707)</f>
        <v>0.5241152063042932</v>
      </c>
      <c r="F707" s="6">
        <v>2.0158063703213627E-2</v>
      </c>
      <c r="G707" s="9">
        <f t="shared" ref="G707:G770" si="69">(F707-$M$3)/$M$2</f>
        <v>0.52760654769612725</v>
      </c>
      <c r="H707" s="9">
        <f t="shared" ref="H707:H770" si="70">(A707-0.5)/$M$4</f>
        <v>0.70691382765531063</v>
      </c>
      <c r="I707" s="9">
        <f t="shared" ref="I707:I770" si="71">_xlfn.NORM.S.INV(H707)</f>
        <v>0.54439113526883631</v>
      </c>
    </row>
    <row r="708" spans="1:9" x14ac:dyDescent="0.55000000000000004">
      <c r="A708">
        <v>707</v>
      </c>
      <c r="B708" s="7">
        <v>5.3103149517103113E-3</v>
      </c>
      <c r="C708" s="9">
        <f t="shared" si="66"/>
        <v>0.45433599651710327</v>
      </c>
      <c r="D708" s="9">
        <f t="shared" si="67"/>
        <v>0.7008928571428571</v>
      </c>
      <c r="E708" s="9">
        <f t="shared" si="68"/>
        <v>0.52697019583100591</v>
      </c>
      <c r="F708" s="6">
        <v>2.0271652715364262E-2</v>
      </c>
      <c r="G708" s="9">
        <f t="shared" si="69"/>
        <v>0.53121250128776076</v>
      </c>
      <c r="H708" s="9">
        <f t="shared" si="70"/>
        <v>0.70791583166332661</v>
      </c>
      <c r="I708" s="9">
        <f t="shared" si="71"/>
        <v>0.54730627043428037</v>
      </c>
    </row>
    <row r="709" spans="1:9" x14ac:dyDescent="0.55000000000000004">
      <c r="A709">
        <v>708</v>
      </c>
      <c r="B709" s="7">
        <v>5.3356365965141189E-3</v>
      </c>
      <c r="C709" s="9">
        <f t="shared" si="66"/>
        <v>0.45667223691573722</v>
      </c>
      <c r="D709" s="9">
        <f t="shared" si="67"/>
        <v>0.70188492063492058</v>
      </c>
      <c r="E709" s="9">
        <f t="shared" si="68"/>
        <v>0.52982948715506684</v>
      </c>
      <c r="F709" s="6">
        <v>2.0310136764501219E-2</v>
      </c>
      <c r="G709" s="9">
        <f t="shared" si="69"/>
        <v>0.53243420127949925</v>
      </c>
      <c r="H709" s="9">
        <f t="shared" si="70"/>
        <v>0.7089178356713427</v>
      </c>
      <c r="I709" s="9">
        <f t="shared" si="71"/>
        <v>0.5502260640588863</v>
      </c>
    </row>
    <row r="710" spans="1:9" x14ac:dyDescent="0.55000000000000004">
      <c r="A710">
        <v>709</v>
      </c>
      <c r="B710" s="7">
        <v>5.3699978337310543E-3</v>
      </c>
      <c r="C710" s="9">
        <f t="shared" si="66"/>
        <v>0.45984249347510492</v>
      </c>
      <c r="D710" s="9">
        <f t="shared" si="67"/>
        <v>0.70287698412698407</v>
      </c>
      <c r="E710" s="9">
        <f t="shared" si="68"/>
        <v>0.53269311670678832</v>
      </c>
      <c r="F710" s="6">
        <v>2.0525866128144252E-2</v>
      </c>
      <c r="G710" s="9">
        <f t="shared" si="69"/>
        <v>0.53928266363444766</v>
      </c>
      <c r="H710" s="9">
        <f t="shared" si="70"/>
        <v>0.70991983967935868</v>
      </c>
      <c r="I710" s="9">
        <f t="shared" si="71"/>
        <v>0.55315055602702712</v>
      </c>
    </row>
    <row r="711" spans="1:9" x14ac:dyDescent="0.55000000000000004">
      <c r="A711">
        <v>710</v>
      </c>
      <c r="B711" s="7">
        <v>5.3863862178596339E-3</v>
      </c>
      <c r="C711" s="9">
        <f t="shared" si="66"/>
        <v>0.4613545281539802</v>
      </c>
      <c r="D711" s="9">
        <f t="shared" si="67"/>
        <v>0.70386904761904767</v>
      </c>
      <c r="E711" s="9">
        <f t="shared" si="68"/>
        <v>0.53556112122496879</v>
      </c>
      <c r="F711" s="6">
        <v>2.0528483331602763E-2</v>
      </c>
      <c r="G711" s="9">
        <f t="shared" si="69"/>
        <v>0.5393657483803449</v>
      </c>
      <c r="H711" s="9">
        <f t="shared" si="70"/>
        <v>0.71092184368737477</v>
      </c>
      <c r="I711" s="9">
        <f t="shared" si="71"/>
        <v>0.55607978657679391</v>
      </c>
    </row>
    <row r="712" spans="1:9" x14ac:dyDescent="0.55000000000000004">
      <c r="A712">
        <v>711</v>
      </c>
      <c r="B712" s="7">
        <v>5.4716336210239329E-3</v>
      </c>
      <c r="C712" s="9">
        <f t="shared" si="66"/>
        <v>0.46921967390948521</v>
      </c>
      <c r="D712" s="9">
        <f t="shared" si="67"/>
        <v>0.70486111111111116</v>
      </c>
      <c r="E712" s="9">
        <f t="shared" si="68"/>
        <v>0.53843353776110714</v>
      </c>
      <c r="F712" s="6">
        <v>2.0532681038234198E-2</v>
      </c>
      <c r="G712" s="9">
        <f t="shared" si="69"/>
        <v>0.53949900717904076</v>
      </c>
      <c r="H712" s="9">
        <f t="shared" si="70"/>
        <v>0.71192384769539074</v>
      </c>
      <c r="I712" s="9">
        <f t="shared" si="71"/>
        <v>0.55901379630496084</v>
      </c>
    </row>
    <row r="713" spans="1:9" x14ac:dyDescent="0.55000000000000004">
      <c r="A713">
        <v>712</v>
      </c>
      <c r="B713" s="7">
        <v>5.4806556144790918E-3</v>
      </c>
      <c r="C713" s="9">
        <f t="shared" si="66"/>
        <v>0.47005206634486857</v>
      </c>
      <c r="D713" s="9">
        <f t="shared" si="67"/>
        <v>0.70585317460317465</v>
      </c>
      <c r="E713" s="9">
        <f t="shared" si="68"/>
        <v>0.54131040368368932</v>
      </c>
      <c r="F713" s="6">
        <v>2.0570154815726667E-2</v>
      </c>
      <c r="G713" s="9">
        <f t="shared" si="69"/>
        <v>0.54068863547127244</v>
      </c>
      <c r="H713" s="9">
        <f t="shared" si="70"/>
        <v>0.71292585170340683</v>
      </c>
      <c r="I713" s="9">
        <f t="shared" si="71"/>
        <v>0.56195262617203956</v>
      </c>
    </row>
    <row r="714" spans="1:9" x14ac:dyDescent="0.55000000000000004">
      <c r="A714">
        <v>713</v>
      </c>
      <c r="B714" s="7">
        <v>5.5065723625676915E-3</v>
      </c>
      <c r="C714" s="9">
        <f t="shared" si="66"/>
        <v>0.47244321251072513</v>
      </c>
      <c r="D714" s="9">
        <f t="shared" si="67"/>
        <v>0.70684523809523814</v>
      </c>
      <c r="E714" s="9">
        <f t="shared" si="68"/>
        <v>0.54419175668254027</v>
      </c>
      <c r="F714" s="6">
        <v>2.0606343420366397E-2</v>
      </c>
      <c r="G714" s="9">
        <f t="shared" si="69"/>
        <v>0.54183746515476139</v>
      </c>
      <c r="H714" s="9">
        <f t="shared" si="70"/>
        <v>0.71392785571142281</v>
      </c>
      <c r="I714" s="9">
        <f t="shared" si="71"/>
        <v>0.56489631750741254</v>
      </c>
    </row>
    <row r="715" spans="1:9" x14ac:dyDescent="0.55000000000000004">
      <c r="A715">
        <v>714</v>
      </c>
      <c r="B715" s="7">
        <v>5.5741369910959218E-3</v>
      </c>
      <c r="C715" s="9">
        <f t="shared" si="66"/>
        <v>0.47867689977351358</v>
      </c>
      <c r="D715" s="9">
        <f t="shared" si="67"/>
        <v>0.70783730158730163</v>
      </c>
      <c r="E715" s="9">
        <f t="shared" si="68"/>
        <v>0.54707763477324711</v>
      </c>
      <c r="F715" s="6">
        <v>2.066682370210229E-2</v>
      </c>
      <c r="G715" s="9">
        <f t="shared" si="69"/>
        <v>0.54375744918331637</v>
      </c>
      <c r="H715" s="9">
        <f t="shared" si="70"/>
        <v>0.7149298597194389</v>
      </c>
      <c r="I715" s="9">
        <f t="shared" si="71"/>
        <v>0.56784491201455645</v>
      </c>
    </row>
    <row r="716" spans="1:9" x14ac:dyDescent="0.55000000000000004">
      <c r="A716">
        <v>715</v>
      </c>
      <c r="B716" s="7">
        <v>5.5742585760149149E-3</v>
      </c>
      <c r="C716" s="9">
        <f t="shared" si="66"/>
        <v>0.47868811751240126</v>
      </c>
      <c r="D716" s="9">
        <f t="shared" si="67"/>
        <v>0.70882936507936511</v>
      </c>
      <c r="E716" s="9">
        <f t="shared" si="68"/>
        <v>0.54996807630165534</v>
      </c>
      <c r="F716" s="6">
        <v>2.0674375423285617E-2</v>
      </c>
      <c r="G716" s="9">
        <f t="shared" si="69"/>
        <v>0.54399718325273427</v>
      </c>
      <c r="H716" s="9">
        <f t="shared" si="70"/>
        <v>0.71593186372745488</v>
      </c>
      <c r="I716" s="9">
        <f t="shared" si="71"/>
        <v>0.57079845177635058</v>
      </c>
    </row>
    <row r="717" spans="1:9" x14ac:dyDescent="0.55000000000000004">
      <c r="A717">
        <v>716</v>
      </c>
      <c r="B717" s="7">
        <v>5.5745852541178639E-3</v>
      </c>
      <c r="C717" s="9">
        <f t="shared" si="66"/>
        <v>0.47871825767854653</v>
      </c>
      <c r="D717" s="9">
        <f t="shared" si="67"/>
        <v>0.7098214285714286</v>
      </c>
      <c r="E717" s="9">
        <f t="shared" si="68"/>
        <v>0.55286311994843662</v>
      </c>
      <c r="F717" s="6">
        <v>2.07532506175497E-2</v>
      </c>
      <c r="G717" s="9">
        <f t="shared" si="69"/>
        <v>0.54650112518041105</v>
      </c>
      <c r="H717" s="9">
        <f t="shared" si="70"/>
        <v>0.71693386773547096</v>
      </c>
      <c r="I717" s="9">
        <f t="shared" si="71"/>
        <v>0.57375697926047797</v>
      </c>
    </row>
    <row r="718" spans="1:9" x14ac:dyDescent="0.55000000000000004">
      <c r="A718">
        <v>717</v>
      </c>
      <c r="B718" s="7">
        <v>5.6255523824816521E-3</v>
      </c>
      <c r="C718" s="9">
        <f t="shared" si="66"/>
        <v>0.48342061667648734</v>
      </c>
      <c r="D718" s="9">
        <f t="shared" si="67"/>
        <v>0.71081349206349209</v>
      </c>
      <c r="E718" s="9">
        <f t="shared" si="68"/>
        <v>0.55576280473373219</v>
      </c>
      <c r="F718" s="6">
        <v>2.0808698757901829E-2</v>
      </c>
      <c r="G718" s="9">
        <f t="shared" si="69"/>
        <v>0.54826136076188614</v>
      </c>
      <c r="H718" s="9">
        <f t="shared" si="70"/>
        <v>0.71793587174348694</v>
      </c>
      <c r="I718" s="9">
        <f t="shared" si="71"/>
        <v>0.57672053732491546</v>
      </c>
    </row>
    <row r="719" spans="1:9" x14ac:dyDescent="0.55000000000000004">
      <c r="A719">
        <v>718</v>
      </c>
      <c r="B719" s="7">
        <v>5.6288126885742727E-3</v>
      </c>
      <c r="C719" s="9">
        <f t="shared" si="66"/>
        <v>0.48372142094352877</v>
      </c>
      <c r="D719" s="9">
        <f t="shared" si="67"/>
        <v>0.71180555555555558</v>
      </c>
      <c r="E719" s="9">
        <f t="shared" si="68"/>
        <v>0.55866717002187216</v>
      </c>
      <c r="F719" s="6">
        <v>2.0821711603043344E-2</v>
      </c>
      <c r="G719" s="9">
        <f t="shared" si="69"/>
        <v>0.54867446159608646</v>
      </c>
      <c r="H719" s="9">
        <f t="shared" si="70"/>
        <v>0.71893787575150303</v>
      </c>
      <c r="I719" s="9">
        <f t="shared" si="71"/>
        <v>0.57968916922352054</v>
      </c>
    </row>
    <row r="720" spans="1:9" x14ac:dyDescent="0.55000000000000004">
      <c r="A720">
        <v>719</v>
      </c>
      <c r="B720" s="7">
        <v>5.6556363759484723E-3</v>
      </c>
      <c r="C720" s="9">
        <f t="shared" si="66"/>
        <v>0.48619624367204717</v>
      </c>
      <c r="D720" s="9">
        <f t="shared" si="67"/>
        <v>0.71279761904761907</v>
      </c>
      <c r="E720" s="9">
        <f t="shared" si="68"/>
        <v>0.56157625552617374</v>
      </c>
      <c r="F720" s="6">
        <v>2.082553312583232E-2</v>
      </c>
      <c r="G720" s="9">
        <f t="shared" si="69"/>
        <v>0.54879577820554992</v>
      </c>
      <c r="H720" s="9">
        <f t="shared" si="70"/>
        <v>0.71993987975951901</v>
      </c>
      <c r="I720" s="9">
        <f t="shared" si="71"/>
        <v>0.58266291861171027</v>
      </c>
    </row>
    <row r="721" spans="1:9" x14ac:dyDescent="0.55000000000000004">
      <c r="A721">
        <v>720</v>
      </c>
      <c r="B721" s="7">
        <v>5.6754667237282419E-3</v>
      </c>
      <c r="C721" s="9">
        <f t="shared" si="66"/>
        <v>0.48802584281384909</v>
      </c>
      <c r="D721" s="9">
        <f t="shared" si="67"/>
        <v>0.71378968253968256</v>
      </c>
      <c r="E721" s="9">
        <f t="shared" si="68"/>
        <v>0.56449010131381683</v>
      </c>
      <c r="F721" s="6">
        <v>2.0914489594685597E-2</v>
      </c>
      <c r="G721" s="9">
        <f t="shared" si="69"/>
        <v>0.55161975644329631</v>
      </c>
      <c r="H721" s="9">
        <f t="shared" si="70"/>
        <v>0.7209418837675351</v>
      </c>
      <c r="I721" s="9">
        <f t="shared" si="71"/>
        <v>0.58564182955224187</v>
      </c>
    </row>
    <row r="722" spans="1:9" x14ac:dyDescent="0.55000000000000004">
      <c r="A722">
        <v>721</v>
      </c>
      <c r="B722" s="7">
        <v>5.6783434511630208E-3</v>
      </c>
      <c r="C722" s="9">
        <f t="shared" si="66"/>
        <v>0.48829125712247956</v>
      </c>
      <c r="D722" s="9">
        <f t="shared" si="67"/>
        <v>0.71478174603174605</v>
      </c>
      <c r="E722" s="9">
        <f t="shared" si="68"/>
        <v>0.56740874781080242</v>
      </c>
      <c r="F722" s="6">
        <v>2.1219359911071815E-2</v>
      </c>
      <c r="G722" s="9">
        <f t="shared" si="69"/>
        <v>0.56129805359141682</v>
      </c>
      <c r="H722" s="9">
        <f t="shared" si="70"/>
        <v>0.72194388777555107</v>
      </c>
      <c r="I722" s="9">
        <f t="shared" si="71"/>
        <v>0.58862594652108857</v>
      </c>
    </row>
    <row r="723" spans="1:9" x14ac:dyDescent="0.55000000000000004">
      <c r="A723">
        <v>722</v>
      </c>
      <c r="B723" s="7">
        <v>5.6850945804599153E-3</v>
      </c>
      <c r="C723" s="9">
        <f t="shared" si="66"/>
        <v>0.48891413376110276</v>
      </c>
      <c r="D723" s="9">
        <f t="shared" si="67"/>
        <v>0.71577380952380953</v>
      </c>
      <c r="E723" s="9">
        <f t="shared" si="68"/>
        <v>0.57033223580699244</v>
      </c>
      <c r="F723" s="6">
        <v>2.1282338627873175E-2</v>
      </c>
      <c r="G723" s="9">
        <f t="shared" si="69"/>
        <v>0.56329735198962083</v>
      </c>
      <c r="H723" s="9">
        <f t="shared" si="70"/>
        <v>0.72294589178356716</v>
      </c>
      <c r="I723" s="9">
        <f t="shared" si="71"/>
        <v>0.59161531441342241</v>
      </c>
    </row>
    <row r="724" spans="1:9" x14ac:dyDescent="0.55000000000000004">
      <c r="A724">
        <v>723</v>
      </c>
      <c r="B724" s="7">
        <v>5.7260238113996656E-3</v>
      </c>
      <c r="C724" s="9">
        <f t="shared" si="66"/>
        <v>0.49269037039767721</v>
      </c>
      <c r="D724" s="9">
        <f t="shared" si="67"/>
        <v>0.71676587301587302</v>
      </c>
      <c r="E724" s="9">
        <f t="shared" si="68"/>
        <v>0.57326060646123522</v>
      </c>
      <c r="F724" s="6">
        <v>2.1367707414905197E-2</v>
      </c>
      <c r="G724" s="9">
        <f t="shared" si="69"/>
        <v>0.56600743704435552</v>
      </c>
      <c r="H724" s="9">
        <f t="shared" si="70"/>
        <v>0.72394789579158314</v>
      </c>
      <c r="I724" s="9">
        <f t="shared" si="71"/>
        <v>0.59460997854969566</v>
      </c>
    </row>
    <row r="725" spans="1:9" x14ac:dyDescent="0.55000000000000004">
      <c r="A725">
        <v>724</v>
      </c>
      <c r="B725" s="7">
        <v>5.7298618799913196E-3</v>
      </c>
      <c r="C725" s="9">
        <f t="shared" si="66"/>
        <v>0.49304448052622629</v>
      </c>
      <c r="D725" s="9">
        <f t="shared" si="67"/>
        <v>0.71775793650793651</v>
      </c>
      <c r="E725" s="9">
        <f t="shared" si="68"/>
        <v>0.57619390130657611</v>
      </c>
      <c r="F725" s="6">
        <v>2.1433475221921378E-2</v>
      </c>
      <c r="G725" s="9">
        <f t="shared" si="69"/>
        <v>0.56809527684006877</v>
      </c>
      <c r="H725" s="9">
        <f t="shared" si="70"/>
        <v>0.72494989979959923</v>
      </c>
      <c r="I725" s="9">
        <f t="shared" si="71"/>
        <v>0.59760998468183402</v>
      </c>
    </row>
    <row r="726" spans="1:9" x14ac:dyDescent="0.55000000000000004">
      <c r="A726">
        <v>725</v>
      </c>
      <c r="B726" s="7">
        <v>5.733638488796512E-3</v>
      </c>
      <c r="C726" s="9">
        <f t="shared" si="66"/>
        <v>0.49339292021602088</v>
      </c>
      <c r="D726" s="9">
        <f t="shared" si="67"/>
        <v>0.71875</v>
      </c>
      <c r="E726" s="9">
        <f t="shared" si="68"/>
        <v>0.57913216225555586</v>
      </c>
      <c r="F726" s="6">
        <v>2.1476555695506418E-2</v>
      </c>
      <c r="G726" s="9">
        <f t="shared" si="69"/>
        <v>0.56946289317471244</v>
      </c>
      <c r="H726" s="9">
        <f t="shared" si="70"/>
        <v>0.72595190380761521</v>
      </c>
      <c r="I726" s="9">
        <f t="shared" si="71"/>
        <v>0.60061537899953366</v>
      </c>
    </row>
    <row r="727" spans="1:9" x14ac:dyDescent="0.55000000000000004">
      <c r="A727">
        <v>726</v>
      </c>
      <c r="B727" s="7">
        <v>5.7394701353356073E-3</v>
      </c>
      <c r="C727" s="9">
        <f t="shared" si="66"/>
        <v>0.49393096299881595</v>
      </c>
      <c r="D727" s="9">
        <f t="shared" si="67"/>
        <v>0.71974206349206349</v>
      </c>
      <c r="E727" s="9">
        <f t="shared" si="68"/>
        <v>0.58207543160560116</v>
      </c>
      <c r="F727" s="6">
        <v>2.1531317567961967E-2</v>
      </c>
      <c r="G727" s="9">
        <f t="shared" si="69"/>
        <v>0.57120134275647116</v>
      </c>
      <c r="H727" s="9">
        <f t="shared" si="70"/>
        <v>0.7269539078156313</v>
      </c>
      <c r="I727" s="9">
        <f t="shared" si="71"/>
        <v>0.60362620813667178</v>
      </c>
    </row>
    <row r="728" spans="1:9" x14ac:dyDescent="0.55000000000000004">
      <c r="A728">
        <v>727</v>
      </c>
      <c r="B728" s="7">
        <v>5.7616629408150126E-3</v>
      </c>
      <c r="C728" s="9">
        <f t="shared" si="66"/>
        <v>0.4959785285942474</v>
      </c>
      <c r="D728" s="9">
        <f t="shared" si="67"/>
        <v>0.72073412698412698</v>
      </c>
      <c r="E728" s="9">
        <f t="shared" si="68"/>
        <v>0.58502375204450296</v>
      </c>
      <c r="F728" s="6">
        <v>2.1551445285380364E-2</v>
      </c>
      <c r="G728" s="9">
        <f t="shared" si="69"/>
        <v>0.57184030962080135</v>
      </c>
      <c r="H728" s="9">
        <f t="shared" si="70"/>
        <v>0.72795591182364727</v>
      </c>
      <c r="I728" s="9">
        <f t="shared" si="71"/>
        <v>0.60664251917783085</v>
      </c>
    </row>
    <row r="729" spans="1:9" x14ac:dyDescent="0.55000000000000004">
      <c r="A729">
        <v>728</v>
      </c>
      <c r="B729" s="7">
        <v>5.7669026203206923E-3</v>
      </c>
      <c r="C729" s="9">
        <f t="shared" si="66"/>
        <v>0.49646195496847811</v>
      </c>
      <c r="D729" s="9">
        <f t="shared" si="67"/>
        <v>0.72172619047619047</v>
      </c>
      <c r="E729" s="9">
        <f t="shared" si="68"/>
        <v>0.58797716665599087</v>
      </c>
      <c r="F729" s="6">
        <v>2.1767105115273074E-2</v>
      </c>
      <c r="G729" s="9">
        <f t="shared" si="69"/>
        <v>0.57868656458374979</v>
      </c>
      <c r="H729" s="9">
        <f t="shared" si="70"/>
        <v>0.72895791583166336</v>
      </c>
      <c r="I729" s="9">
        <f t="shared" si="71"/>
        <v>0.60966435966493715</v>
      </c>
    </row>
    <row r="730" spans="1:9" x14ac:dyDescent="0.55000000000000004">
      <c r="A730">
        <v>729</v>
      </c>
      <c r="B730" s="7">
        <v>5.8934734821822791E-3</v>
      </c>
      <c r="C730" s="9">
        <f t="shared" si="66"/>
        <v>0.50813970983243129</v>
      </c>
      <c r="D730" s="9">
        <f t="shared" si="67"/>
        <v>0.72271825396825395</v>
      </c>
      <c r="E730" s="9">
        <f t="shared" si="68"/>
        <v>0.59093571892540397</v>
      </c>
      <c r="F730" s="6">
        <v>2.1848836522108155E-2</v>
      </c>
      <c r="G730" s="9">
        <f t="shared" si="69"/>
        <v>0.58128117874973417</v>
      </c>
      <c r="H730" s="9">
        <f t="shared" si="70"/>
        <v>0.72995991983967934</v>
      </c>
      <c r="I730" s="9">
        <f t="shared" si="71"/>
        <v>0.6126917776040175</v>
      </c>
    </row>
    <row r="731" spans="1:9" x14ac:dyDescent="0.55000000000000004">
      <c r="A731">
        <v>730</v>
      </c>
      <c r="B731" s="7">
        <v>5.9366912258117539E-3</v>
      </c>
      <c r="C731" s="9">
        <f t="shared" si="66"/>
        <v>0.51212709056489469</v>
      </c>
      <c r="D731" s="9">
        <f t="shared" si="67"/>
        <v>0.72371031746031744</v>
      </c>
      <c r="E731" s="9">
        <f t="shared" si="68"/>
        <v>0.59389945274545708</v>
      </c>
      <c r="F731" s="6">
        <v>2.1931248499970732E-2</v>
      </c>
      <c r="G731" s="9">
        <f t="shared" si="69"/>
        <v>0.58389739806479513</v>
      </c>
      <c r="H731" s="9">
        <f t="shared" si="70"/>
        <v>0.73096192384769543</v>
      </c>
      <c r="I731" s="9">
        <f t="shared" si="71"/>
        <v>0.61572482147207863</v>
      </c>
    </row>
    <row r="732" spans="1:9" x14ac:dyDescent="0.55000000000000004">
      <c r="A732">
        <v>731</v>
      </c>
      <c r="B732" s="7">
        <v>5.9855290913310806E-3</v>
      </c>
      <c r="C732" s="9">
        <f t="shared" si="66"/>
        <v>0.51663299826928477</v>
      </c>
      <c r="D732" s="9">
        <f t="shared" si="67"/>
        <v>0.72470238095238093</v>
      </c>
      <c r="E732" s="9">
        <f t="shared" si="68"/>
        <v>0.59686841242210664</v>
      </c>
      <c r="F732" s="6">
        <v>2.2133264448370094E-2</v>
      </c>
      <c r="G732" s="9">
        <f t="shared" si="69"/>
        <v>0.59031051955344649</v>
      </c>
      <c r="H732" s="9">
        <f t="shared" si="70"/>
        <v>0.7319639278557114</v>
      </c>
      <c r="I732" s="9">
        <f t="shared" si="71"/>
        <v>0.6187635402241094</v>
      </c>
    </row>
    <row r="733" spans="1:9" x14ac:dyDescent="0.55000000000000004">
      <c r="A733">
        <v>732</v>
      </c>
      <c r="B733" s="7">
        <v>6.0566336863020426E-3</v>
      </c>
      <c r="C733" s="9">
        <f t="shared" si="66"/>
        <v>0.52319329198585596</v>
      </c>
      <c r="D733" s="9">
        <f t="shared" si="67"/>
        <v>0.72569444444444442</v>
      </c>
      <c r="E733" s="9">
        <f t="shared" si="68"/>
        <v>0.59984264268052057</v>
      </c>
      <c r="F733" s="6">
        <v>2.215093967380595E-2</v>
      </c>
      <c r="G733" s="9">
        <f t="shared" si="69"/>
        <v>0.5908716305397701</v>
      </c>
      <c r="H733" s="9">
        <f t="shared" si="70"/>
        <v>0.73296593186372749</v>
      </c>
      <c r="I733" s="9">
        <f t="shared" si="71"/>
        <v>0.62180798330020903</v>
      </c>
    </row>
    <row r="734" spans="1:9" x14ac:dyDescent="0.55000000000000004">
      <c r="A734">
        <v>733</v>
      </c>
      <c r="B734" s="7">
        <v>6.0822003119036785E-3</v>
      </c>
      <c r="C734" s="9">
        <f t="shared" si="66"/>
        <v>0.5255521349461012</v>
      </c>
      <c r="D734" s="9">
        <f t="shared" si="67"/>
        <v>0.72668650793650791</v>
      </c>
      <c r="E734" s="9">
        <f t="shared" si="68"/>
        <v>0.60282218867115134</v>
      </c>
      <c r="F734" s="6">
        <v>2.2250762035296009E-2</v>
      </c>
      <c r="G734" s="9">
        <f t="shared" si="69"/>
        <v>0.59404055327380234</v>
      </c>
      <c r="H734" s="9">
        <f t="shared" si="70"/>
        <v>0.73396793587174347</v>
      </c>
      <c r="I734" s="9">
        <f t="shared" si="71"/>
        <v>0.6248582006328437</v>
      </c>
    </row>
    <row r="735" spans="1:9" x14ac:dyDescent="0.55000000000000004">
      <c r="A735">
        <v>734</v>
      </c>
      <c r="B735" s="7">
        <v>6.1534704512168194E-3</v>
      </c>
      <c r="C735" s="9">
        <f t="shared" si="66"/>
        <v>0.53212770221156547</v>
      </c>
      <c r="D735" s="9">
        <f t="shared" si="67"/>
        <v>0.7276785714285714</v>
      </c>
      <c r="E735" s="9">
        <f t="shared" si="68"/>
        <v>0.60580709597591242</v>
      </c>
      <c r="F735" s="6">
        <v>2.2321248141178328E-2</v>
      </c>
      <c r="G735" s="9">
        <f t="shared" si="69"/>
        <v>0.5962781783913581</v>
      </c>
      <c r="H735" s="9">
        <f t="shared" si="70"/>
        <v>0.73496993987975956</v>
      </c>
      <c r="I735" s="9">
        <f t="shared" si="71"/>
        <v>0.62791424265423756</v>
      </c>
    </row>
    <row r="736" spans="1:9" x14ac:dyDescent="0.55000000000000004">
      <c r="A736">
        <v>735</v>
      </c>
      <c r="B736" s="7">
        <v>6.1872011822133328E-3</v>
      </c>
      <c r="C736" s="9">
        <f t="shared" si="66"/>
        <v>0.53523978663736305</v>
      </c>
      <c r="D736" s="9">
        <f t="shared" si="67"/>
        <v>0.72867063492063489</v>
      </c>
      <c r="E736" s="9">
        <f t="shared" si="68"/>
        <v>0.60879741061446802</v>
      </c>
      <c r="F736" s="6">
        <v>2.2365559594502718E-2</v>
      </c>
      <c r="G736" s="9">
        <f t="shared" si="69"/>
        <v>0.59768487294077177</v>
      </c>
      <c r="H736" s="9">
        <f t="shared" si="70"/>
        <v>0.73597194388777554</v>
      </c>
      <c r="I736" s="9">
        <f t="shared" si="71"/>
        <v>0.63097616030389514</v>
      </c>
    </row>
    <row r="737" spans="1:9" x14ac:dyDescent="0.55000000000000004">
      <c r="A737">
        <v>736</v>
      </c>
      <c r="B737" s="7">
        <v>6.192886014786409E-3</v>
      </c>
      <c r="C737" s="9">
        <f t="shared" si="66"/>
        <v>0.53576428398418208</v>
      </c>
      <c r="D737" s="9">
        <f t="shared" si="67"/>
        <v>0.72966269841269837</v>
      </c>
      <c r="E737" s="9">
        <f t="shared" si="68"/>
        <v>0.6117931790506288</v>
      </c>
      <c r="F737" s="6">
        <v>2.2431016344570703E-2</v>
      </c>
      <c r="G737" s="9">
        <f t="shared" si="69"/>
        <v>0.59976283804087571</v>
      </c>
      <c r="H737" s="9">
        <f t="shared" si="70"/>
        <v>0.73697394789579163</v>
      </c>
      <c r="I737" s="9">
        <f t="shared" si="71"/>
        <v>0.63404400503626679</v>
      </c>
    </row>
    <row r="738" spans="1:9" x14ac:dyDescent="0.55000000000000004">
      <c r="A738">
        <v>737</v>
      </c>
      <c r="B738" s="7">
        <v>6.1935240329307117E-3</v>
      </c>
      <c r="C738" s="9">
        <f t="shared" si="66"/>
        <v>0.53582314918726548</v>
      </c>
      <c r="D738" s="9">
        <f t="shared" si="67"/>
        <v>0.73065476190476186</v>
      </c>
      <c r="E738" s="9">
        <f t="shared" si="68"/>
        <v>0.61479444819886531</v>
      </c>
      <c r="F738" s="6">
        <v>2.2576387746785841E-2</v>
      </c>
      <c r="G738" s="9">
        <f t="shared" si="69"/>
        <v>0.60437774330339633</v>
      </c>
      <c r="H738" s="9">
        <f t="shared" si="70"/>
        <v>0.7379759519038076</v>
      </c>
      <c r="I738" s="9">
        <f t="shared" si="71"/>
        <v>0.63711782882854862</v>
      </c>
    </row>
    <row r="739" spans="1:9" x14ac:dyDescent="0.55000000000000004">
      <c r="A739">
        <v>738</v>
      </c>
      <c r="B739" s="7">
        <v>6.2706538934895386E-3</v>
      </c>
      <c r="C739" s="9">
        <f t="shared" si="66"/>
        <v>0.54293934948051981</v>
      </c>
      <c r="D739" s="9">
        <f t="shared" si="67"/>
        <v>0.73164682539682535</v>
      </c>
      <c r="E739" s="9">
        <f t="shared" si="68"/>
        <v>0.61780126543093417</v>
      </c>
      <c r="F739" s="6">
        <v>2.2579610899216711E-2</v>
      </c>
      <c r="G739" s="9">
        <f t="shared" si="69"/>
        <v>0.60448006427497991</v>
      </c>
      <c r="H739" s="9">
        <f t="shared" si="70"/>
        <v>0.73897795591182369</v>
      </c>
      <c r="I739" s="9">
        <f t="shared" si="71"/>
        <v>0.64019768418863399</v>
      </c>
    </row>
    <row r="740" spans="1:9" x14ac:dyDescent="0.55000000000000004">
      <c r="A740">
        <v>739</v>
      </c>
      <c r="B740" s="7">
        <v>6.3245208562104178E-3</v>
      </c>
      <c r="C740" s="9">
        <f t="shared" si="66"/>
        <v>0.54790925469146812</v>
      </c>
      <c r="D740" s="9">
        <f t="shared" si="67"/>
        <v>0.73263888888888884</v>
      </c>
      <c r="E740" s="9">
        <f t="shared" si="68"/>
        <v>0.62081367858262226</v>
      </c>
      <c r="F740" s="6">
        <v>2.2608950489796196E-2</v>
      </c>
      <c r="G740" s="9">
        <f t="shared" si="69"/>
        <v>0.60541146776220145</v>
      </c>
      <c r="H740" s="9">
        <f t="shared" si="70"/>
        <v>0.73997995991983967</v>
      </c>
      <c r="I740" s="9">
        <f t="shared" si="71"/>
        <v>0.64328362416320506</v>
      </c>
    </row>
    <row r="741" spans="1:9" x14ac:dyDescent="0.55000000000000004">
      <c r="A741">
        <v>740</v>
      </c>
      <c r="B741" s="7">
        <v>6.3641419041499106E-3</v>
      </c>
      <c r="C741" s="9">
        <f t="shared" si="66"/>
        <v>0.55156479498316902</v>
      </c>
      <c r="D741" s="9">
        <f t="shared" si="67"/>
        <v>0.73363095238095233</v>
      </c>
      <c r="E741" s="9">
        <f t="shared" si="68"/>
        <v>0.62383173596061403</v>
      </c>
      <c r="F741" s="6">
        <v>2.2658395129635914E-2</v>
      </c>
      <c r="G741" s="9">
        <f t="shared" si="69"/>
        <v>0.60698111849902281</v>
      </c>
      <c r="H741" s="9">
        <f t="shared" si="70"/>
        <v>0.74098196392785576</v>
      </c>
      <c r="I741" s="9">
        <f t="shared" si="71"/>
        <v>0.64637570234598241</v>
      </c>
    </row>
    <row r="742" spans="1:9" x14ac:dyDescent="0.55000000000000004">
      <c r="A742">
        <v>741</v>
      </c>
      <c r="B742" s="7">
        <v>6.420092354794695E-3</v>
      </c>
      <c r="C742" s="9">
        <f t="shared" si="66"/>
        <v>0.55672692817518288</v>
      </c>
      <c r="D742" s="9">
        <f t="shared" si="67"/>
        <v>0.73462301587301593</v>
      </c>
      <c r="E742" s="9">
        <f t="shared" si="68"/>
        <v>0.62685548634948118</v>
      </c>
      <c r="F742" s="6">
        <v>2.2722842537006953E-2</v>
      </c>
      <c r="G742" s="9">
        <f t="shared" si="69"/>
        <v>0.60902704138963548</v>
      </c>
      <c r="H742" s="9">
        <f t="shared" si="70"/>
        <v>0.74198396793587174</v>
      </c>
      <c r="I742" s="9">
        <f t="shared" si="71"/>
        <v>0.64947397288612319</v>
      </c>
    </row>
    <row r="743" spans="1:9" x14ac:dyDescent="0.55000000000000004">
      <c r="A743">
        <v>742</v>
      </c>
      <c r="B743" s="7">
        <v>6.4327145658823826E-3</v>
      </c>
      <c r="C743" s="9">
        <f t="shared" si="66"/>
        <v>0.55789148599485139</v>
      </c>
      <c r="D743" s="9">
        <f t="shared" si="67"/>
        <v>0.73561507936507942</v>
      </c>
      <c r="E743" s="9">
        <f t="shared" si="68"/>
        <v>0.62988497901879603</v>
      </c>
      <c r="F743" s="6">
        <v>2.2787450613347318E-2</v>
      </c>
      <c r="G743" s="9">
        <f t="shared" si="69"/>
        <v>0.61107806481625981</v>
      </c>
      <c r="H743" s="9">
        <f t="shared" si="70"/>
        <v>0.74298597194388782</v>
      </c>
      <c r="I743" s="9">
        <f t="shared" si="71"/>
        <v>0.65257849049678063</v>
      </c>
    </row>
    <row r="744" spans="1:9" x14ac:dyDescent="0.55000000000000004">
      <c r="A744">
        <v>743</v>
      </c>
      <c r="B744" s="7">
        <v>6.4421333790929715E-3</v>
      </c>
      <c r="C744" s="9">
        <f t="shared" si="66"/>
        <v>0.5587604900465335</v>
      </c>
      <c r="D744" s="9">
        <f t="shared" si="67"/>
        <v>0.7366071428571429</v>
      </c>
      <c r="E744" s="9">
        <f t="shared" si="68"/>
        <v>0.63292026373037902</v>
      </c>
      <c r="F744" s="6">
        <v>2.2875036717215157E-2</v>
      </c>
      <c r="G744" s="9">
        <f t="shared" si="69"/>
        <v>0.61385853996821005</v>
      </c>
      <c r="H744" s="9">
        <f t="shared" si="70"/>
        <v>0.7439879759519038</v>
      </c>
      <c r="I744" s="9">
        <f t="shared" si="71"/>
        <v>0.65568931046382284</v>
      </c>
    </row>
    <row r="745" spans="1:9" x14ac:dyDescent="0.55000000000000004">
      <c r="A745">
        <v>744</v>
      </c>
      <c r="B745" s="7">
        <v>6.4759593170226953E-3</v>
      </c>
      <c r="C745" s="9">
        <f t="shared" si="66"/>
        <v>0.56188135851007126</v>
      </c>
      <c r="D745" s="9">
        <f t="shared" si="67"/>
        <v>0.73759920634920639</v>
      </c>
      <c r="E745" s="9">
        <f t="shared" si="68"/>
        <v>0.63596139074567448</v>
      </c>
      <c r="F745" s="6">
        <v>2.2889147302443933E-2</v>
      </c>
      <c r="G745" s="9">
        <f t="shared" si="69"/>
        <v>0.61430648924184472</v>
      </c>
      <c r="H745" s="9">
        <f t="shared" si="70"/>
        <v>0.74498997995991989</v>
      </c>
      <c r="I745" s="9">
        <f t="shared" si="71"/>
        <v>0.65880648865472191</v>
      </c>
    </row>
    <row r="746" spans="1:9" x14ac:dyDescent="0.55000000000000004">
      <c r="A746">
        <v>745</v>
      </c>
      <c r="B746" s="7">
        <v>6.4944757892843128E-3</v>
      </c>
      <c r="C746" s="9">
        <f t="shared" si="66"/>
        <v>0.56358973610058505</v>
      </c>
      <c r="D746" s="9">
        <f t="shared" si="67"/>
        <v>0.73859126984126988</v>
      </c>
      <c r="E746" s="9">
        <f t="shared" si="68"/>
        <v>0.63900841083326099</v>
      </c>
      <c r="F746" s="6">
        <v>2.3014393434723199E-2</v>
      </c>
      <c r="G746" s="9">
        <f t="shared" si="69"/>
        <v>0.61828250533688478</v>
      </c>
      <c r="H746" s="9">
        <f t="shared" si="70"/>
        <v>0.74599198396793587</v>
      </c>
      <c r="I746" s="9">
        <f t="shared" si="71"/>
        <v>0.66193008152760091</v>
      </c>
    </row>
    <row r="747" spans="1:9" x14ac:dyDescent="0.55000000000000004">
      <c r="A747">
        <v>746</v>
      </c>
      <c r="B747" s="7">
        <v>6.5038702658973754E-3</v>
      </c>
      <c r="C747" s="9">
        <f t="shared" si="66"/>
        <v>0.56445649479487647</v>
      </c>
      <c r="D747" s="9">
        <f t="shared" si="67"/>
        <v>0.73958333333333337</v>
      </c>
      <c r="E747" s="9">
        <f t="shared" si="68"/>
        <v>0.64206137527650131</v>
      </c>
      <c r="F747" s="6">
        <v>2.3046111723762492E-2</v>
      </c>
      <c r="G747" s="9">
        <f t="shared" si="69"/>
        <v>0.61928942208099758</v>
      </c>
      <c r="H747" s="9">
        <f t="shared" si="70"/>
        <v>0.74699398797595196</v>
      </c>
      <c r="I747" s="9">
        <f t="shared" si="71"/>
        <v>0.66506014614046916</v>
      </c>
    </row>
    <row r="748" spans="1:9" x14ac:dyDescent="0.55000000000000004">
      <c r="A748">
        <v>747</v>
      </c>
      <c r="B748" s="7">
        <v>6.5076305257472725E-3</v>
      </c>
      <c r="C748" s="9">
        <f t="shared" si="66"/>
        <v>0.56480342608779821</v>
      </c>
      <c r="D748" s="9">
        <f t="shared" si="67"/>
        <v>0.74057539682539686</v>
      </c>
      <c r="E748" s="9">
        <f t="shared" si="68"/>
        <v>0.64512033588133222</v>
      </c>
      <c r="F748" s="6">
        <v>2.3053702602639795E-2</v>
      </c>
      <c r="G748" s="9">
        <f t="shared" si="69"/>
        <v>0.6195303992356801</v>
      </c>
      <c r="H748" s="9">
        <f t="shared" si="70"/>
        <v>0.74799599198396793</v>
      </c>
      <c r="I748" s="9">
        <f t="shared" si="71"/>
        <v>0.66819674016061981</v>
      </c>
    </row>
    <row r="749" spans="1:9" x14ac:dyDescent="0.55000000000000004">
      <c r="A749">
        <v>748</v>
      </c>
      <c r="B749" s="7">
        <v>6.5230364030770833E-3</v>
      </c>
      <c r="C749" s="9">
        <f t="shared" si="66"/>
        <v>0.56622481214992681</v>
      </c>
      <c r="D749" s="9">
        <f t="shared" si="67"/>
        <v>0.74156746031746035</v>
      </c>
      <c r="E749" s="9">
        <f t="shared" si="68"/>
        <v>0.64818534498419933</v>
      </c>
      <c r="F749" s="6">
        <v>2.3053908405803791E-2</v>
      </c>
      <c r="G749" s="9">
        <f t="shared" si="69"/>
        <v>0.61953693258467524</v>
      </c>
      <c r="H749" s="9">
        <f t="shared" si="70"/>
        <v>0.74899799599198402</v>
      </c>
      <c r="I749" s="9">
        <f t="shared" si="71"/>
        <v>0.67133992187422098</v>
      </c>
    </row>
    <row r="750" spans="1:9" x14ac:dyDescent="0.55000000000000004">
      <c r="A750">
        <v>749</v>
      </c>
      <c r="B750" s="7">
        <v>6.5275845679667027E-3</v>
      </c>
      <c r="C750" s="9">
        <f t="shared" si="66"/>
        <v>0.56664443759831706</v>
      </c>
      <c r="D750" s="9">
        <f t="shared" si="67"/>
        <v>0.74255952380952384</v>
      </c>
      <c r="E750" s="9">
        <f t="shared" si="68"/>
        <v>0.65125645546013822</v>
      </c>
      <c r="F750" s="6">
        <v>2.3060357739310006E-2</v>
      </c>
      <c r="G750" s="9">
        <f t="shared" si="69"/>
        <v>0.6197416706740384</v>
      </c>
      <c r="H750" s="9">
        <f t="shared" si="70"/>
        <v>0.75</v>
      </c>
      <c r="I750" s="9">
        <f t="shared" si="71"/>
        <v>0.67448975019608193</v>
      </c>
    </row>
    <row r="751" spans="1:9" x14ac:dyDescent="0.55000000000000004">
      <c r="A751">
        <v>750</v>
      </c>
      <c r="B751" s="7">
        <v>6.5931476542660655E-3</v>
      </c>
      <c r="C751" s="9">
        <f t="shared" si="66"/>
        <v>0.57269345740166988</v>
      </c>
      <c r="D751" s="9">
        <f t="shared" si="67"/>
        <v>0.74355158730158732</v>
      </c>
      <c r="E751" s="9">
        <f t="shared" si="68"/>
        <v>0.65433372073100637</v>
      </c>
      <c r="F751" s="6">
        <v>2.3067774912731553E-2</v>
      </c>
      <c r="G751" s="9">
        <f t="shared" si="69"/>
        <v>0.61997713344136773</v>
      </c>
      <c r="H751" s="9">
        <f t="shared" si="70"/>
        <v>0.75100200400801598</v>
      </c>
      <c r="I751" s="9">
        <f t="shared" si="71"/>
        <v>0.67764628467961763</v>
      </c>
    </row>
    <row r="752" spans="1:9" x14ac:dyDescent="0.55000000000000004">
      <c r="A752">
        <v>751</v>
      </c>
      <c r="B752" s="7">
        <v>6.6175255764451112E-3</v>
      </c>
      <c r="C752" s="9">
        <f t="shared" si="66"/>
        <v>0.57494262751169678</v>
      </c>
      <c r="D752" s="9">
        <f t="shared" si="67"/>
        <v>0.74454365079365081</v>
      </c>
      <c r="E752" s="9">
        <f t="shared" si="68"/>
        <v>0.65741719477387084</v>
      </c>
      <c r="F752" s="6">
        <v>2.3072522038796766E-2</v>
      </c>
      <c r="G752" s="9">
        <f t="shared" si="69"/>
        <v>0.62012783390051163</v>
      </c>
      <c r="H752" s="9">
        <f t="shared" si="70"/>
        <v>0.75200400801603207</v>
      </c>
      <c r="I752" s="9">
        <f t="shared" si="71"/>
        <v>0.68080958552700188</v>
      </c>
    </row>
    <row r="753" spans="1:9" x14ac:dyDescent="0.55000000000000004">
      <c r="A753">
        <v>752</v>
      </c>
      <c r="B753" s="7">
        <v>6.6379431965035984E-3</v>
      </c>
      <c r="C753" s="9">
        <f t="shared" si="66"/>
        <v>0.57682640991185996</v>
      </c>
      <c r="D753" s="9">
        <f t="shared" si="67"/>
        <v>0.7455357142857143</v>
      </c>
      <c r="E753" s="9">
        <f t="shared" si="68"/>
        <v>0.66050693212955214</v>
      </c>
      <c r="F753" s="6">
        <v>2.3178626032926537E-2</v>
      </c>
      <c r="G753" s="9">
        <f t="shared" si="69"/>
        <v>0.62349617095596122</v>
      </c>
      <c r="H753" s="9">
        <f t="shared" si="70"/>
        <v>0.75300601202404804</v>
      </c>
      <c r="I753" s="9">
        <f t="shared" si="71"/>
        <v>0.68397971359952225</v>
      </c>
    </row>
    <row r="754" spans="1:9" x14ac:dyDescent="0.55000000000000004">
      <c r="A754">
        <v>753</v>
      </c>
      <c r="B754" s="7">
        <v>6.6740461646276079E-3</v>
      </c>
      <c r="C754" s="9">
        <f t="shared" si="66"/>
        <v>0.5801573630665785</v>
      </c>
      <c r="D754" s="9">
        <f t="shared" si="67"/>
        <v>0.74652777777777779</v>
      </c>
      <c r="E754" s="9">
        <f t="shared" si="68"/>
        <v>0.66360298791132843</v>
      </c>
      <c r="F754" s="6">
        <v>2.3192047313295862E-2</v>
      </c>
      <c r="G754" s="9">
        <f t="shared" si="69"/>
        <v>0.62392223781961098</v>
      </c>
      <c r="H754" s="9">
        <f t="shared" si="70"/>
        <v>0.75400801603206413</v>
      </c>
      <c r="I754" s="9">
        <f t="shared" si="71"/>
        <v>0.68715673042813796</v>
      </c>
    </row>
    <row r="755" spans="1:9" x14ac:dyDescent="0.55000000000000004">
      <c r="A755">
        <v>754</v>
      </c>
      <c r="B755" s="7">
        <v>6.7068970923745133E-3</v>
      </c>
      <c r="C755" s="9">
        <f t="shared" si="66"/>
        <v>0.58318827457053368</v>
      </c>
      <c r="D755" s="9">
        <f t="shared" si="67"/>
        <v>0.74751984126984128</v>
      </c>
      <c r="E755" s="9">
        <f t="shared" si="68"/>
        <v>0.66670541781380721</v>
      </c>
      <c r="F755" s="6">
        <v>2.3192223012310356E-2</v>
      </c>
      <c r="G755" s="9">
        <f t="shared" si="69"/>
        <v>0.62392781549372189</v>
      </c>
      <c r="H755" s="9">
        <f t="shared" si="70"/>
        <v>0.75501002004008011</v>
      </c>
      <c r="I755" s="9">
        <f t="shared" si="71"/>
        <v>0.69034069822424637</v>
      </c>
    </row>
    <row r="756" spans="1:9" x14ac:dyDescent="0.55000000000000004">
      <c r="A756">
        <v>755</v>
      </c>
      <c r="B756" s="7">
        <v>6.7388266228851365E-3</v>
      </c>
      <c r="C756" s="9">
        <f t="shared" si="66"/>
        <v>0.58613417558392744</v>
      </c>
      <c r="D756" s="9">
        <f t="shared" si="67"/>
        <v>0.74851190476190477</v>
      </c>
      <c r="E756" s="9">
        <f t="shared" si="68"/>
        <v>0.6698142781219667</v>
      </c>
      <c r="F756" s="6">
        <v>2.3293374038708878E-2</v>
      </c>
      <c r="G756" s="9">
        <f t="shared" si="69"/>
        <v>0.62713891751876161</v>
      </c>
      <c r="H756" s="9">
        <f t="shared" si="70"/>
        <v>0.7560120240480962</v>
      </c>
      <c r="I756" s="9">
        <f t="shared" si="71"/>
        <v>0.69353167989066489</v>
      </c>
    </row>
    <row r="757" spans="1:9" x14ac:dyDescent="0.55000000000000004">
      <c r="A757">
        <v>756</v>
      </c>
      <c r="B757" s="7">
        <v>6.7573327003253745E-3</v>
      </c>
      <c r="C757" s="9">
        <f t="shared" si="66"/>
        <v>0.58784159412135317</v>
      </c>
      <c r="D757" s="9">
        <f t="shared" si="67"/>
        <v>0.74950396825396826</v>
      </c>
      <c r="E757" s="9">
        <f t="shared" si="68"/>
        <v>0.67292962572036441</v>
      </c>
      <c r="F757" s="6">
        <v>2.3519208833001095E-2</v>
      </c>
      <c r="G757" s="9">
        <f t="shared" si="69"/>
        <v>0.63430818303287562</v>
      </c>
      <c r="H757" s="9">
        <f t="shared" si="70"/>
        <v>0.75701402805611218</v>
      </c>
      <c r="I757" s="9">
        <f t="shared" si="71"/>
        <v>0.6967297390328272</v>
      </c>
    </row>
    <row r="758" spans="1:9" x14ac:dyDescent="0.55000000000000004">
      <c r="A758">
        <v>757</v>
      </c>
      <c r="B758" s="7">
        <v>6.7776607987651873E-3</v>
      </c>
      <c r="C758" s="9">
        <f t="shared" si="66"/>
        <v>0.58971711702559038</v>
      </c>
      <c r="D758" s="9">
        <f t="shared" si="67"/>
        <v>0.75049603174603174</v>
      </c>
      <c r="E758" s="9">
        <f t="shared" si="68"/>
        <v>0.67605151810252895</v>
      </c>
      <c r="F758" s="6">
        <v>2.3523702607131394E-2</v>
      </c>
      <c r="G758" s="9">
        <f t="shared" si="69"/>
        <v>0.63445084067782154</v>
      </c>
      <c r="H758" s="9">
        <f t="shared" si="70"/>
        <v>0.75801603206412826</v>
      </c>
      <c r="I758" s="9">
        <f t="shared" si="71"/>
        <v>0.69993493997020884</v>
      </c>
    </row>
    <row r="759" spans="1:9" x14ac:dyDescent="0.55000000000000004">
      <c r="A759">
        <v>758</v>
      </c>
      <c r="B759" s="7">
        <v>6.7812774634633298E-3</v>
      </c>
      <c r="C759" s="9">
        <f t="shared" si="66"/>
        <v>0.59005079985865982</v>
      </c>
      <c r="D759" s="9">
        <f t="shared" si="67"/>
        <v>0.75148809523809523</v>
      </c>
      <c r="E759" s="9">
        <f t="shared" si="68"/>
        <v>0.67918001338052958</v>
      </c>
      <c r="F759" s="6">
        <v>2.3667026368971066E-2</v>
      </c>
      <c r="G759" s="9">
        <f t="shared" si="69"/>
        <v>0.63900074232752357</v>
      </c>
      <c r="H759" s="9">
        <f t="shared" si="70"/>
        <v>0.75901803607214424</v>
      </c>
      <c r="I759" s="9">
        <f t="shared" si="71"/>
        <v>0.70314734774798049</v>
      </c>
    </row>
    <row r="760" spans="1:9" x14ac:dyDescent="0.55000000000000004">
      <c r="A760">
        <v>759</v>
      </c>
      <c r="B760" s="7">
        <v>6.8078965263573691E-3</v>
      </c>
      <c r="C760" s="9">
        <f t="shared" si="66"/>
        <v>0.59250674340374432</v>
      </c>
      <c r="D760" s="9">
        <f t="shared" si="67"/>
        <v>0.75248015873015872</v>
      </c>
      <c r="E760" s="9">
        <f t="shared" si="68"/>
        <v>0.68231517029473232</v>
      </c>
      <c r="F760" s="6">
        <v>2.369363529640443E-2</v>
      </c>
      <c r="G760" s="9">
        <f t="shared" si="69"/>
        <v>0.63984545922074387</v>
      </c>
      <c r="H760" s="9">
        <f t="shared" si="70"/>
        <v>0.76002004008016033</v>
      </c>
      <c r="I760" s="9">
        <f t="shared" si="71"/>
        <v>0.70636702814889607</v>
      </c>
    </row>
    <row r="761" spans="1:9" x14ac:dyDescent="0.55000000000000004">
      <c r="A761">
        <v>760</v>
      </c>
      <c r="B761" s="7">
        <v>6.81817370036904E-3</v>
      </c>
      <c r="C761" s="9">
        <f t="shared" si="66"/>
        <v>0.59345494204154559</v>
      </c>
      <c r="D761" s="9">
        <f t="shared" si="67"/>
        <v>0.75347222222222221</v>
      </c>
      <c r="E761" s="9">
        <f t="shared" si="68"/>
        <v>0.68545704822374331</v>
      </c>
      <c r="F761" s="6">
        <v>2.3732269854568732E-2</v>
      </c>
      <c r="G761" s="9">
        <f t="shared" si="69"/>
        <v>0.64107193721483879</v>
      </c>
      <c r="H761" s="9">
        <f t="shared" si="70"/>
        <v>0.76102204408817631</v>
      </c>
      <c r="I761" s="9">
        <f t="shared" si="71"/>
        <v>0.70959404770542034</v>
      </c>
    </row>
    <row r="762" spans="1:9" x14ac:dyDescent="0.55000000000000004">
      <c r="A762">
        <v>761</v>
      </c>
      <c r="B762" s="7">
        <v>6.8409101744864457E-3</v>
      </c>
      <c r="C762" s="9">
        <f t="shared" si="66"/>
        <v>0.59555266791074313</v>
      </c>
      <c r="D762" s="9">
        <f t="shared" si="67"/>
        <v>0.7544642857142857</v>
      </c>
      <c r="E762" s="9">
        <f t="shared" si="68"/>
        <v>0.68860570719455005</v>
      </c>
      <c r="F762" s="6">
        <v>2.37629946424457E-2</v>
      </c>
      <c r="G762" s="9">
        <f t="shared" si="69"/>
        <v>0.64204731464879528</v>
      </c>
      <c r="H762" s="9">
        <f t="shared" si="70"/>
        <v>0.7620240480961924</v>
      </c>
      <c r="I762" s="9">
        <f t="shared" si="71"/>
        <v>0.71282847371210978</v>
      </c>
    </row>
    <row r="763" spans="1:9" x14ac:dyDescent="0.55000000000000004">
      <c r="A763">
        <v>762</v>
      </c>
      <c r="B763" s="7">
        <v>6.850642821060458E-3</v>
      </c>
      <c r="C763" s="9">
        <f t="shared" si="66"/>
        <v>0.59645062703970197</v>
      </c>
      <c r="D763" s="9">
        <f t="shared" si="67"/>
        <v>0.75545634920634919</v>
      </c>
      <c r="E763" s="9">
        <f t="shared" si="68"/>
        <v>0.69176120789285833</v>
      </c>
      <c r="F763" s="6">
        <v>2.3769904293521511E-2</v>
      </c>
      <c r="G763" s="9">
        <f t="shared" si="69"/>
        <v>0.64226666580470382</v>
      </c>
      <c r="H763" s="9">
        <f t="shared" si="70"/>
        <v>0.76302605210420837</v>
      </c>
      <c r="I763" s="9">
        <f t="shared" si="71"/>
        <v>0.71607037423823727</v>
      </c>
    </row>
    <row r="764" spans="1:9" x14ac:dyDescent="0.55000000000000004">
      <c r="A764">
        <v>763</v>
      </c>
      <c r="B764" s="7">
        <v>6.853173081626673E-3</v>
      </c>
      <c r="C764" s="9">
        <f t="shared" si="66"/>
        <v>0.5966840754195234</v>
      </c>
      <c r="D764" s="9">
        <f t="shared" si="67"/>
        <v>0.75644841269841268</v>
      </c>
      <c r="E764" s="9">
        <f t="shared" si="68"/>
        <v>0.69492361167363503</v>
      </c>
      <c r="F764" s="6">
        <v>2.3778640122745096E-2</v>
      </c>
      <c r="G764" s="9">
        <f t="shared" si="69"/>
        <v>0.64254399011775365</v>
      </c>
      <c r="H764" s="9">
        <f t="shared" si="70"/>
        <v>0.76402805611222446</v>
      </c>
      <c r="I764" s="9">
        <f t="shared" si="71"/>
        <v>0.71931981814068546</v>
      </c>
    </row>
    <row r="765" spans="1:9" x14ac:dyDescent="0.55000000000000004">
      <c r="A765">
        <v>764</v>
      </c>
      <c r="B765" s="7">
        <v>6.8747301188005301E-3</v>
      </c>
      <c r="C765" s="9">
        <f t="shared" si="66"/>
        <v>0.59867298338781016</v>
      </c>
      <c r="D765" s="9">
        <f t="shared" si="67"/>
        <v>0.75744047619047616</v>
      </c>
      <c r="E765" s="9">
        <f t="shared" si="68"/>
        <v>0.69809298057185643</v>
      </c>
      <c r="F765" s="6">
        <v>2.3900653224463084E-2</v>
      </c>
      <c r="G765" s="9">
        <f t="shared" si="69"/>
        <v>0.64641737165383795</v>
      </c>
      <c r="H765" s="9">
        <f t="shared" si="70"/>
        <v>0.76503006012024044</v>
      </c>
      <c r="I765" s="9">
        <f t="shared" si="71"/>
        <v>0.72257687507709911</v>
      </c>
    </row>
    <row r="766" spans="1:9" x14ac:dyDescent="0.55000000000000004">
      <c r="A766">
        <v>765</v>
      </c>
      <c r="B766" s="7">
        <v>6.8825194740830872E-3</v>
      </c>
      <c r="C766" s="9">
        <f t="shared" si="66"/>
        <v>0.59939164943938061</v>
      </c>
      <c r="D766" s="9">
        <f t="shared" si="67"/>
        <v>0.75843253968253965</v>
      </c>
      <c r="E766" s="9">
        <f t="shared" si="68"/>
        <v>0.7012693773134725</v>
      </c>
      <c r="F766" s="6">
        <v>2.3991412299887434E-2</v>
      </c>
      <c r="G766" s="9">
        <f t="shared" si="69"/>
        <v>0.64929857475441388</v>
      </c>
      <c r="H766" s="9">
        <f t="shared" si="70"/>
        <v>0.76603206412825653</v>
      </c>
      <c r="I766" s="9">
        <f t="shared" si="71"/>
        <v>0.72584161551931614</v>
      </c>
    </row>
    <row r="767" spans="1:9" x14ac:dyDescent="0.55000000000000004">
      <c r="A767">
        <v>766</v>
      </c>
      <c r="B767" s="7">
        <v>6.8970389529011454E-3</v>
      </c>
      <c r="C767" s="9">
        <f t="shared" si="66"/>
        <v>0.6007312540837344</v>
      </c>
      <c r="D767" s="9">
        <f t="shared" si="67"/>
        <v>0.75942460317460314</v>
      </c>
      <c r="E767" s="9">
        <f t="shared" si="68"/>
        <v>0.70445286532659057</v>
      </c>
      <c r="F767" s="6">
        <v>2.4002975683380556E-2</v>
      </c>
      <c r="G767" s="9">
        <f t="shared" si="69"/>
        <v>0.64966566153022953</v>
      </c>
      <c r="H767" s="9">
        <f t="shared" si="70"/>
        <v>0.76703406813627251</v>
      </c>
      <c r="I767" s="9">
        <f t="shared" si="71"/>
        <v>0.72911411076707289</v>
      </c>
    </row>
    <row r="768" spans="1:9" x14ac:dyDescent="0.55000000000000004">
      <c r="A768">
        <v>767</v>
      </c>
      <c r="B768" s="7">
        <v>6.973098884219776E-3</v>
      </c>
      <c r="C768" s="9">
        <f t="shared" si="66"/>
        <v>0.60774873993983447</v>
      </c>
      <c r="D768" s="9">
        <f t="shared" si="67"/>
        <v>0.76041666666666663</v>
      </c>
      <c r="E768" s="9">
        <f t="shared" si="68"/>
        <v>0.70764350875288007</v>
      </c>
      <c r="F768" s="6">
        <v>2.4056240258390985E-2</v>
      </c>
      <c r="G768" s="9">
        <f t="shared" si="69"/>
        <v>0.65135657847658845</v>
      </c>
      <c r="H768" s="9">
        <f t="shared" si="70"/>
        <v>0.7680360721442886</v>
      </c>
      <c r="I768" s="9">
        <f t="shared" si="71"/>
        <v>0.7323944329619988</v>
      </c>
    </row>
    <row r="769" spans="1:9" x14ac:dyDescent="0.55000000000000004">
      <c r="A769">
        <v>768</v>
      </c>
      <c r="B769" s="7">
        <v>6.9793672440747485E-3</v>
      </c>
      <c r="C769" s="9">
        <f t="shared" si="66"/>
        <v>0.6083270750219284</v>
      </c>
      <c r="D769" s="9">
        <f t="shared" si="67"/>
        <v>0.76140873015873012</v>
      </c>
      <c r="E769" s="9">
        <f t="shared" si="68"/>
        <v>0.71084137245920453</v>
      </c>
      <c r="F769" s="6">
        <v>2.4062435863018299E-2</v>
      </c>
      <c r="G769" s="9">
        <f t="shared" si="69"/>
        <v>0.65155326178543338</v>
      </c>
      <c r="H769" s="9">
        <f t="shared" si="70"/>
        <v>0.76903807615230457</v>
      </c>
      <c r="I769" s="9">
        <f t="shared" si="71"/>
        <v>0.73568265510190445</v>
      </c>
    </row>
    <row r="770" spans="1:9" x14ac:dyDescent="0.55000000000000004">
      <c r="A770">
        <v>769</v>
      </c>
      <c r="B770" s="7">
        <v>6.9944310923142844E-3</v>
      </c>
      <c r="C770" s="9">
        <f t="shared" si="66"/>
        <v>0.60971690459614325</v>
      </c>
      <c r="D770" s="9">
        <f t="shared" si="67"/>
        <v>0.76240079365079361</v>
      </c>
      <c r="E770" s="9">
        <f t="shared" si="68"/>
        <v>0.7140465220495007</v>
      </c>
      <c r="F770" s="6">
        <v>2.4270222265170061E-2</v>
      </c>
      <c r="G770" s="9">
        <f t="shared" si="69"/>
        <v>0.65814956990490281</v>
      </c>
      <c r="H770" s="9">
        <f t="shared" si="70"/>
        <v>0.77004008016032066</v>
      </c>
      <c r="I770" s="9">
        <f t="shared" si="71"/>
        <v>0.73897885105537287</v>
      </c>
    </row>
    <row r="771" spans="1:9" x14ac:dyDescent="0.55000000000000004">
      <c r="A771">
        <v>770</v>
      </c>
      <c r="B771" s="7">
        <v>7.0033028603562735E-3</v>
      </c>
      <c r="C771" s="9">
        <f t="shared" ref="C771:C834" si="72">(B771-$K$3)/$K$2</f>
        <v>0.61053543684661882</v>
      </c>
      <c r="D771" s="9">
        <f t="shared" ref="D771:D834" si="73">(A771-0.5)/$K$4</f>
        <v>0.7633928571428571</v>
      </c>
      <c r="E771" s="9">
        <f t="shared" ref="E771:E834" si="74">_xlfn.NORM.S.INV(D771)</f>
        <v>0.71725902387688045</v>
      </c>
      <c r="F771" s="6">
        <v>2.4302809687335208E-2</v>
      </c>
      <c r="G771" s="9">
        <f t="shared" ref="G771:G834" si="75">(F771-$M$3)/$M$2</f>
        <v>0.65918407781877264</v>
      </c>
      <c r="H771" s="9">
        <f t="shared" ref="H771:H834" si="76">(A771-0.5)/$M$4</f>
        <v>0.77104208416833664</v>
      </c>
      <c r="I771" s="9">
        <f t="shared" ref="I771:I834" si="77">_xlfn.NORM.S.INV(H771)</f>
        <v>0.74228309557665595</v>
      </c>
    </row>
    <row r="772" spans="1:9" x14ac:dyDescent="0.55000000000000004">
      <c r="A772">
        <v>771</v>
      </c>
      <c r="B772" s="7">
        <v>7.0664934723145912E-3</v>
      </c>
      <c r="C772" s="9">
        <f t="shared" si="72"/>
        <v>0.6163655660351155</v>
      </c>
      <c r="D772" s="9">
        <f t="shared" si="73"/>
        <v>0.76438492063492058</v>
      </c>
      <c r="E772" s="9">
        <f t="shared" si="74"/>
        <v>0.72047894505599741</v>
      </c>
      <c r="F772" s="6">
        <v>2.4379940955719187E-2</v>
      </c>
      <c r="G772" s="9">
        <f t="shared" si="75"/>
        <v>0.66163265773852409</v>
      </c>
      <c r="H772" s="9">
        <f t="shared" si="76"/>
        <v>0.77204408817635273</v>
      </c>
      <c r="I772" s="9">
        <f t="shared" si="77"/>
        <v>0.74559546432089485</v>
      </c>
    </row>
    <row r="773" spans="1:9" x14ac:dyDescent="0.55000000000000004">
      <c r="A773">
        <v>772</v>
      </c>
      <c r="B773" s="7">
        <v>7.0890621096142015E-3</v>
      </c>
      <c r="C773" s="9">
        <f t="shared" si="72"/>
        <v>0.61844780684569423</v>
      </c>
      <c r="D773" s="9">
        <f t="shared" si="73"/>
        <v>0.76537698412698407</v>
      </c>
      <c r="E773" s="9">
        <f t="shared" si="74"/>
        <v>0.72370635347564982</v>
      </c>
      <c r="F773" s="6">
        <v>2.4442787616087772E-2</v>
      </c>
      <c r="G773" s="9">
        <f t="shared" si="75"/>
        <v>0.66362776392342282</v>
      </c>
      <c r="H773" s="9">
        <f t="shared" si="76"/>
        <v>0.7730460921843687</v>
      </c>
      <c r="I773" s="9">
        <f t="shared" si="77"/>
        <v>0.74891603385965588</v>
      </c>
    </row>
    <row r="774" spans="1:9" x14ac:dyDescent="0.55000000000000004">
      <c r="A774">
        <v>773</v>
      </c>
      <c r="B774" s="7">
        <v>7.0993130195829658E-3</v>
      </c>
      <c r="C774" s="9">
        <f t="shared" si="72"/>
        <v>0.61939358229501207</v>
      </c>
      <c r="D774" s="9">
        <f t="shared" si="73"/>
        <v>0.76636904761904767</v>
      </c>
      <c r="E774" s="9">
        <f t="shared" si="74"/>
        <v>0.72694131781165894</v>
      </c>
      <c r="F774" s="6">
        <v>2.4562470874933368E-2</v>
      </c>
      <c r="G774" s="9">
        <f t="shared" si="75"/>
        <v>0.66742718315351834</v>
      </c>
      <c r="H774" s="9">
        <f t="shared" si="76"/>
        <v>0.77404809619238479</v>
      </c>
      <c r="I774" s="9">
        <f t="shared" si="77"/>
        <v>0.75224488169681136</v>
      </c>
    </row>
    <row r="775" spans="1:9" x14ac:dyDescent="0.55000000000000004">
      <c r="A775">
        <v>774</v>
      </c>
      <c r="B775" s="7">
        <v>7.1153366310630012E-3</v>
      </c>
      <c r="C775" s="9">
        <f t="shared" si="72"/>
        <v>0.6208719621065022</v>
      </c>
      <c r="D775" s="9">
        <f t="shared" si="73"/>
        <v>0.76736111111111116</v>
      </c>
      <c r="E775" s="9">
        <f t="shared" si="74"/>
        <v>0.7301839075399964</v>
      </c>
      <c r="F775" s="6">
        <v>2.4720825840680877E-2</v>
      </c>
      <c r="G775" s="9">
        <f t="shared" si="75"/>
        <v>0.67245425968740857</v>
      </c>
      <c r="H775" s="9">
        <f t="shared" si="76"/>
        <v>0.77505010020040077</v>
      </c>
      <c r="I775" s="9">
        <f t="shared" si="77"/>
        <v>0.75558208628475376</v>
      </c>
    </row>
    <row r="776" spans="1:9" x14ac:dyDescent="0.55000000000000004">
      <c r="A776">
        <v>775</v>
      </c>
      <c r="B776" s="7">
        <v>7.1167569422856368E-3</v>
      </c>
      <c r="C776" s="9">
        <f t="shared" si="72"/>
        <v>0.62100300369099104</v>
      </c>
      <c r="D776" s="9">
        <f t="shared" si="73"/>
        <v>0.76835317460317465</v>
      </c>
      <c r="E776" s="9">
        <f t="shared" si="74"/>
        <v>0.73343419295020174</v>
      </c>
      <c r="F776" s="6">
        <v>2.4907235415291492E-2</v>
      </c>
      <c r="G776" s="9">
        <f t="shared" si="75"/>
        <v>0.67837194716751992</v>
      </c>
      <c r="H776" s="9">
        <f t="shared" si="76"/>
        <v>0.77605210420841686</v>
      </c>
      <c r="I776" s="9">
        <f t="shared" si="77"/>
        <v>0.75892772704096945</v>
      </c>
    </row>
    <row r="777" spans="1:9" x14ac:dyDescent="0.55000000000000004">
      <c r="A777">
        <v>776</v>
      </c>
      <c r="B777" s="7">
        <v>7.1271270185508185E-3</v>
      </c>
      <c r="C777" s="9">
        <f t="shared" si="72"/>
        <v>0.62195977373082623</v>
      </c>
      <c r="D777" s="9">
        <f t="shared" si="73"/>
        <v>0.76934523809523814</v>
      </c>
      <c r="E777" s="9">
        <f t="shared" si="74"/>
        <v>0.73669224515906306</v>
      </c>
      <c r="F777" s="6">
        <v>2.4913627060903897E-2</v>
      </c>
      <c r="G777" s="9">
        <f t="shared" si="75"/>
        <v>0.6785748539189399</v>
      </c>
      <c r="H777" s="9">
        <f t="shared" si="76"/>
        <v>0.77705410821643284</v>
      </c>
      <c r="I777" s="9">
        <f t="shared" si="77"/>
        <v>0.76228188436496414</v>
      </c>
    </row>
    <row r="778" spans="1:9" x14ac:dyDescent="0.55000000000000004">
      <c r="A778">
        <v>777</v>
      </c>
      <c r="B778" s="7">
        <v>7.2054737324140257E-3</v>
      </c>
      <c r="C778" s="9">
        <f t="shared" si="72"/>
        <v>0.62918824405515206</v>
      </c>
      <c r="D778" s="9">
        <f t="shared" si="73"/>
        <v>0.77033730158730163</v>
      </c>
      <c r="E778" s="9">
        <f t="shared" si="74"/>
        <v>0.73995813612459405</v>
      </c>
      <c r="F778" s="6">
        <v>2.5127345380466719E-2</v>
      </c>
      <c r="G778" s="9">
        <f t="shared" si="75"/>
        <v>0.68535947443314449</v>
      </c>
      <c r="H778" s="9">
        <f t="shared" si="76"/>
        <v>0.77805611222444893</v>
      </c>
      <c r="I778" s="9">
        <f t="shared" si="77"/>
        <v>0.76564463965557217</v>
      </c>
    </row>
    <row r="779" spans="1:9" x14ac:dyDescent="0.55000000000000004">
      <c r="A779">
        <v>778</v>
      </c>
      <c r="B779" s="7">
        <v>7.2207625618156135E-3</v>
      </c>
      <c r="C779" s="9">
        <f t="shared" si="72"/>
        <v>0.63059883097288816</v>
      </c>
      <c r="D779" s="9">
        <f t="shared" si="73"/>
        <v>0.77132936507936511</v>
      </c>
      <c r="E779" s="9">
        <f t="shared" si="74"/>
        <v>0.74323193866029891</v>
      </c>
      <c r="F779" s="6">
        <v>2.5128372715838371E-2</v>
      </c>
      <c r="G779" s="9">
        <f t="shared" si="75"/>
        <v>0.68539208783124594</v>
      </c>
      <c r="H779" s="9">
        <f t="shared" si="76"/>
        <v>0.7790581162324649</v>
      </c>
      <c r="I779" s="9">
        <f t="shared" si="77"/>
        <v>0.76901607532862859</v>
      </c>
    </row>
    <row r="780" spans="1:9" x14ac:dyDescent="0.55000000000000004">
      <c r="A780">
        <v>779</v>
      </c>
      <c r="B780" s="7">
        <v>7.3646219278508153E-3</v>
      </c>
      <c r="C780" s="9">
        <f t="shared" si="72"/>
        <v>0.6438716679176183</v>
      </c>
      <c r="D780" s="9">
        <f t="shared" si="73"/>
        <v>0.7723214285714286</v>
      </c>
      <c r="E780" s="9">
        <f t="shared" si="74"/>
        <v>0.74651372644974823</v>
      </c>
      <c r="F780" s="6">
        <v>2.5513818239874336E-2</v>
      </c>
      <c r="G780" s="9">
        <f t="shared" si="75"/>
        <v>0.69762829488561617</v>
      </c>
      <c r="H780" s="9">
        <f t="shared" si="76"/>
        <v>0.78006012024048099</v>
      </c>
      <c r="I780" s="9">
        <f t="shared" si="77"/>
        <v>0.77239627483505002</v>
      </c>
    </row>
    <row r="781" spans="1:9" x14ac:dyDescent="0.55000000000000004">
      <c r="A781">
        <v>780</v>
      </c>
      <c r="B781" s="7">
        <v>7.367044501936427E-3</v>
      </c>
      <c r="C781" s="9">
        <f t="shared" si="72"/>
        <v>0.64409518086440121</v>
      </c>
      <c r="D781" s="9">
        <f t="shared" si="73"/>
        <v>0.77331349206349209</v>
      </c>
      <c r="E781" s="9">
        <f t="shared" si="74"/>
        <v>0.74980357406144638</v>
      </c>
      <c r="F781" s="6">
        <v>2.560314943668706E-2</v>
      </c>
      <c r="G781" s="9">
        <f t="shared" si="75"/>
        <v>0.70046416909468645</v>
      </c>
      <c r="H781" s="9">
        <f t="shared" si="76"/>
        <v>0.78106212424849697</v>
      </c>
      <c r="I781" s="9">
        <f t="shared" si="77"/>
        <v>0.77578532267930023</v>
      </c>
    </row>
    <row r="782" spans="1:9" x14ac:dyDescent="0.55000000000000004">
      <c r="A782">
        <v>781</v>
      </c>
      <c r="B782" s="7">
        <v>7.3813934440888932E-3</v>
      </c>
      <c r="C782" s="9">
        <f t="shared" si="72"/>
        <v>0.64541905135520017</v>
      </c>
      <c r="D782" s="9">
        <f t="shared" si="73"/>
        <v>0.77430555555555558</v>
      </c>
      <c r="E782" s="9">
        <f t="shared" si="74"/>
        <v>0.75310155696403358</v>
      </c>
      <c r="F782" s="6">
        <v>2.5927077733962516E-2</v>
      </c>
      <c r="G782" s="9">
        <f t="shared" si="75"/>
        <v>0.71074747365801105</v>
      </c>
      <c r="H782" s="9">
        <f t="shared" si="76"/>
        <v>0.78206412825651306</v>
      </c>
      <c r="I782" s="9">
        <f t="shared" si="77"/>
        <v>0.77918330443828188</v>
      </c>
    </row>
    <row r="783" spans="1:9" x14ac:dyDescent="0.55000000000000004">
      <c r="A783">
        <v>782</v>
      </c>
      <c r="B783" s="7">
        <v>7.3917271155278961E-3</v>
      </c>
      <c r="C783" s="9">
        <f t="shared" si="72"/>
        <v>0.64637246259167636</v>
      </c>
      <c r="D783" s="9">
        <f t="shared" si="73"/>
        <v>0.77529761904761907</v>
      </c>
      <c r="E783" s="9">
        <f t="shared" si="74"/>
        <v>0.75640775154180362</v>
      </c>
      <c r="F783" s="6">
        <v>2.616085925261831E-2</v>
      </c>
      <c r="G783" s="9">
        <f t="shared" si="75"/>
        <v>0.7181690128623176</v>
      </c>
      <c r="H783" s="9">
        <f t="shared" si="76"/>
        <v>0.78306613226452904</v>
      </c>
      <c r="I783" s="9">
        <f t="shared" si="77"/>
        <v>0.78259030678063901</v>
      </c>
    </row>
    <row r="784" spans="1:9" x14ac:dyDescent="0.55000000000000004">
      <c r="A784">
        <v>783</v>
      </c>
      <c r="B784" s="7">
        <v>7.3922448293829868E-3</v>
      </c>
      <c r="C784" s="9">
        <f t="shared" si="72"/>
        <v>0.6464202282100856</v>
      </c>
      <c r="D784" s="9">
        <f t="shared" si="73"/>
        <v>0.77628968253968256</v>
      </c>
      <c r="E784" s="9">
        <f t="shared" si="74"/>
        <v>0.75972223511055637</v>
      </c>
      <c r="F784" s="6">
        <v>2.6258095129927994E-2</v>
      </c>
      <c r="G784" s="9">
        <f t="shared" si="75"/>
        <v>0.72125582605297645</v>
      </c>
      <c r="H784" s="9">
        <f t="shared" si="76"/>
        <v>0.78406813627254512</v>
      </c>
      <c r="I784" s="9">
        <f t="shared" si="77"/>
        <v>0.78600641748650379</v>
      </c>
    </row>
    <row r="785" spans="1:9" x14ac:dyDescent="0.55000000000000004">
      <c r="A785">
        <v>784</v>
      </c>
      <c r="B785" s="7">
        <v>7.409343096139491E-3</v>
      </c>
      <c r="C785" s="9">
        <f t="shared" si="72"/>
        <v>0.64799775849505192</v>
      </c>
      <c r="D785" s="9">
        <f t="shared" si="73"/>
        <v>0.77728174603174605</v>
      </c>
      <c r="E785" s="9">
        <f t="shared" si="74"/>
        <v>0.76304508593379194</v>
      </c>
      <c r="F785" s="6">
        <v>2.6359985339404274E-2</v>
      </c>
      <c r="G785" s="9">
        <f t="shared" si="75"/>
        <v>0.72449039390295511</v>
      </c>
      <c r="H785" s="9">
        <f t="shared" si="76"/>
        <v>0.7850701402805611</v>
      </c>
      <c r="I785" s="9">
        <f t="shared" si="77"/>
        <v>0.78943172546768081</v>
      </c>
    </row>
    <row r="786" spans="1:9" x14ac:dyDescent="0.55000000000000004">
      <c r="A786">
        <v>785</v>
      </c>
      <c r="B786" s="7">
        <v>7.4186535052639807E-3</v>
      </c>
      <c r="C786" s="9">
        <f t="shared" si="72"/>
        <v>0.64885676090555777</v>
      </c>
      <c r="D786" s="9">
        <f t="shared" si="73"/>
        <v>0.77827380952380953</v>
      </c>
      <c r="E786" s="9">
        <f t="shared" si="74"/>
        <v>0.76637638323926027</v>
      </c>
      <c r="F786" s="6">
        <v>2.6371201947811691E-2</v>
      </c>
      <c r="G786" s="9">
        <f t="shared" si="75"/>
        <v>0.72484647208874853</v>
      </c>
      <c r="H786" s="9">
        <f t="shared" si="76"/>
        <v>0.78607214428857719</v>
      </c>
      <c r="I786" s="9">
        <f t="shared" si="77"/>
        <v>0.79286632078829788</v>
      </c>
    </row>
    <row r="787" spans="1:9" x14ac:dyDescent="0.55000000000000004">
      <c r="A787">
        <v>786</v>
      </c>
      <c r="B787" s="7">
        <v>7.5857592630495995E-3</v>
      </c>
      <c r="C787" s="9">
        <f t="shared" si="72"/>
        <v>0.6642743700382947</v>
      </c>
      <c r="D787" s="9">
        <f t="shared" si="73"/>
        <v>0.77926587301587302</v>
      </c>
      <c r="E787" s="9">
        <f t="shared" si="74"/>
        <v>0.76971620723586587</v>
      </c>
      <c r="F787" s="6">
        <v>2.6388891756966498E-2</v>
      </c>
      <c r="G787" s="9">
        <f t="shared" si="75"/>
        <v>0.72540804604426901</v>
      </c>
      <c r="H787" s="9">
        <f t="shared" si="76"/>
        <v>0.78707414829659317</v>
      </c>
      <c r="I787" s="9">
        <f t="shared" si="77"/>
        <v>0.79631029468592607</v>
      </c>
    </row>
    <row r="788" spans="1:9" x14ac:dyDescent="0.55000000000000004">
      <c r="A788">
        <v>787</v>
      </c>
      <c r="B788" s="7">
        <v>7.5866094191850975E-3</v>
      </c>
      <c r="C788" s="9">
        <f t="shared" si="72"/>
        <v>0.66435280764076032</v>
      </c>
      <c r="D788" s="9">
        <f t="shared" si="73"/>
        <v>0.78025793650793651</v>
      </c>
      <c r="E788" s="9">
        <f t="shared" si="74"/>
        <v>0.77306463913094647</v>
      </c>
      <c r="F788" s="6">
        <v>2.6427941192443009E-2</v>
      </c>
      <c r="G788" s="9">
        <f t="shared" si="75"/>
        <v>0.72664769457577527</v>
      </c>
      <c r="H788" s="9">
        <f t="shared" si="76"/>
        <v>0.78807615230460926</v>
      </c>
      <c r="I788" s="9">
        <f t="shared" si="77"/>
        <v>0.79976373959317726</v>
      </c>
    </row>
    <row r="789" spans="1:9" x14ac:dyDescent="0.55000000000000004">
      <c r="A789">
        <v>788</v>
      </c>
      <c r="B789" s="7">
        <v>7.6435733738433398E-3</v>
      </c>
      <c r="C789" s="9">
        <f t="shared" si="72"/>
        <v>0.66960844933266683</v>
      </c>
      <c r="D789" s="9">
        <f t="shared" si="73"/>
        <v>0.78125</v>
      </c>
      <c r="E789" s="9">
        <f t="shared" si="74"/>
        <v>0.77642176114792794</v>
      </c>
      <c r="F789" s="6">
        <v>2.6562511060646759E-2</v>
      </c>
      <c r="G789" s="9">
        <f t="shared" si="75"/>
        <v>0.73091969844646165</v>
      </c>
      <c r="H789" s="9">
        <f t="shared" si="76"/>
        <v>0.78907815631262523</v>
      </c>
      <c r="I789" s="9">
        <f t="shared" si="77"/>
        <v>0.80322674915981129</v>
      </c>
    </row>
    <row r="790" spans="1:9" x14ac:dyDescent="0.55000000000000004">
      <c r="A790">
        <v>789</v>
      </c>
      <c r="B790" s="7">
        <v>7.6777572139701215E-3</v>
      </c>
      <c r="C790" s="9">
        <f t="shared" si="72"/>
        <v>0.67276233877797742</v>
      </c>
      <c r="D790" s="9">
        <f t="shared" si="73"/>
        <v>0.78224206349206349</v>
      </c>
      <c r="E790" s="9">
        <f t="shared" si="74"/>
        <v>0.77978765654437343</v>
      </c>
      <c r="F790" s="6">
        <v>2.6632961015623541E-2</v>
      </c>
      <c r="G790" s="9">
        <f t="shared" si="75"/>
        <v>0.73315617593111537</v>
      </c>
      <c r="H790" s="9">
        <f t="shared" si="76"/>
        <v>0.79008016032064132</v>
      </c>
      <c r="I790" s="9">
        <f t="shared" si="77"/>
        <v>0.80669941827534664</v>
      </c>
    </row>
    <row r="791" spans="1:9" x14ac:dyDescent="0.55000000000000004">
      <c r="A791">
        <v>790</v>
      </c>
      <c r="B791" s="7">
        <v>7.7221954440698072E-3</v>
      </c>
      <c r="C791" s="9">
        <f t="shared" si="72"/>
        <v>0.67686232474678254</v>
      </c>
      <c r="D791" s="9">
        <f t="shared" si="73"/>
        <v>0.78323412698412698</v>
      </c>
      <c r="E791" s="9">
        <f t="shared" si="74"/>
        <v>0.78316240963043271</v>
      </c>
      <c r="F791" s="6">
        <v>2.6653597839078783E-2</v>
      </c>
      <c r="G791" s="9">
        <f t="shared" si="75"/>
        <v>0.73381130468212208</v>
      </c>
      <c r="H791" s="9">
        <f t="shared" si="76"/>
        <v>0.7910821643286573</v>
      </c>
      <c r="I791" s="9">
        <f t="shared" si="77"/>
        <v>0.81018184309219621</v>
      </c>
    </row>
    <row r="792" spans="1:9" x14ac:dyDescent="0.55000000000000004">
      <c r="A792">
        <v>791</v>
      </c>
      <c r="B792" s="7">
        <v>7.7410360040761263E-3</v>
      </c>
      <c r="C792" s="9">
        <f t="shared" si="72"/>
        <v>0.6786006035102945</v>
      </c>
      <c r="D792" s="9">
        <f t="shared" si="73"/>
        <v>0.78422619047619047</v>
      </c>
      <c r="E792" s="9">
        <f t="shared" si="74"/>
        <v>0.78654610578769502</v>
      </c>
      <c r="F792" s="6">
        <v>2.6654358111404774E-2</v>
      </c>
      <c r="G792" s="9">
        <f t="shared" si="75"/>
        <v>0.73383543999831702</v>
      </c>
      <c r="H792" s="9">
        <f t="shared" si="76"/>
        <v>0.79208416833667339</v>
      </c>
      <c r="I792" s="9">
        <f t="shared" si="77"/>
        <v>0.81367412104935599</v>
      </c>
    </row>
    <row r="793" spans="1:9" x14ac:dyDescent="0.55000000000000004">
      <c r="A793">
        <v>792</v>
      </c>
      <c r="B793" s="7">
        <v>7.7486973989021853E-3</v>
      </c>
      <c r="C793" s="9">
        <f t="shared" si="72"/>
        <v>0.67930746359940808</v>
      </c>
      <c r="D793" s="9">
        <f t="shared" si="73"/>
        <v>0.78521825396825395</v>
      </c>
      <c r="E793" s="9">
        <f t="shared" si="74"/>
        <v>0.7899388314884771</v>
      </c>
      <c r="F793" s="6">
        <v>2.687075562992652E-2</v>
      </c>
      <c r="G793" s="9">
        <f t="shared" si="75"/>
        <v>0.74070511334400346</v>
      </c>
      <c r="H793" s="9">
        <f t="shared" si="76"/>
        <v>0.79308617234468937</v>
      </c>
      <c r="I793" s="9">
        <f t="shared" si="77"/>
        <v>0.81717635089663232</v>
      </c>
    </row>
    <row r="794" spans="1:9" x14ac:dyDescent="0.55000000000000004">
      <c r="A794">
        <v>793</v>
      </c>
      <c r="B794" s="7">
        <v>7.753393725081742E-3</v>
      </c>
      <c r="C794" s="9">
        <f t="shared" si="72"/>
        <v>0.67974075879136153</v>
      </c>
      <c r="D794" s="9">
        <f t="shared" si="73"/>
        <v>0.78621031746031744</v>
      </c>
      <c r="E794" s="9">
        <f t="shared" si="74"/>
        <v>0.79334067431553501</v>
      </c>
      <c r="F794" s="6">
        <v>2.723456586595966E-2</v>
      </c>
      <c r="G794" s="9">
        <f t="shared" si="75"/>
        <v>0.75225449477146922</v>
      </c>
      <c r="H794" s="9">
        <f t="shared" si="76"/>
        <v>0.79408817635270545</v>
      </c>
      <c r="I794" s="9">
        <f t="shared" si="77"/>
        <v>0.82068863271945591</v>
      </c>
    </row>
    <row r="795" spans="1:9" x14ac:dyDescent="0.55000000000000004">
      <c r="A795">
        <v>794</v>
      </c>
      <c r="B795" s="7">
        <v>7.8199232336758455E-3</v>
      </c>
      <c r="C795" s="9">
        <f t="shared" si="72"/>
        <v>0.68587894321354559</v>
      </c>
      <c r="D795" s="9">
        <f t="shared" si="73"/>
        <v>0.78720238095238093</v>
      </c>
      <c r="E795" s="9">
        <f t="shared" si="74"/>
        <v>0.79675172298222818</v>
      </c>
      <c r="F795" s="6">
        <v>2.7309697462016551E-2</v>
      </c>
      <c r="G795" s="9">
        <f t="shared" si="75"/>
        <v>0.75463959385382784</v>
      </c>
      <c r="H795" s="9">
        <f t="shared" si="76"/>
        <v>0.79509018036072143</v>
      </c>
      <c r="I795" s="9">
        <f t="shared" si="77"/>
        <v>0.82421106796428278</v>
      </c>
    </row>
    <row r="796" spans="1:9" x14ac:dyDescent="0.55000000000000004">
      <c r="A796">
        <v>795</v>
      </c>
      <c r="B796" s="7">
        <v>7.8392670794706978E-3</v>
      </c>
      <c r="C796" s="9">
        <f t="shared" si="72"/>
        <v>0.68766365642475391</v>
      </c>
      <c r="D796" s="9">
        <f t="shared" si="73"/>
        <v>0.78819444444444442</v>
      </c>
      <c r="E796" s="9">
        <f t="shared" si="74"/>
        <v>0.80017206735313418</v>
      </c>
      <c r="F796" s="6">
        <v>2.7338439374619574E-2</v>
      </c>
      <c r="G796" s="9">
        <f t="shared" si="75"/>
        <v>0.75555202368325391</v>
      </c>
      <c r="H796" s="9">
        <f t="shared" si="76"/>
        <v>0.79609218436873752</v>
      </c>
      <c r="I796" s="9">
        <f t="shared" si="77"/>
        <v>0.82774375946459167</v>
      </c>
    </row>
    <row r="797" spans="1:9" x14ac:dyDescent="0.55000000000000004">
      <c r="A797">
        <v>796</v>
      </c>
      <c r="B797" s="7">
        <v>7.9486879958944722E-3</v>
      </c>
      <c r="C797" s="9">
        <f t="shared" si="72"/>
        <v>0.69775911299502913</v>
      </c>
      <c r="D797" s="9">
        <f t="shared" si="73"/>
        <v>0.78918650793650791</v>
      </c>
      <c r="E797" s="9">
        <f t="shared" si="74"/>
        <v>0.80360179846514357</v>
      </c>
      <c r="F797" s="6">
        <v>2.7706585519586602E-2</v>
      </c>
      <c r="G797" s="9">
        <f t="shared" si="75"/>
        <v>0.76723905122716285</v>
      </c>
      <c r="H797" s="9">
        <f t="shared" si="76"/>
        <v>0.7970941883767535</v>
      </c>
      <c r="I797" s="9">
        <f t="shared" si="77"/>
        <v>0.83128681146751382</v>
      </c>
    </row>
    <row r="798" spans="1:9" x14ac:dyDescent="0.55000000000000004">
      <c r="A798">
        <v>797</v>
      </c>
      <c r="B798" s="7">
        <v>7.9506455186754803E-3</v>
      </c>
      <c r="C798" s="9">
        <f t="shared" si="72"/>
        <v>0.69793971910642794</v>
      </c>
      <c r="D798" s="9">
        <f t="shared" si="73"/>
        <v>0.7901785714285714</v>
      </c>
      <c r="E798" s="9">
        <f t="shared" si="74"/>
        <v>0.80704100854903593</v>
      </c>
      <c r="F798" s="6">
        <v>2.7733109453029484E-2</v>
      </c>
      <c r="G798" s="9">
        <f t="shared" si="75"/>
        <v>0.76808106993347736</v>
      </c>
      <c r="H798" s="9">
        <f t="shared" si="76"/>
        <v>0.79809619238476959</v>
      </c>
      <c r="I798" s="9">
        <f t="shared" si="77"/>
        <v>0.83484032966110533</v>
      </c>
    </row>
    <row r="799" spans="1:9" x14ac:dyDescent="0.55000000000000004">
      <c r="A799">
        <v>798</v>
      </c>
      <c r="B799" s="7">
        <v>8.0211851320023918E-3</v>
      </c>
      <c r="C799" s="9">
        <f t="shared" si="72"/>
        <v>0.70444788615620701</v>
      </c>
      <c r="D799" s="9">
        <f t="shared" si="73"/>
        <v>0.79117063492063489</v>
      </c>
      <c r="E799" s="9">
        <f t="shared" si="74"/>
        <v>0.81048979105154118</v>
      </c>
      <c r="F799" s="6">
        <v>2.7758720203067501E-2</v>
      </c>
      <c r="G799" s="9">
        <f t="shared" si="75"/>
        <v>0.76889409906662576</v>
      </c>
      <c r="H799" s="9">
        <f t="shared" si="76"/>
        <v>0.79909819639278556</v>
      </c>
      <c r="I799" s="9">
        <f t="shared" si="77"/>
        <v>0.83840442120226921</v>
      </c>
    </row>
    <row r="800" spans="1:9" x14ac:dyDescent="0.55000000000000004">
      <c r="A800">
        <v>799</v>
      </c>
      <c r="B800" s="7">
        <v>8.0405159490737361E-3</v>
      </c>
      <c r="C800" s="9">
        <f t="shared" si="72"/>
        <v>0.70623139730370899</v>
      </c>
      <c r="D800" s="9">
        <f t="shared" si="73"/>
        <v>0.79216269841269837</v>
      </c>
      <c r="E800" s="9">
        <f t="shared" si="74"/>
        <v>0.81394824065793348</v>
      </c>
      <c r="F800" s="6">
        <v>2.7916719820750398E-2</v>
      </c>
      <c r="G800" s="9">
        <f t="shared" si="75"/>
        <v>0.77390989485596495</v>
      </c>
      <c r="H800" s="9">
        <f t="shared" si="76"/>
        <v>0.80010020040080165</v>
      </c>
      <c r="I800" s="9">
        <f t="shared" si="77"/>
        <v>0.84197919474537286</v>
      </c>
    </row>
    <row r="801" spans="1:9" x14ac:dyDescent="0.55000000000000004">
      <c r="A801">
        <v>800</v>
      </c>
      <c r="B801" s="7">
        <v>8.0639113670192865E-3</v>
      </c>
      <c r="C801" s="9">
        <f t="shared" si="72"/>
        <v>0.70838991903366799</v>
      </c>
      <c r="D801" s="9">
        <f t="shared" si="73"/>
        <v>0.79315476190476186</v>
      </c>
      <c r="E801" s="9">
        <f t="shared" si="74"/>
        <v>0.81741645331513302</v>
      </c>
      <c r="F801" s="6">
        <v>2.8266819554725278E-2</v>
      </c>
      <c r="G801" s="9">
        <f t="shared" si="75"/>
        <v>0.78502402789801018</v>
      </c>
      <c r="H801" s="9">
        <f t="shared" si="76"/>
        <v>0.80110220440881763</v>
      </c>
      <c r="I801" s="9">
        <f t="shared" si="77"/>
        <v>0.84556476047154361</v>
      </c>
    </row>
    <row r="802" spans="1:9" x14ac:dyDescent="0.55000000000000004">
      <c r="A802">
        <v>801</v>
      </c>
      <c r="B802" s="7">
        <v>8.0894261601398114E-3</v>
      </c>
      <c r="C802" s="9">
        <f t="shared" si="72"/>
        <v>0.71074397979523407</v>
      </c>
      <c r="D802" s="9">
        <f t="shared" si="73"/>
        <v>0.79414682539682535</v>
      </c>
      <c r="E802" s="9">
        <f t="shared" si="74"/>
        <v>0.8208945262553583</v>
      </c>
      <c r="F802" s="6">
        <v>2.8279206800410055E-2</v>
      </c>
      <c r="G802" s="9">
        <f t="shared" si="75"/>
        <v>0.7854172686897184</v>
      </c>
      <c r="H802" s="9">
        <f t="shared" si="76"/>
        <v>0.80210420841683372</v>
      </c>
      <c r="I802" s="9">
        <f t="shared" si="77"/>
        <v>0.84916123011870892</v>
      </c>
    </row>
    <row r="803" spans="1:9" x14ac:dyDescent="0.55000000000000004">
      <c r="A803">
        <v>802</v>
      </c>
      <c r="B803" s="7">
        <v>8.1326638389964886E-3</v>
      </c>
      <c r="C803" s="9">
        <f t="shared" si="72"/>
        <v>0.71473319980328598</v>
      </c>
      <c r="D803" s="9">
        <f t="shared" si="73"/>
        <v>0.79513888888888884</v>
      </c>
      <c r="E803" s="9">
        <f t="shared" si="74"/>
        <v>0.82438255802032767</v>
      </c>
      <c r="F803" s="6">
        <v>2.8291880200752885E-2</v>
      </c>
      <c r="G803" s="9">
        <f t="shared" si="75"/>
        <v>0.78581959363840126</v>
      </c>
      <c r="H803" s="9">
        <f t="shared" si="76"/>
        <v>0.8031062124248497</v>
      </c>
      <c r="I803" s="9">
        <f t="shared" si="77"/>
        <v>0.85276871701236467</v>
      </c>
    </row>
    <row r="804" spans="1:9" x14ac:dyDescent="0.55000000000000004">
      <c r="A804">
        <v>803</v>
      </c>
      <c r="B804" s="7">
        <v>8.1353323853582769E-3</v>
      </c>
      <c r="C804" s="9">
        <f t="shared" si="72"/>
        <v>0.71497940678803518</v>
      </c>
      <c r="D804" s="9">
        <f t="shared" si="73"/>
        <v>0.79613095238095233</v>
      </c>
      <c r="E804" s="9">
        <f t="shared" si="74"/>
        <v>0.8278806484860386</v>
      </c>
      <c r="F804" s="6">
        <v>2.8738081088276173E-2</v>
      </c>
      <c r="G804" s="9">
        <f t="shared" si="75"/>
        <v>0.79998451736201737</v>
      </c>
      <c r="H804" s="9">
        <f t="shared" si="76"/>
        <v>0.80410821643286579</v>
      </c>
      <c r="I804" s="9">
        <f t="shared" si="77"/>
        <v>0.85638733609710638</v>
      </c>
    </row>
    <row r="805" spans="1:9" x14ac:dyDescent="0.55000000000000004">
      <c r="A805">
        <v>804</v>
      </c>
      <c r="B805" s="7">
        <v>8.1545329334546269E-3</v>
      </c>
      <c r="C805" s="9">
        <f t="shared" si="72"/>
        <v>0.7167508989831971</v>
      </c>
      <c r="D805" s="9">
        <f t="shared" si="73"/>
        <v>0.79712301587301593</v>
      </c>
      <c r="E805" s="9">
        <f t="shared" si="74"/>
        <v>0.83138889888813006</v>
      </c>
      <c r="F805" s="6">
        <v>2.8768827272516558E-2</v>
      </c>
      <c r="G805" s="9">
        <f t="shared" si="75"/>
        <v>0.80096057403679166</v>
      </c>
      <c r="H805" s="9">
        <f t="shared" si="76"/>
        <v>0.80511022044088176</v>
      </c>
      <c r="I805" s="9">
        <f t="shared" si="77"/>
        <v>0.86001720396895831</v>
      </c>
    </row>
    <row r="806" spans="1:9" x14ac:dyDescent="0.55000000000000004">
      <c r="A806">
        <v>805</v>
      </c>
      <c r="B806" s="7">
        <v>8.1712138746311141E-3</v>
      </c>
      <c r="C806" s="9">
        <f t="shared" si="72"/>
        <v>0.71828992573148664</v>
      </c>
      <c r="D806" s="9">
        <f t="shared" si="73"/>
        <v>0.79811507936507942</v>
      </c>
      <c r="E806" s="9">
        <f t="shared" si="74"/>
        <v>0.83490741184785056</v>
      </c>
      <c r="F806" s="6">
        <v>2.8839797183484391E-2</v>
      </c>
      <c r="G806" s="9">
        <f t="shared" si="75"/>
        <v>0.80321355784664272</v>
      </c>
      <c r="H806" s="9">
        <f t="shared" si="76"/>
        <v>0.80611222444889774</v>
      </c>
      <c r="I806" s="9">
        <f t="shared" si="77"/>
        <v>0.86365843890849714</v>
      </c>
    </row>
    <row r="807" spans="1:9" x14ac:dyDescent="0.55000000000000004">
      <c r="A807">
        <v>806</v>
      </c>
      <c r="B807" s="7">
        <v>8.1713083804885196E-3</v>
      </c>
      <c r="C807" s="9">
        <f t="shared" si="72"/>
        <v>0.71829864508616081</v>
      </c>
      <c r="D807" s="9">
        <f t="shared" si="73"/>
        <v>0.7991071428571429</v>
      </c>
      <c r="E807" s="9">
        <f t="shared" si="74"/>
        <v>0.8384362913986565</v>
      </c>
      <c r="F807" s="6">
        <v>2.8890165200317647E-2</v>
      </c>
      <c r="G807" s="9">
        <f t="shared" si="75"/>
        <v>0.80481252175842033</v>
      </c>
      <c r="H807" s="9">
        <f t="shared" si="76"/>
        <v>0.80711422845691383</v>
      </c>
      <c r="I807" s="9">
        <f t="shared" si="77"/>
        <v>0.86731116091483318</v>
      </c>
    </row>
    <row r="808" spans="1:9" x14ac:dyDescent="0.55000000000000004">
      <c r="A808">
        <v>807</v>
      </c>
      <c r="B808" s="7">
        <v>8.1832104559680652E-3</v>
      </c>
      <c r="C808" s="9">
        <f t="shared" si="72"/>
        <v>0.71939676133328245</v>
      </c>
      <c r="D808" s="9">
        <f t="shared" si="73"/>
        <v>0.80009920634920639</v>
      </c>
      <c r="E808" s="9">
        <f t="shared" si="74"/>
        <v>0.84197564301343975</v>
      </c>
      <c r="F808" s="6">
        <v>2.891689894684139E-2</v>
      </c>
      <c r="G808" s="9">
        <f t="shared" si="75"/>
        <v>0.80566120111102602</v>
      </c>
      <c r="H808" s="9">
        <f t="shared" si="76"/>
        <v>0.80811623246492981</v>
      </c>
      <c r="I808" s="9">
        <f t="shared" si="77"/>
        <v>0.87097549174043554</v>
      </c>
    </row>
    <row r="809" spans="1:9" x14ac:dyDescent="0.55000000000000004">
      <c r="A809">
        <v>808</v>
      </c>
      <c r="B809" s="7">
        <v>8.1893944759004744E-3</v>
      </c>
      <c r="C809" s="9">
        <f t="shared" si="72"/>
        <v>0.71996731499612665</v>
      </c>
      <c r="D809" s="9">
        <f t="shared" si="73"/>
        <v>0.80109126984126988</v>
      </c>
      <c r="E809" s="9">
        <f t="shared" si="74"/>
        <v>0.84552557363241898</v>
      </c>
      <c r="F809" s="6">
        <v>2.8961166529062037E-2</v>
      </c>
      <c r="G809" s="9">
        <f t="shared" si="75"/>
        <v>0.80706650294506066</v>
      </c>
      <c r="H809" s="9">
        <f t="shared" si="76"/>
        <v>0.8091182364729459</v>
      </c>
      <c r="I809" s="9">
        <f t="shared" si="77"/>
        <v>0.8746515549268542</v>
      </c>
    </row>
    <row r="810" spans="1:9" x14ac:dyDescent="0.55000000000000004">
      <c r="A810">
        <v>809</v>
      </c>
      <c r="B810" s="7">
        <v>8.2521275554216563E-3</v>
      </c>
      <c r="C810" s="9">
        <f t="shared" si="72"/>
        <v>0.72575523105938589</v>
      </c>
      <c r="D810" s="9">
        <f t="shared" si="73"/>
        <v>0.80208333333333337</v>
      </c>
      <c r="E810" s="9">
        <f t="shared" si="74"/>
        <v>0.84908619169171662</v>
      </c>
      <c r="F810" s="6">
        <v>2.899234273688648E-2</v>
      </c>
      <c r="G810" s="9">
        <f t="shared" si="75"/>
        <v>0.80805621098503355</v>
      </c>
      <c r="H810" s="9">
        <f t="shared" si="76"/>
        <v>0.81012024048096187</v>
      </c>
      <c r="I810" s="9">
        <f t="shared" si="77"/>
        <v>0.87833947584134819</v>
      </c>
    </row>
    <row r="811" spans="1:9" x14ac:dyDescent="0.55000000000000004">
      <c r="A811">
        <v>810</v>
      </c>
      <c r="B811" s="7">
        <v>8.2793048306077938E-3</v>
      </c>
      <c r="C811" s="9">
        <f t="shared" si="72"/>
        <v>0.72826267671335465</v>
      </c>
      <c r="D811" s="9">
        <f t="shared" si="73"/>
        <v>0.80307539682539686</v>
      </c>
      <c r="E811" s="9">
        <f t="shared" si="74"/>
        <v>0.85265760715262329</v>
      </c>
      <c r="F811" s="6">
        <v>2.9238261523305862E-2</v>
      </c>
      <c r="G811" s="9">
        <f t="shared" si="75"/>
        <v>0.81586305527700731</v>
      </c>
      <c r="H811" s="9">
        <f t="shared" si="76"/>
        <v>0.81112224448897796</v>
      </c>
      <c r="I811" s="9">
        <f t="shared" si="77"/>
        <v>0.88203938171447427</v>
      </c>
    </row>
    <row r="812" spans="1:9" x14ac:dyDescent="0.55000000000000004">
      <c r="A812">
        <v>811</v>
      </c>
      <c r="B812" s="7">
        <v>8.3136887703995719E-3</v>
      </c>
      <c r="C812" s="9">
        <f t="shared" si="72"/>
        <v>0.73143502787095682</v>
      </c>
      <c r="D812" s="9">
        <f t="shared" si="73"/>
        <v>0.80406746031746035</v>
      </c>
      <c r="E812" s="9">
        <f t="shared" si="74"/>
        <v>0.85623993153159461</v>
      </c>
      <c r="F812" s="6">
        <v>2.945414892287658E-2</v>
      </c>
      <c r="G812" s="9">
        <f t="shared" si="75"/>
        <v>0.82271653458042859</v>
      </c>
      <c r="H812" s="9">
        <f t="shared" si="76"/>
        <v>0.81212424849699394</v>
      </c>
      <c r="I812" s="9">
        <f t="shared" si="77"/>
        <v>0.88575140167863398</v>
      </c>
    </row>
    <row r="813" spans="1:9" x14ac:dyDescent="0.55000000000000004">
      <c r="A813">
        <v>812</v>
      </c>
      <c r="B813" s="7">
        <v>8.4483355252539284E-3</v>
      </c>
      <c r="C813" s="9">
        <f t="shared" si="72"/>
        <v>0.74385788549624077</v>
      </c>
      <c r="D813" s="9">
        <f t="shared" si="73"/>
        <v>0.80505952380952384</v>
      </c>
      <c r="E813" s="9">
        <f t="shared" si="74"/>
        <v>0.85983327793097164</v>
      </c>
      <c r="F813" s="6">
        <v>2.9589913614487783E-2</v>
      </c>
      <c r="G813" s="9">
        <f t="shared" si="75"/>
        <v>0.82702646886071973</v>
      </c>
      <c r="H813" s="9">
        <f t="shared" si="76"/>
        <v>0.81312625250501003</v>
      </c>
      <c r="I813" s="9">
        <f t="shared" si="77"/>
        <v>0.88947566680763179</v>
      </c>
    </row>
    <row r="814" spans="1:9" x14ac:dyDescent="0.55000000000000004">
      <c r="A814">
        <v>813</v>
      </c>
      <c r="B814" s="7">
        <v>8.4769681913588694E-3</v>
      </c>
      <c r="C814" s="9">
        <f t="shared" si="72"/>
        <v>0.74649960927813741</v>
      </c>
      <c r="D814" s="9">
        <f t="shared" si="73"/>
        <v>0.80605158730158732</v>
      </c>
      <c r="E814" s="9">
        <f t="shared" si="74"/>
        <v>0.86343776107048653</v>
      </c>
      <c r="F814" s="6">
        <v>2.9671245799043063E-2</v>
      </c>
      <c r="G814" s="9">
        <f t="shared" si="75"/>
        <v>0.82960840946799941</v>
      </c>
      <c r="H814" s="9">
        <f t="shared" si="76"/>
        <v>0.81412825651302601</v>
      </c>
      <c r="I814" s="9">
        <f t="shared" si="77"/>
        <v>0.8932123101572681</v>
      </c>
    </row>
    <row r="815" spans="1:9" x14ac:dyDescent="0.55000000000000004">
      <c r="A815">
        <v>814</v>
      </c>
      <c r="B815" s="7">
        <v>8.5075484296703204E-3</v>
      </c>
      <c r="C815" s="9">
        <f t="shared" si="72"/>
        <v>0.74932102110571053</v>
      </c>
      <c r="D815" s="9">
        <f t="shared" si="73"/>
        <v>0.80704365079365081</v>
      </c>
      <c r="E815" s="9">
        <f t="shared" si="74"/>
        <v>0.86705349731953529</v>
      </c>
      <c r="F815" s="6">
        <v>2.9690030066666945E-2</v>
      </c>
      <c r="G815" s="9">
        <f t="shared" si="75"/>
        <v>0.83020472768595088</v>
      </c>
      <c r="H815" s="9">
        <f t="shared" si="76"/>
        <v>0.81513026052104209</v>
      </c>
      <c r="I815" s="9">
        <f t="shared" si="77"/>
        <v>0.89696146680699851</v>
      </c>
    </row>
    <row r="816" spans="1:9" x14ac:dyDescent="0.55000000000000004">
      <c r="A816">
        <v>815</v>
      </c>
      <c r="B816" s="7">
        <v>8.564037987534967E-3</v>
      </c>
      <c r="C816" s="9">
        <f t="shared" si="72"/>
        <v>0.75453289372326315</v>
      </c>
      <c r="D816" s="9">
        <f t="shared" si="73"/>
        <v>0.8080357142857143</v>
      </c>
      <c r="E816" s="9">
        <f t="shared" si="74"/>
        <v>0.87068060473027531</v>
      </c>
      <c r="F816" s="6">
        <v>2.9823478124399047E-2</v>
      </c>
      <c r="G816" s="9">
        <f t="shared" si="75"/>
        <v>0.83444111898793216</v>
      </c>
      <c r="H816" s="9">
        <f t="shared" si="76"/>
        <v>0.81613226452905807</v>
      </c>
      <c r="I816" s="9">
        <f t="shared" si="77"/>
        <v>0.90072327390270668</v>
      </c>
    </row>
    <row r="817" spans="1:9" x14ac:dyDescent="0.55000000000000004">
      <c r="A817">
        <v>816</v>
      </c>
      <c r="B817" s="7">
        <v>8.5708630896687964E-3</v>
      </c>
      <c r="C817" s="9">
        <f t="shared" si="72"/>
        <v>0.75516259528702001</v>
      </c>
      <c r="D817" s="9">
        <f t="shared" si="73"/>
        <v>0.80902777777777779</v>
      </c>
      <c r="E817" s="9">
        <f t="shared" si="74"/>
        <v>0.87431920307154454</v>
      </c>
      <c r="F817" s="6">
        <v>2.9893000743100109E-2</v>
      </c>
      <c r="G817" s="9">
        <f t="shared" si="75"/>
        <v>0.83664815760776268</v>
      </c>
      <c r="H817" s="9">
        <f t="shared" si="76"/>
        <v>0.81713426853707416</v>
      </c>
      <c r="I817" s="9">
        <f t="shared" si="77"/>
        <v>0.90449787070059839</v>
      </c>
    </row>
    <row r="818" spans="1:9" x14ac:dyDescent="0.55000000000000004">
      <c r="A818">
        <v>817</v>
      </c>
      <c r="B818" s="7">
        <v>8.6628187472064435E-3</v>
      </c>
      <c r="C818" s="9">
        <f t="shared" si="72"/>
        <v>0.76364666192988273</v>
      </c>
      <c r="D818" s="9">
        <f t="shared" si="73"/>
        <v>0.81001984126984128</v>
      </c>
      <c r="E818" s="9">
        <f t="shared" si="74"/>
        <v>0.87796941386365834</v>
      </c>
      <c r="F818" s="6">
        <v>2.9960116108398764E-2</v>
      </c>
      <c r="G818" s="9">
        <f t="shared" si="75"/>
        <v>0.83877877647635135</v>
      </c>
      <c r="H818" s="9">
        <f t="shared" si="76"/>
        <v>0.81813627254509014</v>
      </c>
      <c r="I818" s="9">
        <f t="shared" si="77"/>
        <v>0.90828539861227808</v>
      </c>
    </row>
    <row r="819" spans="1:9" x14ac:dyDescent="0.55000000000000004">
      <c r="A819">
        <v>818</v>
      </c>
      <c r="B819" s="7">
        <v>8.6650406043784611E-3</v>
      </c>
      <c r="C819" s="9">
        <f t="shared" si="72"/>
        <v>0.76385165621542306</v>
      </c>
      <c r="D819" s="9">
        <f t="shared" si="73"/>
        <v>0.81101190476190477</v>
      </c>
      <c r="E819" s="9">
        <f t="shared" si="74"/>
        <v>0.88163136041407131</v>
      </c>
      <c r="F819" s="6">
        <v>3.008547159107635E-2</v>
      </c>
      <c r="G819" s="9">
        <f t="shared" si="75"/>
        <v>0.84275826396755993</v>
      </c>
      <c r="H819" s="9">
        <f t="shared" si="76"/>
        <v>0.81913827655310623</v>
      </c>
      <c r="I819" s="9">
        <f t="shared" si="77"/>
        <v>0.91208600125106165</v>
      </c>
    </row>
    <row r="820" spans="1:9" x14ac:dyDescent="0.55000000000000004">
      <c r="A820">
        <v>819</v>
      </c>
      <c r="B820" s="7">
        <v>8.7093753836936516E-3</v>
      </c>
      <c r="C820" s="9">
        <f t="shared" si="72"/>
        <v>0.76794209754746068</v>
      </c>
      <c r="D820" s="9">
        <f t="shared" si="73"/>
        <v>0.81200396825396826</v>
      </c>
      <c r="E820" s="9">
        <f t="shared" si="74"/>
        <v>0.88530516785397506</v>
      </c>
      <c r="F820" s="6">
        <v>3.0301078892750289E-2</v>
      </c>
      <c r="G820" s="9">
        <f t="shared" si="75"/>
        <v>0.84960285138964708</v>
      </c>
      <c r="H820" s="9">
        <f t="shared" si="76"/>
        <v>0.8201402805611222</v>
      </c>
      <c r="I820" s="9">
        <f t="shared" si="77"/>
        <v>0.91589982447949059</v>
      </c>
    </row>
    <row r="821" spans="1:9" x14ac:dyDescent="0.55000000000000004">
      <c r="A821">
        <v>820</v>
      </c>
      <c r="B821" s="7">
        <v>8.7274008142380621E-3</v>
      </c>
      <c r="C821" s="9">
        <f t="shared" si="72"/>
        <v>0.76960517035994602</v>
      </c>
      <c r="D821" s="9">
        <f t="shared" si="73"/>
        <v>0.81299603174603174</v>
      </c>
      <c r="E821" s="9">
        <f t="shared" si="74"/>
        <v>0.88899096317582371</v>
      </c>
      <c r="F821" s="6">
        <v>3.0333334005211848E-2</v>
      </c>
      <c r="G821" s="9">
        <f t="shared" si="75"/>
        <v>0.85062680992601547</v>
      </c>
      <c r="H821" s="9">
        <f t="shared" si="76"/>
        <v>0.82114228456913829</v>
      </c>
      <c r="I821" s="9">
        <f t="shared" si="77"/>
        <v>0.91972701645819888</v>
      </c>
    </row>
    <row r="822" spans="1:9" x14ac:dyDescent="0.55000000000000004">
      <c r="A822">
        <v>821</v>
      </c>
      <c r="B822" s="7">
        <v>8.7388655106736095E-3</v>
      </c>
      <c r="C822" s="9">
        <f t="shared" si="72"/>
        <v>0.77066293288597165</v>
      </c>
      <c r="D822" s="9">
        <f t="shared" si="73"/>
        <v>0.81398809523809523</v>
      </c>
      <c r="E822" s="9">
        <f t="shared" si="74"/>
        <v>0.89268887527184304</v>
      </c>
      <c r="F822" s="6">
        <v>3.0375051296245782E-2</v>
      </c>
      <c r="G822" s="9">
        <f t="shared" si="75"/>
        <v>0.85195115118569242</v>
      </c>
      <c r="H822" s="9">
        <f t="shared" si="76"/>
        <v>0.82214428857715427</v>
      </c>
      <c r="I822" s="9">
        <f t="shared" si="77"/>
        <v>0.92356772769607698</v>
      </c>
    </row>
    <row r="823" spans="1:9" x14ac:dyDescent="0.55000000000000004">
      <c r="A823">
        <v>822</v>
      </c>
      <c r="B823" s="7">
        <v>8.8026277493804504E-3</v>
      </c>
      <c r="C823" s="9">
        <f t="shared" si="72"/>
        <v>0.77654580183577482</v>
      </c>
      <c r="D823" s="9">
        <f t="shared" si="73"/>
        <v>0.81498015873015872</v>
      </c>
      <c r="E823" s="9">
        <f t="shared" si="74"/>
        <v>0.89639903497352991</v>
      </c>
      <c r="F823" s="6">
        <v>3.0398505499386327E-2</v>
      </c>
      <c r="G823" s="9">
        <f t="shared" si="75"/>
        <v>0.85269571940098243</v>
      </c>
      <c r="H823" s="9">
        <f t="shared" si="76"/>
        <v>0.82314629258517036</v>
      </c>
      <c r="I823" s="9">
        <f t="shared" si="77"/>
        <v>0.92742211110182582</v>
      </c>
    </row>
    <row r="824" spans="1:9" x14ac:dyDescent="0.55000000000000004">
      <c r="A824">
        <v>823</v>
      </c>
      <c r="B824" s="7">
        <v>8.8285278085380552E-3</v>
      </c>
      <c r="C824" s="9">
        <f t="shared" si="72"/>
        <v>0.77893540823772178</v>
      </c>
      <c r="D824" s="9">
        <f t="shared" si="73"/>
        <v>0.81597222222222221</v>
      </c>
      <c r="E824" s="9">
        <f t="shared" si="74"/>
        <v>0.90012157509220203</v>
      </c>
      <c r="F824" s="6">
        <v>3.0659693320079669E-2</v>
      </c>
      <c r="G824" s="9">
        <f t="shared" si="75"/>
        <v>0.86098728864952101</v>
      </c>
      <c r="H824" s="9">
        <f t="shared" si="76"/>
        <v>0.82414829659318634</v>
      </c>
      <c r="I824" s="9">
        <f t="shared" si="77"/>
        <v>0.93129032203696172</v>
      </c>
    </row>
    <row r="825" spans="1:9" x14ac:dyDescent="0.55000000000000004">
      <c r="A825">
        <v>824</v>
      </c>
      <c r="B825" s="7">
        <v>8.9057982913633791E-3</v>
      </c>
      <c r="C825" s="9">
        <f t="shared" si="72"/>
        <v>0.78606458270475044</v>
      </c>
      <c r="D825" s="9">
        <f t="shared" si="73"/>
        <v>0.8169642857142857</v>
      </c>
      <c r="E825" s="9">
        <f t="shared" si="74"/>
        <v>0.90385663046060361</v>
      </c>
      <c r="F825" s="6">
        <v>3.0851174734469432E-2</v>
      </c>
      <c r="G825" s="9">
        <f t="shared" si="75"/>
        <v>0.86706598482687802</v>
      </c>
      <c r="H825" s="9">
        <f t="shared" si="76"/>
        <v>0.82515030060120242</v>
      </c>
      <c r="I825" s="9">
        <f t="shared" si="77"/>
        <v>0.93517251837025217</v>
      </c>
    </row>
    <row r="826" spans="1:9" x14ac:dyDescent="0.55000000000000004">
      <c r="A826">
        <v>825</v>
      </c>
      <c r="B826" s="7">
        <v>8.9131630637109219E-3</v>
      </c>
      <c r="C826" s="9">
        <f t="shared" si="72"/>
        <v>0.78674407563731397</v>
      </c>
      <c r="D826" s="9">
        <f t="shared" si="73"/>
        <v>0.81795634920634919</v>
      </c>
      <c r="E826" s="9">
        <f t="shared" si="74"/>
        <v>0.90760433797560958</v>
      </c>
      <c r="F826" s="6">
        <v>3.0980132360416825E-2</v>
      </c>
      <c r="G826" s="9">
        <f t="shared" si="75"/>
        <v>0.87115982458874563</v>
      </c>
      <c r="H826" s="9">
        <f t="shared" si="76"/>
        <v>0.8261523046092184</v>
      </c>
      <c r="I826" s="9">
        <f t="shared" si="77"/>
        <v>0.93906886053372529</v>
      </c>
    </row>
    <row r="827" spans="1:9" x14ac:dyDescent="0.55000000000000004">
      <c r="A827">
        <v>826</v>
      </c>
      <c r="B827" s="7">
        <v>8.9224147301006692E-3</v>
      </c>
      <c r="C827" s="9">
        <f t="shared" si="72"/>
        <v>0.7875976582912797</v>
      </c>
      <c r="D827" s="9">
        <f t="shared" si="73"/>
        <v>0.81894841269841268</v>
      </c>
      <c r="E827" s="9">
        <f t="shared" si="74"/>
        <v>0.91136483664209056</v>
      </c>
      <c r="F827" s="6">
        <v>3.099821289970614E-2</v>
      </c>
      <c r="G827" s="9">
        <f t="shared" si="75"/>
        <v>0.87173380251455523</v>
      </c>
      <c r="H827" s="9">
        <f t="shared" si="76"/>
        <v>0.82715430861723449</v>
      </c>
      <c r="I827" s="9">
        <f t="shared" si="77"/>
        <v>0.94297951158022364</v>
      </c>
    </row>
    <row r="828" spans="1:9" x14ac:dyDescent="0.55000000000000004">
      <c r="A828">
        <v>827</v>
      </c>
      <c r="B828" s="7">
        <v>9.0480722958699803E-3</v>
      </c>
      <c r="C828" s="9">
        <f t="shared" si="72"/>
        <v>0.79919115009715669</v>
      </c>
      <c r="D828" s="9">
        <f t="shared" si="73"/>
        <v>0.81994047619047616</v>
      </c>
      <c r="E828" s="9">
        <f t="shared" si="74"/>
        <v>0.91513826761791373</v>
      </c>
      <c r="F828" s="6">
        <v>3.1452610964704177E-2</v>
      </c>
      <c r="G828" s="9">
        <f t="shared" si="75"/>
        <v>0.88615895071760542</v>
      </c>
      <c r="H828" s="9">
        <f t="shared" si="76"/>
        <v>0.82815631262525047</v>
      </c>
      <c r="I828" s="9">
        <f t="shared" si="77"/>
        <v>0.94690463724260043</v>
      </c>
    </row>
    <row r="829" spans="1:9" x14ac:dyDescent="0.55000000000000004">
      <c r="A829">
        <v>828</v>
      </c>
      <c r="B829" s="7">
        <v>9.0678614109935395E-3</v>
      </c>
      <c r="C829" s="9">
        <f t="shared" si="72"/>
        <v>0.8010169450075223</v>
      </c>
      <c r="D829" s="9">
        <f t="shared" si="73"/>
        <v>0.82093253968253965</v>
      </c>
      <c r="E829" s="9">
        <f t="shared" si="74"/>
        <v>0.91892477426019903</v>
      </c>
      <c r="F829" s="6">
        <v>3.1474892906803914E-2</v>
      </c>
      <c r="G829" s="9">
        <f t="shared" si="75"/>
        <v>0.8868663047796036</v>
      </c>
      <c r="H829" s="9">
        <f t="shared" si="76"/>
        <v>0.82915831663326656</v>
      </c>
      <c r="I829" s="9">
        <f t="shared" si="77"/>
        <v>0.95084440599460751</v>
      </c>
    </row>
    <row r="830" spans="1:9" x14ac:dyDescent="0.55000000000000004">
      <c r="A830">
        <v>829</v>
      </c>
      <c r="B830" s="7">
        <v>9.1287298333385686E-3</v>
      </c>
      <c r="C830" s="9">
        <f t="shared" si="72"/>
        <v>0.80663282298011707</v>
      </c>
      <c r="D830" s="9">
        <f t="shared" si="73"/>
        <v>0.82192460317460314</v>
      </c>
      <c r="E830" s="9">
        <f t="shared" si="74"/>
        <v>0.92272450217278879</v>
      </c>
      <c r="F830" s="6">
        <v>3.149183419525562E-2</v>
      </c>
      <c r="G830" s="9">
        <f t="shared" si="75"/>
        <v>0.88740411648148121</v>
      </c>
      <c r="H830" s="9">
        <f t="shared" si="76"/>
        <v>0.83016032064128253</v>
      </c>
      <c r="I830" s="9">
        <f t="shared" si="77"/>
        <v>0.9547989891135219</v>
      </c>
    </row>
    <row r="831" spans="1:9" x14ac:dyDescent="0.55000000000000004">
      <c r="A831">
        <v>830</v>
      </c>
      <c r="B831" s="7">
        <v>9.139801322447157E-3</v>
      </c>
      <c r="C831" s="9">
        <f t="shared" si="72"/>
        <v>0.80765430718183173</v>
      </c>
      <c r="D831" s="9">
        <f t="shared" si="73"/>
        <v>0.82291666666666663</v>
      </c>
      <c r="E831" s="9">
        <f t="shared" si="74"/>
        <v>0.92653759925502854</v>
      </c>
      <c r="F831" s="6">
        <v>3.1525323876019133E-2</v>
      </c>
      <c r="G831" s="9">
        <f t="shared" si="75"/>
        <v>0.88846726715376367</v>
      </c>
      <c r="H831" s="9">
        <f t="shared" si="76"/>
        <v>0.83116232464929862</v>
      </c>
      <c r="I831" s="9">
        <f t="shared" si="77"/>
        <v>0.9587685607445835</v>
      </c>
    </row>
    <row r="832" spans="1:9" x14ac:dyDescent="0.55000000000000004">
      <c r="A832">
        <v>831</v>
      </c>
      <c r="B832" s="7">
        <v>9.1400813445859964E-3</v>
      </c>
      <c r="C832" s="9">
        <f t="shared" si="72"/>
        <v>0.80768014274813626</v>
      </c>
      <c r="D832" s="9">
        <f t="shared" si="73"/>
        <v>0.82390873015873012</v>
      </c>
      <c r="E832" s="9">
        <f t="shared" si="74"/>
        <v>0.93036421575189665</v>
      </c>
      <c r="F832" s="6">
        <v>3.1679252960738154E-2</v>
      </c>
      <c r="G832" s="9">
        <f t="shared" si="75"/>
        <v>0.89335384135130413</v>
      </c>
      <c r="H832" s="9">
        <f t="shared" si="76"/>
        <v>0.8321643286573146</v>
      </c>
      <c r="I832" s="9">
        <f t="shared" si="77"/>
        <v>0.96275329796729736</v>
      </c>
    </row>
    <row r="833" spans="1:9" x14ac:dyDescent="0.55000000000000004">
      <c r="A833">
        <v>832</v>
      </c>
      <c r="B833" s="7">
        <v>9.150818123974341E-3</v>
      </c>
      <c r="C833" s="9">
        <f t="shared" si="72"/>
        <v>0.80867074576593467</v>
      </c>
      <c r="D833" s="9">
        <f t="shared" si="73"/>
        <v>0.82490079365079361</v>
      </c>
      <c r="E833" s="9">
        <f t="shared" si="74"/>
        <v>0.93420450430546986</v>
      </c>
      <c r="F833" s="6">
        <v>3.1864590474473313E-2</v>
      </c>
      <c r="G833" s="9">
        <f t="shared" si="75"/>
        <v>0.89923749559447541</v>
      </c>
      <c r="H833" s="9">
        <f t="shared" si="76"/>
        <v>0.83316633266533069</v>
      </c>
      <c r="I833" s="9">
        <f t="shared" si="77"/>
        <v>0.96675338086368223</v>
      </c>
    </row>
    <row r="834" spans="1:9" x14ac:dyDescent="0.55000000000000004">
      <c r="A834">
        <v>833</v>
      </c>
      <c r="B834" s="7">
        <v>9.1886375287690697E-3</v>
      </c>
      <c r="C834" s="9">
        <f t="shared" si="72"/>
        <v>0.81216006180437972</v>
      </c>
      <c r="D834" s="9">
        <f t="shared" si="73"/>
        <v>0.8258928571428571</v>
      </c>
      <c r="E834" s="9">
        <f t="shared" si="74"/>
        <v>0.93805862000787543</v>
      </c>
      <c r="F834" s="6">
        <v>3.187486417540087E-2</v>
      </c>
      <c r="G834" s="9">
        <f t="shared" si="75"/>
        <v>0.89956364059791971</v>
      </c>
      <c r="H834" s="9">
        <f t="shared" si="76"/>
        <v>0.83416833667334667</v>
      </c>
      <c r="I834" s="9">
        <f t="shared" si="77"/>
        <v>0.97076899258851257</v>
      </c>
    </row>
    <row r="835" spans="1:9" x14ac:dyDescent="0.55000000000000004">
      <c r="A835">
        <v>834</v>
      </c>
      <c r="B835" s="7">
        <v>9.2234691469711295E-3</v>
      </c>
      <c r="C835" s="9">
        <f t="shared" ref="C835:C898" si="78">(B835-$K$3)/$K$2</f>
        <v>0.81537371692923211</v>
      </c>
      <c r="D835" s="9">
        <f t="shared" ref="D835:D898" si="79">(A835-0.5)/$K$4</f>
        <v>0.82688492063492058</v>
      </c>
      <c r="E835" s="9">
        <f t="shared" ref="E835:E898" si="80">_xlfn.NORM.S.INV(D835)</f>
        <v>0.94192672045566705</v>
      </c>
      <c r="F835" s="6">
        <v>3.1900216927796772E-2</v>
      </c>
      <c r="G835" s="9">
        <f t="shared" ref="G835:G898" si="81">(F835-$M$3)/$M$2</f>
        <v>0.90036847943601572</v>
      </c>
      <c r="H835" s="9">
        <f t="shared" ref="H835:H898" si="82">(A835-0.5)/$M$4</f>
        <v>0.83517034068136276</v>
      </c>
      <c r="I835" s="9">
        <f t="shared" ref="I835:I898" si="83">_xlfn.NORM.S.INV(H835)</f>
        <v>0.97480031944163481</v>
      </c>
    </row>
    <row r="836" spans="1:9" x14ac:dyDescent="0.55000000000000004">
      <c r="A836">
        <v>835</v>
      </c>
      <c r="B836" s="7">
        <v>9.2957577208286832E-3</v>
      </c>
      <c r="C836" s="9">
        <f t="shared" si="78"/>
        <v>0.82204324759811886</v>
      </c>
      <c r="D836" s="9">
        <f t="shared" si="79"/>
        <v>0.82787698412698407</v>
      </c>
      <c r="E836" s="9">
        <f t="shared" si="80"/>
        <v>0.9458089658057397</v>
      </c>
      <c r="F836" s="6">
        <v>3.2089640665168291E-2</v>
      </c>
      <c r="G836" s="9">
        <f t="shared" si="81"/>
        <v>0.90638185338110866</v>
      </c>
      <c r="H836" s="9">
        <f t="shared" si="82"/>
        <v>0.83617234468937873</v>
      </c>
      <c r="I836" s="9">
        <f t="shared" si="83"/>
        <v>0.97884755094245579</v>
      </c>
    </row>
    <row r="837" spans="1:9" x14ac:dyDescent="0.55000000000000004">
      <c r="A837">
        <v>836</v>
      </c>
      <c r="B837" s="7">
        <v>9.2963900224074976E-3</v>
      </c>
      <c r="C837" s="9">
        <f t="shared" si="78"/>
        <v>0.82210158537609468</v>
      </c>
      <c r="D837" s="9">
        <f t="shared" si="79"/>
        <v>0.82886904761904767</v>
      </c>
      <c r="E837" s="9">
        <f t="shared" si="80"/>
        <v>0.94970551883283894</v>
      </c>
      <c r="F837" s="6">
        <v>3.2362646164594527E-2</v>
      </c>
      <c r="G837" s="9">
        <f t="shared" si="81"/>
        <v>0.91504858216545815</v>
      </c>
      <c r="H837" s="9">
        <f t="shared" si="82"/>
        <v>0.83717434869739482</v>
      </c>
      <c r="I837" s="9">
        <f t="shared" si="83"/>
        <v>0.98291087990662129</v>
      </c>
    </row>
    <row r="838" spans="1:9" x14ac:dyDescent="0.55000000000000004">
      <c r="A838">
        <v>837</v>
      </c>
      <c r="B838" s="7">
        <v>9.3033279617977041E-3</v>
      </c>
      <c r="C838" s="9">
        <f t="shared" si="78"/>
        <v>0.82274169759677618</v>
      </c>
      <c r="D838" s="9">
        <f t="shared" si="79"/>
        <v>0.82986111111111116</v>
      </c>
      <c r="E838" s="9">
        <f t="shared" si="80"/>
        <v>0.95361654498866966</v>
      </c>
      <c r="F838" s="6">
        <v>3.2509773822446658E-2</v>
      </c>
      <c r="G838" s="9">
        <f t="shared" si="81"/>
        <v>0.91971924085167811</v>
      </c>
      <c r="H838" s="9">
        <f t="shared" si="82"/>
        <v>0.8381763527054108</v>
      </c>
      <c r="I838" s="9">
        <f t="shared" si="83"/>
        <v>0.98699050252504872</v>
      </c>
    </row>
    <row r="839" spans="1:9" x14ac:dyDescent="0.55000000000000004">
      <c r="A839">
        <v>838</v>
      </c>
      <c r="B839" s="7">
        <v>9.3135678493803976E-3</v>
      </c>
      <c r="C839" s="9">
        <f t="shared" si="78"/>
        <v>0.82368645609226543</v>
      </c>
      <c r="D839" s="9">
        <f t="shared" si="79"/>
        <v>0.83085317460317465</v>
      </c>
      <c r="E839" s="9">
        <f t="shared" si="80"/>
        <v>0.95754221246271565</v>
      </c>
      <c r="F839" s="6">
        <v>3.2583996469522869E-2</v>
      </c>
      <c r="G839" s="9">
        <f t="shared" si="81"/>
        <v>0.922075484785291</v>
      </c>
      <c r="H839" s="9">
        <f t="shared" si="82"/>
        <v>0.83917835671342689</v>
      </c>
      <c r="I839" s="9">
        <f t="shared" si="83"/>
        <v>0.99108661844530521</v>
      </c>
    </row>
    <row r="840" spans="1:9" x14ac:dyDescent="0.55000000000000004">
      <c r="A840">
        <v>839</v>
      </c>
      <c r="B840" s="7">
        <v>9.359058375251441E-3</v>
      </c>
      <c r="C840" s="9">
        <f t="shared" si="78"/>
        <v>0.82788352958881239</v>
      </c>
      <c r="D840" s="9">
        <f t="shared" si="79"/>
        <v>0.83184523809523814</v>
      </c>
      <c r="E840" s="9">
        <f t="shared" si="80"/>
        <v>0.96148269224478611</v>
      </c>
      <c r="F840" s="6">
        <v>3.2625476435718927E-2</v>
      </c>
      <c r="G840" s="9">
        <f t="shared" si="81"/>
        <v>0.9233922920208989</v>
      </c>
      <c r="H840" s="9">
        <f t="shared" si="82"/>
        <v>0.84018036072144286</v>
      </c>
      <c r="I840" s="9">
        <f t="shared" si="83"/>
        <v>0.9951994308555161</v>
      </c>
    </row>
    <row r="841" spans="1:9" x14ac:dyDescent="0.55000000000000004">
      <c r="A841">
        <v>840</v>
      </c>
      <c r="B841" s="7">
        <v>9.3840466026804299E-3</v>
      </c>
      <c r="C841" s="9">
        <f t="shared" si="78"/>
        <v>0.83018900803865936</v>
      </c>
      <c r="D841" s="9">
        <f t="shared" si="79"/>
        <v>0.83283730158730163</v>
      </c>
      <c r="E841" s="9">
        <f t="shared" si="80"/>
        <v>0.96543815818936718</v>
      </c>
      <c r="F841" s="6">
        <v>3.2910164794188644E-2</v>
      </c>
      <c r="G841" s="9">
        <f t="shared" si="81"/>
        <v>0.93242990040645946</v>
      </c>
      <c r="H841" s="9">
        <f t="shared" si="82"/>
        <v>0.84118236472945895</v>
      </c>
      <c r="I841" s="9">
        <f t="shared" si="83"/>
        <v>0.99932914657078742</v>
      </c>
    </row>
    <row r="842" spans="1:9" x14ac:dyDescent="0.55000000000000004">
      <c r="A842">
        <v>841</v>
      </c>
      <c r="B842" s="7">
        <v>9.4118341823463784E-3</v>
      </c>
      <c r="C842" s="9">
        <f t="shared" si="78"/>
        <v>0.83275276196139369</v>
      </c>
      <c r="D842" s="9">
        <f t="shared" si="79"/>
        <v>0.83382936507936511</v>
      </c>
      <c r="E842" s="9">
        <f t="shared" si="80"/>
        <v>0.96940878708186617</v>
      </c>
      <c r="F842" s="6">
        <v>3.302511306922315E-2</v>
      </c>
      <c r="G842" s="9">
        <f t="shared" si="81"/>
        <v>0.93607900464079385</v>
      </c>
      <c r="H842" s="9">
        <f t="shared" si="82"/>
        <v>0.84218436873747493</v>
      </c>
      <c r="I842" s="9">
        <f t="shared" si="83"/>
        <v>1.0034759761223699</v>
      </c>
    </row>
    <row r="843" spans="1:9" x14ac:dyDescent="0.55000000000000004">
      <c r="A843">
        <v>842</v>
      </c>
      <c r="B843" s="7">
        <v>9.454656084865053E-3</v>
      </c>
      <c r="C843" s="9">
        <f t="shared" si="78"/>
        <v>0.83670362136984133</v>
      </c>
      <c r="D843" s="9">
        <f t="shared" si="79"/>
        <v>0.8348214285714286</v>
      </c>
      <c r="E843" s="9">
        <f t="shared" si="80"/>
        <v>0.97339475870674164</v>
      </c>
      <c r="F843" s="6">
        <v>3.3073467195145957E-2</v>
      </c>
      <c r="G843" s="9">
        <f t="shared" si="81"/>
        <v>0.93761403633743734</v>
      </c>
      <c r="H843" s="9">
        <f t="shared" si="82"/>
        <v>0.84318637274549102</v>
      </c>
      <c r="I843" s="9">
        <f t="shared" si="83"/>
        <v>1.0076401338495273</v>
      </c>
    </row>
    <row r="844" spans="1:9" x14ac:dyDescent="0.55000000000000004">
      <c r="A844">
        <v>843</v>
      </c>
      <c r="B844" s="7">
        <v>9.5472177466489755E-3</v>
      </c>
      <c r="C844" s="9">
        <f t="shared" si="78"/>
        <v>0.84524359953080885</v>
      </c>
      <c r="D844" s="9">
        <f t="shared" si="79"/>
        <v>0.83581349206349209</v>
      </c>
      <c r="E844" s="9">
        <f t="shared" si="80"/>
        <v>0.97739625591769841</v>
      </c>
      <c r="F844" s="6">
        <v>3.315684462828903E-2</v>
      </c>
      <c r="G844" s="9">
        <f t="shared" si="81"/>
        <v>0.94026090462875356</v>
      </c>
      <c r="H844" s="9">
        <f t="shared" si="82"/>
        <v>0.844188376753507</v>
      </c>
      <c r="I844" s="9">
        <f t="shared" si="83"/>
        <v>1.0118218379943036</v>
      </c>
    </row>
    <row r="845" spans="1:9" x14ac:dyDescent="0.55000000000000004">
      <c r="A845">
        <v>844</v>
      </c>
      <c r="B845" s="7">
        <v>9.5572849856923308E-3</v>
      </c>
      <c r="C845" s="9">
        <f t="shared" si="78"/>
        <v>0.84617242902581291</v>
      </c>
      <c r="D845" s="9">
        <f t="shared" si="79"/>
        <v>0.83680555555555558</v>
      </c>
      <c r="E845" s="9">
        <f t="shared" si="80"/>
        <v>0.98141346470988577</v>
      </c>
      <c r="F845" s="6">
        <v>3.328773416978021E-2</v>
      </c>
      <c r="G845" s="9">
        <f t="shared" si="81"/>
        <v>0.94441607424693341</v>
      </c>
      <c r="H845" s="9">
        <f t="shared" si="82"/>
        <v>0.84519038076152309</v>
      </c>
      <c r="I845" s="9">
        <f t="shared" si="83"/>
        <v>1.0160213107992866</v>
      </c>
    </row>
    <row r="846" spans="1:9" x14ac:dyDescent="0.55000000000000004">
      <c r="A846">
        <v>845</v>
      </c>
      <c r="B846" s="7">
        <v>9.5895439708628977E-3</v>
      </c>
      <c r="C846" s="9">
        <f t="shared" si="78"/>
        <v>0.84914872637767691</v>
      </c>
      <c r="D846" s="9">
        <f t="shared" si="79"/>
        <v>0.83779761904761907</v>
      </c>
      <c r="E846" s="9">
        <f t="shared" si="80"/>
        <v>0.98544657429430782</v>
      </c>
      <c r="F846" s="6">
        <v>3.3296408464642151E-2</v>
      </c>
      <c r="G846" s="9">
        <f t="shared" si="81"/>
        <v>0.94469144511353464</v>
      </c>
      <c r="H846" s="9">
        <f t="shared" si="82"/>
        <v>0.84619238476953906</v>
      </c>
      <c r="I846" s="9">
        <f t="shared" si="83"/>
        <v>1.0202387786084346</v>
      </c>
    </row>
    <row r="847" spans="1:9" x14ac:dyDescent="0.55000000000000004">
      <c r="A847">
        <v>846</v>
      </c>
      <c r="B847" s="7">
        <v>9.6455899856997384E-3</v>
      </c>
      <c r="C847" s="9">
        <f t="shared" si="78"/>
        <v>0.85431967656905539</v>
      </c>
      <c r="D847" s="9">
        <f t="shared" si="79"/>
        <v>0.83878968253968256</v>
      </c>
      <c r="E847" s="9">
        <f t="shared" si="80"/>
        <v>0.98949577717441628</v>
      </c>
      <c r="F847" s="6">
        <v>3.3350712365887998E-2</v>
      </c>
      <c r="G847" s="9">
        <f t="shared" si="81"/>
        <v>0.94641535611539718</v>
      </c>
      <c r="H847" s="9">
        <f t="shared" si="82"/>
        <v>0.84719438877755515</v>
      </c>
      <c r="I847" s="9">
        <f t="shared" si="83"/>
        <v>1.0244744719711516</v>
      </c>
    </row>
    <row r="848" spans="1:9" x14ac:dyDescent="0.55000000000000004">
      <c r="A848">
        <v>847</v>
      </c>
      <c r="B848" s="7">
        <v>9.651541792395987E-3</v>
      </c>
      <c r="C848" s="9">
        <f t="shared" si="78"/>
        <v>0.85486880563852818</v>
      </c>
      <c r="D848" s="9">
        <f t="shared" si="79"/>
        <v>0.83978174603174605</v>
      </c>
      <c r="E848" s="9">
        <f t="shared" si="80"/>
        <v>0.99356126922502286</v>
      </c>
      <c r="F848" s="6">
        <v>3.3694442819225047E-2</v>
      </c>
      <c r="G848" s="9">
        <f t="shared" si="81"/>
        <v>0.95732729239600167</v>
      </c>
      <c r="H848" s="9">
        <f t="shared" si="82"/>
        <v>0.84819639278557113</v>
      </c>
      <c r="I848" s="9">
        <f t="shared" si="83"/>
        <v>1.0287286257496751</v>
      </c>
    </row>
    <row r="849" spans="1:9" x14ac:dyDescent="0.55000000000000004">
      <c r="A849">
        <v>848</v>
      </c>
      <c r="B849" s="7">
        <v>9.6761547877246522E-3</v>
      </c>
      <c r="C849" s="9">
        <f t="shared" si="78"/>
        <v>0.85713966420493415</v>
      </c>
      <c r="D849" s="9">
        <f t="shared" si="79"/>
        <v>0.84077380952380953</v>
      </c>
      <c r="E849" s="9">
        <f t="shared" si="80"/>
        <v>0.99764324977360863</v>
      </c>
      <c r="F849" s="6">
        <v>3.3997574164527547E-2</v>
      </c>
      <c r="G849" s="9">
        <f t="shared" si="81"/>
        <v>0.9669503848292792</v>
      </c>
      <c r="H849" s="9">
        <f t="shared" si="82"/>
        <v>0.84919839679358722</v>
      </c>
      <c r="I849" s="9">
        <f t="shared" si="83"/>
        <v>1.0330014792299622</v>
      </c>
    </row>
    <row r="850" spans="1:9" x14ac:dyDescent="0.55000000000000004">
      <c r="A850">
        <v>849</v>
      </c>
      <c r="B850" s="7">
        <v>9.6911700484899298E-3</v>
      </c>
      <c r="C850" s="9">
        <f t="shared" si="78"/>
        <v>0.85852501097318956</v>
      </c>
      <c r="D850" s="9">
        <f t="shared" si="79"/>
        <v>0.84176587301587302</v>
      </c>
      <c r="E850" s="9">
        <f t="shared" si="80"/>
        <v>1.0017419216841057</v>
      </c>
      <c r="F850" s="6">
        <v>3.4107890504247076E-2</v>
      </c>
      <c r="G850" s="9">
        <f t="shared" si="81"/>
        <v>0.97045244540622977</v>
      </c>
      <c r="H850" s="9">
        <f t="shared" si="82"/>
        <v>0.8502004008016032</v>
      </c>
      <c r="I850" s="9">
        <f t="shared" si="83"/>
        <v>1.0372932762361311</v>
      </c>
    </row>
    <row r="851" spans="1:9" x14ac:dyDescent="0.55000000000000004">
      <c r="A851">
        <v>850</v>
      </c>
      <c r="B851" s="7">
        <v>9.7214791529138672E-3</v>
      </c>
      <c r="C851" s="9">
        <f t="shared" si="78"/>
        <v>0.86132140728749884</v>
      </c>
      <c r="D851" s="9">
        <f t="shared" si="79"/>
        <v>0.84275793650793651</v>
      </c>
      <c r="E851" s="9">
        <f t="shared" si="80"/>
        <v>1.0058574914432459</v>
      </c>
      <c r="F851" s="6">
        <v>3.4169430962677605E-2</v>
      </c>
      <c r="G851" s="9">
        <f t="shared" si="81"/>
        <v>0.97240608540103879</v>
      </c>
      <c r="H851" s="9">
        <f t="shared" si="82"/>
        <v>0.85120240480961928</v>
      </c>
      <c r="I851" s="9">
        <f t="shared" si="83"/>
        <v>1.0416042652487434</v>
      </c>
    </row>
    <row r="852" spans="1:9" x14ac:dyDescent="0.55000000000000004">
      <c r="A852">
        <v>851</v>
      </c>
      <c r="B852" s="7">
        <v>9.7214972973775331E-3</v>
      </c>
      <c r="C852" s="9">
        <f t="shared" si="78"/>
        <v>0.86132308134261482</v>
      </c>
      <c r="D852" s="9">
        <f t="shared" si="79"/>
        <v>0.84375</v>
      </c>
      <c r="E852" s="9">
        <f t="shared" si="80"/>
        <v>1.0099901692495805</v>
      </c>
      <c r="F852" s="6">
        <v>3.417106835607947E-2</v>
      </c>
      <c r="G852" s="9">
        <f t="shared" si="81"/>
        <v>0.97245806546941505</v>
      </c>
      <c r="H852" s="9">
        <f t="shared" si="82"/>
        <v>0.85220440881763526</v>
      </c>
      <c r="I852" s="9">
        <f t="shared" si="83"/>
        <v>1.0459346995268612</v>
      </c>
    </row>
    <row r="853" spans="1:9" x14ac:dyDescent="0.55000000000000004">
      <c r="A853">
        <v>852</v>
      </c>
      <c r="B853" s="7">
        <v>9.793764501930589E-3</v>
      </c>
      <c r="C853" s="9">
        <f t="shared" si="78"/>
        <v>0.86799064042423524</v>
      </c>
      <c r="D853" s="9">
        <f t="shared" si="79"/>
        <v>0.84474206349206349</v>
      </c>
      <c r="E853" s="9">
        <f t="shared" si="80"/>
        <v>1.0141401691052609</v>
      </c>
      <c r="F853" s="6">
        <v>3.4334199330509317E-2</v>
      </c>
      <c r="G853" s="9">
        <f t="shared" si="81"/>
        <v>0.97763675935903072</v>
      </c>
      <c r="H853" s="9">
        <f t="shared" si="82"/>
        <v>0.85320641282565135</v>
      </c>
      <c r="I853" s="9">
        <f t="shared" si="83"/>
        <v>1.0502848372342464</v>
      </c>
    </row>
    <row r="854" spans="1:9" x14ac:dyDescent="0.55000000000000004">
      <c r="A854">
        <v>853</v>
      </c>
      <c r="B854" s="7">
        <v>9.8852705283751646E-3</v>
      </c>
      <c r="C854" s="9">
        <f t="shared" si="78"/>
        <v>0.87643322294028647</v>
      </c>
      <c r="D854" s="9">
        <f t="shared" si="79"/>
        <v>0.84573412698412698</v>
      </c>
      <c r="E854" s="9">
        <f t="shared" si="80"/>
        <v>1.0183077089106876</v>
      </c>
      <c r="F854" s="6">
        <v>3.4406527791589488E-2</v>
      </c>
      <c r="G854" s="9">
        <f t="shared" si="81"/>
        <v>0.9799328711842088</v>
      </c>
      <c r="H854" s="9">
        <f t="shared" si="82"/>
        <v>0.85420841683366733</v>
      </c>
      <c r="I854" s="9">
        <f t="shared" si="83"/>
        <v>1.0546549415697741</v>
      </c>
    </row>
    <row r="855" spans="1:9" x14ac:dyDescent="0.55000000000000004">
      <c r="A855">
        <v>854</v>
      </c>
      <c r="B855" s="7">
        <v>9.9842309495871764E-3</v>
      </c>
      <c r="C855" s="9">
        <f t="shared" si="78"/>
        <v>0.88556356718500839</v>
      </c>
      <c r="D855" s="9">
        <f t="shared" si="79"/>
        <v>0.84672619047619047</v>
      </c>
      <c r="E855" s="9">
        <f t="shared" si="80"/>
        <v>1.0224930105621599</v>
      </c>
      <c r="F855" s="6">
        <v>3.4534718085162508E-2</v>
      </c>
      <c r="G855" s="9">
        <f t="shared" si="81"/>
        <v>0.98400235150426973</v>
      </c>
      <c r="H855" s="9">
        <f t="shared" si="82"/>
        <v>0.85521042084168342</v>
      </c>
      <c r="I855" s="9">
        <f t="shared" si="83"/>
        <v>1.059045280902174</v>
      </c>
    </row>
    <row r="856" spans="1:9" x14ac:dyDescent="0.55000000000000004">
      <c r="A856">
        <v>855</v>
      </c>
      <c r="B856" s="7">
        <v>1.0018767197663746E-2</v>
      </c>
      <c r="C856" s="9">
        <f t="shared" si="78"/>
        <v>0.8887499706986377</v>
      </c>
      <c r="D856" s="9">
        <f t="shared" si="79"/>
        <v>0.84771825396825395</v>
      </c>
      <c r="E856" s="9">
        <f t="shared" si="80"/>
        <v>1.0266963000525722</v>
      </c>
      <c r="F856" s="6">
        <v>3.4640071999959436E-2</v>
      </c>
      <c r="G856" s="9">
        <f t="shared" si="81"/>
        <v>0.98734687682640943</v>
      </c>
      <c r="H856" s="9">
        <f t="shared" si="82"/>
        <v>0.85621242484969939</v>
      </c>
      <c r="I856" s="9">
        <f t="shared" si="83"/>
        <v>1.0634561289093969</v>
      </c>
    </row>
    <row r="857" spans="1:9" x14ac:dyDescent="0.55000000000000004">
      <c r="A857">
        <v>856</v>
      </c>
      <c r="B857" s="7">
        <v>1.0123142412254871E-2</v>
      </c>
      <c r="C857" s="9">
        <f t="shared" si="78"/>
        <v>0.89837989777617133</v>
      </c>
      <c r="D857" s="9">
        <f t="shared" si="79"/>
        <v>0.84871031746031744</v>
      </c>
      <c r="E857" s="9">
        <f t="shared" si="80"/>
        <v>1.0309178075753749</v>
      </c>
      <c r="F857" s="6">
        <v>3.4698123099615917E-2</v>
      </c>
      <c r="G857" s="9">
        <f t="shared" si="81"/>
        <v>0.98918974496427969</v>
      </c>
      <c r="H857" s="9">
        <f t="shared" si="82"/>
        <v>0.85721442885771548</v>
      </c>
      <c r="I857" s="9">
        <f t="shared" si="83"/>
        <v>1.0678877647227105</v>
      </c>
    </row>
    <row r="858" spans="1:9" x14ac:dyDescent="0.55000000000000004">
      <c r="A858">
        <v>857</v>
      </c>
      <c r="B858" s="7">
        <v>1.0127499842112767E-2</v>
      </c>
      <c r="C858" s="9">
        <f t="shared" si="78"/>
        <v>0.89878192551754055</v>
      </c>
      <c r="D858" s="9">
        <f t="shared" si="79"/>
        <v>0.84970238095238093</v>
      </c>
      <c r="E858" s="9">
        <f t="shared" si="80"/>
        <v>1.0351577676318355</v>
      </c>
      <c r="F858" s="6">
        <v>3.470199266778886E-2</v>
      </c>
      <c r="G858" s="9">
        <f t="shared" si="81"/>
        <v>0.98931258680423506</v>
      </c>
      <c r="H858" s="9">
        <f t="shared" si="82"/>
        <v>0.85821643286573146</v>
      </c>
      <c r="I858" s="9">
        <f t="shared" si="83"/>
        <v>1.072340473075746</v>
      </c>
    </row>
    <row r="859" spans="1:9" x14ac:dyDescent="0.55000000000000004">
      <c r="A859">
        <v>858</v>
      </c>
      <c r="B859" s="7">
        <v>1.0146924897862796E-2</v>
      </c>
      <c r="C859" s="9">
        <f t="shared" si="78"/>
        <v>0.90057413136911746</v>
      </c>
      <c r="D859" s="9">
        <f t="shared" si="79"/>
        <v>0.85069444444444442</v>
      </c>
      <c r="E859" s="9">
        <f t="shared" si="80"/>
        <v>1.0394164191417656</v>
      </c>
      <c r="F859" s="6">
        <v>3.5009764776959953E-2</v>
      </c>
      <c r="G859" s="9">
        <f t="shared" si="81"/>
        <v>0.99908300316280285</v>
      </c>
      <c r="H859" s="9">
        <f t="shared" si="82"/>
        <v>0.85921843687374755</v>
      </c>
      <c r="I859" s="9">
        <f t="shared" si="83"/>
        <v>1.0768145444587167</v>
      </c>
    </row>
    <row r="860" spans="1:9" x14ac:dyDescent="0.55000000000000004">
      <c r="A860">
        <v>859</v>
      </c>
      <c r="B860" s="7">
        <v>1.0150143570569169E-2</v>
      </c>
      <c r="C860" s="9">
        <f t="shared" si="78"/>
        <v>0.9008710944323336</v>
      </c>
      <c r="D860" s="9">
        <f t="shared" si="79"/>
        <v>0.85168650793650791</v>
      </c>
      <c r="E860" s="9">
        <f t="shared" si="80"/>
        <v>1.0436940055578778</v>
      </c>
      <c r="F860" s="6">
        <v>3.5106292568097865E-2</v>
      </c>
      <c r="G860" s="9">
        <f t="shared" si="81"/>
        <v>1.0021473377190766</v>
      </c>
      <c r="H860" s="9">
        <f t="shared" si="82"/>
        <v>0.86022044088176353</v>
      </c>
      <c r="I860" s="9">
        <f t="shared" si="83"/>
        <v>1.0813102752779962</v>
      </c>
    </row>
    <row r="861" spans="1:9" x14ac:dyDescent="0.55000000000000004">
      <c r="A861">
        <v>860</v>
      </c>
      <c r="B861" s="7">
        <v>1.0160830631086394E-2</v>
      </c>
      <c r="C861" s="9">
        <f t="shared" si="78"/>
        <v>0.90185711025857385</v>
      </c>
      <c r="D861" s="9">
        <f t="shared" si="79"/>
        <v>0.8526785714285714</v>
      </c>
      <c r="E861" s="9">
        <f t="shared" si="80"/>
        <v>1.0479907749838695</v>
      </c>
      <c r="F861" s="6">
        <v>3.5270158293653264E-2</v>
      </c>
      <c r="G861" s="9">
        <f t="shared" si="81"/>
        <v>1.0073493567385616</v>
      </c>
      <c r="H861" s="9">
        <f t="shared" si="82"/>
        <v>0.8612224448897795</v>
      </c>
      <c r="I861" s="9">
        <f t="shared" si="83"/>
        <v>1.0858279680213128</v>
      </c>
    </row>
    <row r="862" spans="1:9" x14ac:dyDescent="0.55000000000000004">
      <c r="A862">
        <v>861</v>
      </c>
      <c r="B862" s="7">
        <v>1.0164389852083296E-2</v>
      </c>
      <c r="C862" s="9">
        <f t="shared" si="78"/>
        <v>0.90218549318729169</v>
      </c>
      <c r="D862" s="9">
        <f t="shared" si="79"/>
        <v>0.85367063492063489</v>
      </c>
      <c r="E862" s="9">
        <f t="shared" si="80"/>
        <v>1.0523069802963749</v>
      </c>
      <c r="F862" s="6">
        <v>3.5277954060867374E-2</v>
      </c>
      <c r="G862" s="9">
        <f t="shared" si="81"/>
        <v>1.0075968382004832</v>
      </c>
      <c r="H862" s="9">
        <f t="shared" si="82"/>
        <v>0.86222444889779559</v>
      </c>
      <c r="I862" s="9">
        <f t="shared" si="83"/>
        <v>1.0903679314287777</v>
      </c>
    </row>
    <row r="863" spans="1:9" x14ac:dyDescent="0.55000000000000004">
      <c r="A863">
        <v>862</v>
      </c>
      <c r="B863" s="7">
        <v>1.0167518343394027E-2</v>
      </c>
      <c r="C863" s="9">
        <f t="shared" si="78"/>
        <v>0.90247413588185343</v>
      </c>
      <c r="D863" s="9">
        <f t="shared" si="79"/>
        <v>0.85466269841269837</v>
      </c>
      <c r="E863" s="9">
        <f t="shared" si="80"/>
        <v>1.0566428792710112</v>
      </c>
      <c r="F863" s="6">
        <v>3.5504737716201239E-2</v>
      </c>
      <c r="G863" s="9">
        <f t="shared" si="81"/>
        <v>1.0147962258964554</v>
      </c>
      <c r="H863" s="9">
        <f t="shared" si="82"/>
        <v>0.86322645290581157</v>
      </c>
      <c r="I863" s="9">
        <f t="shared" si="83"/>
        <v>1.0949304806700071</v>
      </c>
    </row>
    <row r="864" spans="1:9" x14ac:dyDescent="0.55000000000000004">
      <c r="A864">
        <v>863</v>
      </c>
      <c r="B864" s="7">
        <v>1.0203949104737285E-2</v>
      </c>
      <c r="C864" s="9">
        <f t="shared" si="78"/>
        <v>0.90583533208622924</v>
      </c>
      <c r="D864" s="9">
        <f t="shared" si="79"/>
        <v>0.85565476190476186</v>
      </c>
      <c r="E864" s="9">
        <f t="shared" si="80"/>
        <v>1.0609987347126084</v>
      </c>
      <c r="F864" s="6">
        <v>3.5510783650337205E-2</v>
      </c>
      <c r="G864" s="9">
        <f t="shared" si="81"/>
        <v>1.0149881578227888</v>
      </c>
      <c r="H864" s="9">
        <f t="shared" si="82"/>
        <v>0.86422845691382766</v>
      </c>
      <c r="I864" s="9">
        <f t="shared" si="83"/>
        <v>1.0995159375276065</v>
      </c>
    </row>
    <row r="865" spans="1:9" x14ac:dyDescent="0.55000000000000004">
      <c r="A865">
        <v>864</v>
      </c>
      <c r="B865" s="7">
        <v>1.0241568562449009E-2</v>
      </c>
      <c r="C865" s="9">
        <f t="shared" si="78"/>
        <v>0.90930620048999167</v>
      </c>
      <c r="D865" s="9">
        <f t="shared" si="79"/>
        <v>0.85664682539682535</v>
      </c>
      <c r="E865" s="9">
        <f t="shared" si="80"/>
        <v>1.0653748145898279</v>
      </c>
      <c r="F865" s="6">
        <v>3.5628542621270624E-2</v>
      </c>
      <c r="G865" s="9">
        <f t="shared" si="81"/>
        <v>1.0187264893404651</v>
      </c>
      <c r="H865" s="9">
        <f t="shared" si="82"/>
        <v>0.86523046092184364</v>
      </c>
      <c r="I865" s="9">
        <f t="shared" si="83"/>
        <v>1.1041246305872778</v>
      </c>
    </row>
    <row r="866" spans="1:9" x14ac:dyDescent="0.55000000000000004">
      <c r="A866">
        <v>865</v>
      </c>
      <c r="B866" s="7">
        <v>1.0267617109590576E-2</v>
      </c>
      <c r="C866" s="9">
        <f t="shared" si="78"/>
        <v>0.91170950677713702</v>
      </c>
      <c r="D866" s="9">
        <f t="shared" si="79"/>
        <v>0.85763888888888884</v>
      </c>
      <c r="E866" s="9">
        <f t="shared" si="80"/>
        <v>1.069771392174341</v>
      </c>
      <c r="F866" s="6">
        <v>3.6004860218690468E-2</v>
      </c>
      <c r="G866" s="9">
        <f t="shared" si="81"/>
        <v>1.0306729247070427</v>
      </c>
      <c r="H866" s="9">
        <f t="shared" si="82"/>
        <v>0.86623246492985972</v>
      </c>
      <c r="I866" s="9">
        <f t="shared" si="83"/>
        <v>1.1087568954348659</v>
      </c>
    </row>
    <row r="867" spans="1:9" x14ac:dyDescent="0.55000000000000004">
      <c r="A867">
        <v>866</v>
      </c>
      <c r="B867" s="7">
        <v>1.0364155543071277E-2</v>
      </c>
      <c r="C867" s="9">
        <f t="shared" si="78"/>
        <v>0.92061639217363933</v>
      </c>
      <c r="D867" s="9">
        <f t="shared" si="79"/>
        <v>0.85863095238095233</v>
      </c>
      <c r="E867" s="9">
        <f t="shared" si="80"/>
        <v>1.0741887461847628</v>
      </c>
      <c r="F867" s="6">
        <v>3.6019538686266193E-2</v>
      </c>
      <c r="G867" s="9">
        <f t="shared" si="81"/>
        <v>1.031138901757747</v>
      </c>
      <c r="H867" s="9">
        <f t="shared" si="82"/>
        <v>0.8672344689378757</v>
      </c>
      <c r="I867" s="9">
        <f t="shared" si="83"/>
        <v>1.1134130748606199</v>
      </c>
    </row>
    <row r="868" spans="1:9" x14ac:dyDescent="0.55000000000000004">
      <c r="A868">
        <v>867</v>
      </c>
      <c r="B868" s="7">
        <v>1.0576817780329198E-2</v>
      </c>
      <c r="C868" s="9">
        <f t="shared" si="78"/>
        <v>0.940237159852646</v>
      </c>
      <c r="D868" s="9">
        <f t="shared" si="79"/>
        <v>0.85962301587301593</v>
      </c>
      <c r="E868" s="9">
        <f t="shared" si="80"/>
        <v>1.0786271609355258</v>
      </c>
      <c r="F868" s="6">
        <v>3.618878264897097E-2</v>
      </c>
      <c r="G868" s="9">
        <f t="shared" si="81"/>
        <v>1.0365116562488965</v>
      </c>
      <c r="H868" s="9">
        <f t="shared" si="82"/>
        <v>0.86823647294589179</v>
      </c>
      <c r="I868" s="9">
        <f t="shared" si="83"/>
        <v>1.1180935190710231</v>
      </c>
    </row>
    <row r="869" spans="1:9" x14ac:dyDescent="0.55000000000000004">
      <c r="A869">
        <v>868</v>
      </c>
      <c r="B869" s="7">
        <v>1.0577694629441962E-2</v>
      </c>
      <c r="C869" s="9">
        <f t="shared" si="78"/>
        <v>0.94031806021818776</v>
      </c>
      <c r="D869" s="9">
        <f t="shared" si="79"/>
        <v>0.86061507936507942</v>
      </c>
      <c r="E869" s="9">
        <f t="shared" si="80"/>
        <v>1.0830869264909095</v>
      </c>
      <c r="F869" s="6">
        <v>3.6190728530091247E-2</v>
      </c>
      <c r="G869" s="9">
        <f t="shared" si="81"/>
        <v>1.0365734294510902</v>
      </c>
      <c r="H869" s="9">
        <f t="shared" si="82"/>
        <v>0.86923847695390777</v>
      </c>
      <c r="I869" s="9">
        <f t="shared" si="83"/>
        <v>1.1227985859085059</v>
      </c>
    </row>
    <row r="870" spans="1:9" x14ac:dyDescent="0.55000000000000004">
      <c r="A870">
        <v>869</v>
      </c>
      <c r="B870" s="7">
        <v>1.0605564725856248E-2</v>
      </c>
      <c r="C870" s="9">
        <f t="shared" si="78"/>
        <v>0.9428894273494054</v>
      </c>
      <c r="D870" s="9">
        <f t="shared" si="79"/>
        <v>0.8616071428571429</v>
      </c>
      <c r="E870" s="9">
        <f t="shared" si="80"/>
        <v>1.0875683388244406</v>
      </c>
      <c r="F870" s="6">
        <v>3.6215638268881564E-2</v>
      </c>
      <c r="G870" s="9">
        <f t="shared" si="81"/>
        <v>1.0373642045477032</v>
      </c>
      <c r="H870" s="9">
        <f t="shared" si="82"/>
        <v>0.87024048096192386</v>
      </c>
      <c r="I870" s="9">
        <f t="shared" si="83"/>
        <v>1.1275286410794159</v>
      </c>
    </row>
    <row r="871" spans="1:9" x14ac:dyDescent="0.55000000000000004">
      <c r="A871">
        <v>870</v>
      </c>
      <c r="B871" s="7">
        <v>1.0661222153063589E-2</v>
      </c>
      <c r="C871" s="9">
        <f t="shared" si="78"/>
        <v>0.94802452544170102</v>
      </c>
      <c r="D871" s="9">
        <f t="shared" si="79"/>
        <v>0.86259920634920639</v>
      </c>
      <c r="E871" s="9">
        <f t="shared" si="80"/>
        <v>1.0920716999838849</v>
      </c>
      <c r="F871" s="6">
        <v>3.653789479150725E-2</v>
      </c>
      <c r="G871" s="9">
        <f t="shared" si="81"/>
        <v>1.0475944375886277</v>
      </c>
      <c r="H871" s="9">
        <f t="shared" si="82"/>
        <v>0.87124248496993983</v>
      </c>
      <c r="I871" s="9">
        <f t="shared" si="83"/>
        <v>1.1322840583906062</v>
      </c>
    </row>
    <row r="872" spans="1:9" x14ac:dyDescent="0.55000000000000004">
      <c r="A872">
        <v>871</v>
      </c>
      <c r="B872" s="7">
        <v>1.0722350985600032E-2</v>
      </c>
      <c r="C872" s="9">
        <f t="shared" si="78"/>
        <v>0.95366442953163966</v>
      </c>
      <c r="D872" s="9">
        <f t="shared" si="79"/>
        <v>0.86359126984126988</v>
      </c>
      <c r="E872" s="9">
        <f t="shared" si="80"/>
        <v>1.096597318262081</v>
      </c>
      <c r="F872" s="6">
        <v>3.6541361849204708E-2</v>
      </c>
      <c r="G872" s="9">
        <f t="shared" si="81"/>
        <v>1.0477045014840685</v>
      </c>
      <c r="H872" s="9">
        <f t="shared" si="82"/>
        <v>0.87224448897795592</v>
      </c>
      <c r="I872" s="9">
        <f t="shared" si="83"/>
        <v>1.1370652199950628</v>
      </c>
    </row>
    <row r="873" spans="1:9" x14ac:dyDescent="0.55000000000000004">
      <c r="A873">
        <v>872</v>
      </c>
      <c r="B873" s="7">
        <v>1.0761681831537346E-2</v>
      </c>
      <c r="C873" s="9">
        <f t="shared" si="78"/>
        <v>0.95729319503653232</v>
      </c>
      <c r="D873" s="9">
        <f t="shared" si="79"/>
        <v>0.86458333333333337</v>
      </c>
      <c r="E873" s="9">
        <f t="shared" si="80"/>
        <v>1.1011455083738533</v>
      </c>
      <c r="F873" s="6">
        <v>3.6652509808251139E-2</v>
      </c>
      <c r="G873" s="9">
        <f t="shared" si="81"/>
        <v>1.0512329623319776</v>
      </c>
      <c r="H873" s="9">
        <f t="shared" si="82"/>
        <v>0.8732464929859719</v>
      </c>
      <c r="I873" s="9">
        <f t="shared" si="83"/>
        <v>1.1418725166469519</v>
      </c>
    </row>
    <row r="874" spans="1:9" x14ac:dyDescent="0.55000000000000004">
      <c r="A874">
        <v>873</v>
      </c>
      <c r="B874" s="7">
        <v>1.0765993458780078E-2</v>
      </c>
      <c r="C874" s="9">
        <f t="shared" si="78"/>
        <v>0.95769099691024029</v>
      </c>
      <c r="D874" s="9">
        <f t="shared" si="79"/>
        <v>0.86557539682539686</v>
      </c>
      <c r="E874" s="9">
        <f t="shared" si="80"/>
        <v>1.1057165916392828</v>
      </c>
      <c r="F874" s="6">
        <v>3.667948391027058E-2</v>
      </c>
      <c r="G874" s="9">
        <f t="shared" si="81"/>
        <v>1.0520892719187633</v>
      </c>
      <c r="H874" s="9">
        <f t="shared" si="82"/>
        <v>0.87424849699398799</v>
      </c>
      <c r="I874" s="9">
        <f t="shared" si="83"/>
        <v>1.1467063479665729</v>
      </c>
    </row>
    <row r="875" spans="1:9" x14ac:dyDescent="0.55000000000000004">
      <c r="A875">
        <v>874</v>
      </c>
      <c r="B875" s="7">
        <v>1.0795648296104183E-2</v>
      </c>
      <c r="C875" s="9">
        <f t="shared" si="78"/>
        <v>0.9604270288508302</v>
      </c>
      <c r="D875" s="9">
        <f t="shared" si="79"/>
        <v>0.86656746031746035</v>
      </c>
      <c r="E875" s="9">
        <f t="shared" si="80"/>
        <v>1.1103108961735915</v>
      </c>
      <c r="F875" s="6">
        <v>3.6912635077451378E-2</v>
      </c>
      <c r="G875" s="9">
        <f t="shared" si="81"/>
        <v>1.0594908002248129</v>
      </c>
      <c r="H875" s="9">
        <f t="shared" si="82"/>
        <v>0.87525050100200397</v>
      </c>
      <c r="I875" s="9">
        <f t="shared" si="83"/>
        <v>1.1515671227156401</v>
      </c>
    </row>
    <row r="876" spans="1:9" x14ac:dyDescent="0.55000000000000004">
      <c r="A876">
        <v>875</v>
      </c>
      <c r="B876" s="7">
        <v>1.0963875122908123E-2</v>
      </c>
      <c r="C876" s="9">
        <f t="shared" si="78"/>
        <v>0.97594807070883249</v>
      </c>
      <c r="D876" s="9">
        <f t="shared" si="79"/>
        <v>0.86755952380952384</v>
      </c>
      <c r="E876" s="9">
        <f t="shared" si="80"/>
        <v>1.114928757083959</v>
      </c>
      <c r="F876" s="6">
        <v>3.6918160345563965E-2</v>
      </c>
      <c r="G876" s="9">
        <f t="shared" si="81"/>
        <v>1.0596662032855324</v>
      </c>
      <c r="H876" s="9">
        <f t="shared" si="82"/>
        <v>0.87625250501002006</v>
      </c>
      <c r="I876" s="9">
        <f t="shared" si="83"/>
        <v>1.1564552590834205</v>
      </c>
    </row>
    <row r="877" spans="1:9" x14ac:dyDescent="0.55000000000000004">
      <c r="A877">
        <v>876</v>
      </c>
      <c r="B877" s="7">
        <v>1.096932510870356E-2</v>
      </c>
      <c r="C877" s="9">
        <f t="shared" si="78"/>
        <v>0.97645090048493655</v>
      </c>
      <c r="D877" s="9">
        <f t="shared" si="79"/>
        <v>0.86855158730158732</v>
      </c>
      <c r="E877" s="9">
        <f t="shared" si="80"/>
        <v>1.1195705166735497</v>
      </c>
      <c r="F877" s="6">
        <v>3.7244508367820846E-2</v>
      </c>
      <c r="G877" s="9">
        <f t="shared" si="81"/>
        <v>1.0700263235181047</v>
      </c>
      <c r="H877" s="9">
        <f t="shared" si="82"/>
        <v>0.87725450901803603</v>
      </c>
      <c r="I877" s="9">
        <f t="shared" si="83"/>
        <v>1.1613711849842134</v>
      </c>
    </row>
    <row r="878" spans="1:9" x14ac:dyDescent="0.55000000000000004">
      <c r="A878">
        <v>877</v>
      </c>
      <c r="B878" s="7">
        <v>1.1121931339422962E-2</v>
      </c>
      <c r="C878" s="9">
        <f t="shared" si="78"/>
        <v>0.99053074577351397</v>
      </c>
      <c r="D878" s="9">
        <f t="shared" si="79"/>
        <v>0.86954365079365081</v>
      </c>
      <c r="E878" s="9">
        <f t="shared" si="80"/>
        <v>1.1242365246530917</v>
      </c>
      <c r="F878" s="6">
        <v>3.757247817710891E-2</v>
      </c>
      <c r="G878" s="9">
        <f t="shared" si="81"/>
        <v>1.0804379283851431</v>
      </c>
      <c r="H878" s="9">
        <f t="shared" si="82"/>
        <v>0.87825651302605212</v>
      </c>
      <c r="I878" s="9">
        <f t="shared" si="83"/>
        <v>1.1663153383667531</v>
      </c>
    </row>
    <row r="879" spans="1:9" x14ac:dyDescent="0.55000000000000004">
      <c r="A879">
        <v>878</v>
      </c>
      <c r="B879" s="7">
        <v>1.1147031009622606E-2</v>
      </c>
      <c r="C879" s="9">
        <f t="shared" si="78"/>
        <v>0.99284650622142856</v>
      </c>
      <c r="D879" s="9">
        <f t="shared" si="79"/>
        <v>0.8705357142857143</v>
      </c>
      <c r="E879" s="9">
        <f t="shared" si="80"/>
        <v>1.128927138360341</v>
      </c>
      <c r="F879" s="6">
        <v>3.7588162159611714E-2</v>
      </c>
      <c r="G879" s="9">
        <f t="shared" si="81"/>
        <v>1.0809358261304118</v>
      </c>
      <c r="H879" s="9">
        <f t="shared" si="82"/>
        <v>0.8792585170340681</v>
      </c>
      <c r="I879" s="9">
        <f t="shared" si="83"/>
        <v>1.1712881675360816</v>
      </c>
    </row>
    <row r="880" spans="1:9" x14ac:dyDescent="0.55000000000000004">
      <c r="A880">
        <v>879</v>
      </c>
      <c r="B880" s="7">
        <v>1.1159037039822651E-2</v>
      </c>
      <c r="C880" s="9">
        <f t="shared" si="78"/>
        <v>0.99395421359975589</v>
      </c>
      <c r="D880" s="9">
        <f t="shared" si="79"/>
        <v>0.87152777777777779</v>
      </c>
      <c r="E880" s="9">
        <f t="shared" si="80"/>
        <v>1.1336427229877797</v>
      </c>
      <c r="F880" s="6">
        <v>3.769567349789469E-2</v>
      </c>
      <c r="G880" s="9">
        <f t="shared" si="81"/>
        <v>1.0843488401982575</v>
      </c>
      <c r="H880" s="9">
        <f t="shared" si="82"/>
        <v>0.88026052104208419</v>
      </c>
      <c r="I880" s="9">
        <f t="shared" si="83"/>
        <v>1.1762901314885308</v>
      </c>
    </row>
    <row r="881" spans="1:9" x14ac:dyDescent="0.55000000000000004">
      <c r="A881">
        <v>880</v>
      </c>
      <c r="B881" s="7">
        <v>1.121546595175279E-2</v>
      </c>
      <c r="C881" s="9">
        <f t="shared" si="78"/>
        <v>0.99916049086663894</v>
      </c>
      <c r="D881" s="9">
        <f t="shared" si="79"/>
        <v>0.87251984126984128</v>
      </c>
      <c r="E881" s="9">
        <f t="shared" si="80"/>
        <v>1.138383651818939</v>
      </c>
      <c r="F881" s="6">
        <v>3.785444925301408E-2</v>
      </c>
      <c r="G881" s="9">
        <f t="shared" si="81"/>
        <v>1.0893892749515577</v>
      </c>
      <c r="H881" s="9">
        <f t="shared" si="82"/>
        <v>0.88126252505010017</v>
      </c>
      <c r="I881" s="9">
        <f t="shared" si="83"/>
        <v>1.1813217002604426</v>
      </c>
    </row>
    <row r="882" spans="1:9" x14ac:dyDescent="0.55000000000000004">
      <c r="A882">
        <v>881</v>
      </c>
      <c r="B882" s="7">
        <v>1.128612880689007E-2</v>
      </c>
      <c r="C882" s="9">
        <f t="shared" si="78"/>
        <v>1.0056800285243865</v>
      </c>
      <c r="D882" s="9">
        <f t="shared" si="79"/>
        <v>0.87351190476190477</v>
      </c>
      <c r="E882" s="9">
        <f t="shared" si="80"/>
        <v>1.1431503064737358</v>
      </c>
      <c r="F882" s="6">
        <v>3.8263723627732261E-2</v>
      </c>
      <c r="G882" s="9">
        <f t="shared" si="81"/>
        <v>1.1023819436396296</v>
      </c>
      <c r="H882" s="9">
        <f t="shared" si="82"/>
        <v>0.88226452905811625</v>
      </c>
      <c r="I882" s="9">
        <f t="shared" si="83"/>
        <v>1.1863833552913299</v>
      </c>
    </row>
    <row r="883" spans="1:9" x14ac:dyDescent="0.55000000000000004">
      <c r="A883">
        <v>882</v>
      </c>
      <c r="B883" s="7">
        <v>1.1390553741043715E-2</v>
      </c>
      <c r="C883" s="9">
        <f t="shared" si="78"/>
        <v>1.0153145428572687</v>
      </c>
      <c r="D883" s="9">
        <f t="shared" si="79"/>
        <v>0.87450396825396826</v>
      </c>
      <c r="E883" s="9">
        <f t="shared" si="80"/>
        <v>1.1479430771632324</v>
      </c>
      <c r="F883" s="6">
        <v>3.8333762264356828E-2</v>
      </c>
      <c r="G883" s="9">
        <f t="shared" si="81"/>
        <v>1.1046053635682627</v>
      </c>
      <c r="H883" s="9">
        <f t="shared" si="82"/>
        <v>0.88326653306613223</v>
      </c>
      <c r="I883" s="9">
        <f t="shared" si="83"/>
        <v>1.1914755898021812</v>
      </c>
    </row>
    <row r="884" spans="1:9" x14ac:dyDescent="0.55000000000000004">
      <c r="A884">
        <v>883</v>
      </c>
      <c r="B884" s="7">
        <v>1.1402425554408395E-2</v>
      </c>
      <c r="C884" s="9">
        <f t="shared" si="78"/>
        <v>1.0164098670434543</v>
      </c>
      <c r="D884" s="9">
        <f t="shared" si="79"/>
        <v>0.87549603174603174</v>
      </c>
      <c r="E884" s="9">
        <f t="shared" si="80"/>
        <v>1.1527623629542776</v>
      </c>
      <c r="F884" s="6">
        <v>3.8486066603424678E-2</v>
      </c>
      <c r="G884" s="9">
        <f t="shared" si="81"/>
        <v>1.1094403592081117</v>
      </c>
      <c r="H884" s="9">
        <f t="shared" si="82"/>
        <v>0.88426853707414832</v>
      </c>
      <c r="I884" s="9">
        <f t="shared" si="83"/>
        <v>1.1965989091897071</v>
      </c>
    </row>
    <row r="885" spans="1:9" x14ac:dyDescent="0.55000000000000004">
      <c r="A885">
        <v>884</v>
      </c>
      <c r="B885" s="7">
        <v>1.1410628101213623E-2</v>
      </c>
      <c r="C885" s="9">
        <f t="shared" si="78"/>
        <v>1.0171666552128855</v>
      </c>
      <c r="D885" s="9">
        <f t="shared" si="79"/>
        <v>0.87648809523809523</v>
      </c>
      <c r="E885" s="9">
        <f t="shared" si="80"/>
        <v>1.1576085720444784</v>
      </c>
      <c r="F885" s="6">
        <v>3.8708729744543438E-2</v>
      </c>
      <c r="G885" s="9">
        <f t="shared" si="81"/>
        <v>1.1165089386264873</v>
      </c>
      <c r="H885" s="9">
        <f t="shared" si="82"/>
        <v>0.8852705410821643</v>
      </c>
      <c r="I885" s="9">
        <f t="shared" si="83"/>
        <v>1.2017538314373202</v>
      </c>
    </row>
    <row r="886" spans="1:9" x14ac:dyDescent="0.55000000000000004">
      <c r="A886">
        <v>885</v>
      </c>
      <c r="B886" s="7">
        <v>1.1412016859044253E-2</v>
      </c>
      <c r="C886" s="9">
        <f t="shared" si="78"/>
        <v>1.0172947855998715</v>
      </c>
      <c r="D886" s="9">
        <f t="shared" si="79"/>
        <v>0.87748015873015872</v>
      </c>
      <c r="E886" s="9">
        <f t="shared" si="80"/>
        <v>1.1624821220480033</v>
      </c>
      <c r="F886" s="6">
        <v>3.8914105149209462E-2</v>
      </c>
      <c r="G886" s="9">
        <f t="shared" si="81"/>
        <v>1.1230287081364687</v>
      </c>
      <c r="H886" s="9">
        <f t="shared" si="82"/>
        <v>0.88627254509018039</v>
      </c>
      <c r="I886" s="9">
        <f t="shared" si="83"/>
        <v>1.2069408875437291</v>
      </c>
    </row>
    <row r="887" spans="1:9" x14ac:dyDescent="0.55000000000000004">
      <c r="A887">
        <v>886</v>
      </c>
      <c r="B887" s="7">
        <v>1.1422913590235187E-2</v>
      </c>
      <c r="C887" s="9">
        <f t="shared" si="78"/>
        <v>1.0183001461844055</v>
      </c>
      <c r="D887" s="9">
        <f t="shared" si="79"/>
        <v>0.87847222222222221</v>
      </c>
      <c r="E887" s="9">
        <f t="shared" si="80"/>
        <v>1.1673834402927261</v>
      </c>
      <c r="F887" s="6">
        <v>3.8973935126346421E-2</v>
      </c>
      <c r="G887" s="9">
        <f t="shared" si="81"/>
        <v>1.1249280478424806</v>
      </c>
      <c r="H887" s="9">
        <f t="shared" si="82"/>
        <v>0.88727454909819636</v>
      </c>
      <c r="I887" s="9">
        <f t="shared" si="83"/>
        <v>1.2121606219700409</v>
      </c>
    </row>
    <row r="888" spans="1:9" x14ac:dyDescent="0.55000000000000004">
      <c r="A888">
        <v>887</v>
      </c>
      <c r="B888" s="7">
        <v>1.1447484439770816E-2</v>
      </c>
      <c r="C888" s="9">
        <f t="shared" si="78"/>
        <v>1.0205671162710115</v>
      </c>
      <c r="D888" s="9">
        <f t="shared" si="79"/>
        <v>0.8794642857142857</v>
      </c>
      <c r="E888" s="9">
        <f t="shared" si="80"/>
        <v>1.1723129641292678</v>
      </c>
      <c r="F888" s="6">
        <v>3.8990527177573946E-2</v>
      </c>
      <c r="G888" s="9">
        <f t="shared" si="81"/>
        <v>1.1254547727922242</v>
      </c>
      <c r="H888" s="9">
        <f t="shared" si="82"/>
        <v>0.88827655310621245</v>
      </c>
      <c r="I888" s="9">
        <f t="shared" si="83"/>
        <v>1.2174135931063905</v>
      </c>
    </row>
    <row r="889" spans="1:9" x14ac:dyDescent="0.55000000000000004">
      <c r="A889">
        <v>888</v>
      </c>
      <c r="B889" s="7">
        <v>1.1467554996288334E-2</v>
      </c>
      <c r="C889" s="9">
        <f t="shared" si="78"/>
        <v>1.0224188776918273</v>
      </c>
      <c r="D889" s="9">
        <f t="shared" si="79"/>
        <v>0.88045634920634919</v>
      </c>
      <c r="E889" s="9">
        <f t="shared" si="80"/>
        <v>1.1772711412525074</v>
      </c>
      <c r="F889" s="6">
        <v>3.9055873635238998E-2</v>
      </c>
      <c r="G889" s="9">
        <f t="shared" si="81"/>
        <v>1.1275292365916394</v>
      </c>
      <c r="H889" s="9">
        <f t="shared" si="82"/>
        <v>0.88927855711422843</v>
      </c>
      <c r="I889" s="9">
        <f t="shared" si="83"/>
        <v>1.2227003737590725</v>
      </c>
    </row>
    <row r="890" spans="1:9" x14ac:dyDescent="0.55000000000000004">
      <c r="A890">
        <v>889</v>
      </c>
      <c r="B890" s="7">
        <v>1.1482464910315376E-2</v>
      </c>
      <c r="C890" s="9">
        <f t="shared" si="78"/>
        <v>1.0237945048977226</v>
      </c>
      <c r="D890" s="9">
        <f t="shared" si="79"/>
        <v>0.88144841269841268</v>
      </c>
      <c r="E890" s="9">
        <f t="shared" si="80"/>
        <v>1.18225843003618</v>
      </c>
      <c r="F890" s="6">
        <v>3.9072525983717958E-2</v>
      </c>
      <c r="G890" s="9">
        <f t="shared" si="81"/>
        <v>1.128057875715001</v>
      </c>
      <c r="H890" s="9">
        <f t="shared" si="82"/>
        <v>0.89028056112224452</v>
      </c>
      <c r="I890" s="9">
        <f t="shared" si="83"/>
        <v>1.2280215516593225</v>
      </c>
    </row>
    <row r="891" spans="1:9" x14ac:dyDescent="0.55000000000000004">
      <c r="A891">
        <v>890</v>
      </c>
      <c r="B891" s="7">
        <v>1.1545988678642592E-2</v>
      </c>
      <c r="C891" s="9">
        <f t="shared" si="78"/>
        <v>1.0296553719539254</v>
      </c>
      <c r="D891" s="9">
        <f t="shared" si="79"/>
        <v>0.88244047619047616</v>
      </c>
      <c r="E891" s="9">
        <f t="shared" si="80"/>
        <v>1.1872752998811957</v>
      </c>
      <c r="F891" s="6">
        <v>3.9085060189368401E-2</v>
      </c>
      <c r="G891" s="9">
        <f t="shared" si="81"/>
        <v>1.128455781841903</v>
      </c>
      <c r="H891" s="9">
        <f t="shared" si="82"/>
        <v>0.8912825651302605</v>
      </c>
      <c r="I891" s="9">
        <f t="shared" si="83"/>
        <v>1.233377729994896</v>
      </c>
    </row>
    <row r="892" spans="1:9" x14ac:dyDescent="0.55000000000000004">
      <c r="A892">
        <v>891</v>
      </c>
      <c r="B892" s="7">
        <v>1.1553325131554867E-2</v>
      </c>
      <c r="C892" s="9">
        <f t="shared" si="78"/>
        <v>1.0303322520621938</v>
      </c>
      <c r="D892" s="9">
        <f t="shared" si="79"/>
        <v>0.88343253968253965</v>
      </c>
      <c r="E892" s="9">
        <f t="shared" si="80"/>
        <v>1.192322231578389</v>
      </c>
      <c r="F892" s="6">
        <v>3.9128711096731002E-2</v>
      </c>
      <c r="G892" s="9">
        <f t="shared" si="81"/>
        <v>1.1298415069503625</v>
      </c>
      <c r="H892" s="9">
        <f t="shared" si="82"/>
        <v>0.89228456913827658</v>
      </c>
      <c r="I892" s="9">
        <f t="shared" si="83"/>
        <v>1.2387695279656854</v>
      </c>
    </row>
    <row r="893" spans="1:9" x14ac:dyDescent="0.55000000000000004">
      <c r="A893">
        <v>892</v>
      </c>
      <c r="B893" s="7">
        <v>1.158826334131394E-2</v>
      </c>
      <c r="C893" s="9">
        <f t="shared" si="78"/>
        <v>1.0335557415996039</v>
      </c>
      <c r="D893" s="9">
        <f t="shared" si="79"/>
        <v>0.88442460317460314</v>
      </c>
      <c r="E893" s="9">
        <f t="shared" si="80"/>
        <v>1.1973997176863962</v>
      </c>
      <c r="F893" s="6">
        <v>3.9240198553513857E-2</v>
      </c>
      <c r="G893" s="9">
        <f t="shared" si="81"/>
        <v>1.1333807453643305</v>
      </c>
      <c r="H893" s="9">
        <f t="shared" si="82"/>
        <v>0.89328657314629256</v>
      </c>
      <c r="I893" s="9">
        <f t="shared" si="83"/>
        <v>1.2441975813647064</v>
      </c>
    </row>
    <row r="894" spans="1:9" x14ac:dyDescent="0.55000000000000004">
      <c r="A894">
        <v>893</v>
      </c>
      <c r="B894" s="7">
        <v>1.162532711656785E-2</v>
      </c>
      <c r="C894" s="9">
        <f t="shared" si="78"/>
        <v>1.0369753413035321</v>
      </c>
      <c r="D894" s="9">
        <f t="shared" si="79"/>
        <v>0.88541666666666663</v>
      </c>
      <c r="E894" s="9">
        <f t="shared" si="80"/>
        <v>1.2025082629254478</v>
      </c>
      <c r="F894" s="6">
        <v>3.9259210923908244E-2</v>
      </c>
      <c r="G894" s="9">
        <f t="shared" si="81"/>
        <v>1.1339843048461067</v>
      </c>
      <c r="H894" s="9">
        <f t="shared" si="82"/>
        <v>0.89428857715430865</v>
      </c>
      <c r="I894" s="9">
        <f t="shared" si="83"/>
        <v>1.249662543185863</v>
      </c>
    </row>
    <row r="895" spans="1:9" x14ac:dyDescent="0.55000000000000004">
      <c r="A895">
        <v>894</v>
      </c>
      <c r="B895" s="7">
        <v>1.1678339548087151E-2</v>
      </c>
      <c r="C895" s="9">
        <f t="shared" si="78"/>
        <v>1.0418664052571101</v>
      </c>
      <c r="D895" s="9">
        <f t="shared" si="79"/>
        <v>0.88640873015873012</v>
      </c>
      <c r="E895" s="9">
        <f t="shared" si="80"/>
        <v>1.2076483845878909</v>
      </c>
      <c r="F895" s="6">
        <v>3.933191102934492E-2</v>
      </c>
      <c r="G895" s="9">
        <f t="shared" si="81"/>
        <v>1.136292214751722</v>
      </c>
      <c r="H895" s="9">
        <f t="shared" si="82"/>
        <v>0.89529058116232463</v>
      </c>
      <c r="I895" s="9">
        <f t="shared" si="83"/>
        <v>1.2551650842599824</v>
      </c>
    </row>
    <row r="896" spans="1:9" x14ac:dyDescent="0.55000000000000004">
      <c r="A896">
        <v>895</v>
      </c>
      <c r="B896" s="7">
        <v>1.1727742188131307E-2</v>
      </c>
      <c r="C896" s="9">
        <f t="shared" si="78"/>
        <v>1.0464244205189375</v>
      </c>
      <c r="D896" s="9">
        <f t="shared" si="79"/>
        <v>0.88740079365079361</v>
      </c>
      <c r="E896" s="9">
        <f t="shared" si="80"/>
        <v>1.2128206129662866</v>
      </c>
      <c r="F896" s="6">
        <v>3.9604584103358216E-2</v>
      </c>
      <c r="G896" s="9">
        <f t="shared" si="81"/>
        <v>1.1449483904853051</v>
      </c>
      <c r="H896" s="9">
        <f t="shared" si="82"/>
        <v>0.89629258517034072</v>
      </c>
      <c r="I896" s="9">
        <f t="shared" si="83"/>
        <v>1.2607058939207385</v>
      </c>
    </row>
    <row r="897" spans="1:9" x14ac:dyDescent="0.55000000000000004">
      <c r="A897">
        <v>896</v>
      </c>
      <c r="B897" s="7">
        <v>1.1734246244347978E-2</v>
      </c>
      <c r="C897" s="9">
        <f t="shared" si="78"/>
        <v>1.0470245015565678</v>
      </c>
      <c r="D897" s="9">
        <f t="shared" si="79"/>
        <v>0.8883928571428571</v>
      </c>
      <c r="E897" s="9">
        <f t="shared" si="80"/>
        <v>1.2180254918000211</v>
      </c>
      <c r="F897" s="6">
        <v>3.9804189158405293E-2</v>
      </c>
      <c r="G897" s="9">
        <f t="shared" si="81"/>
        <v>1.1512849766702495</v>
      </c>
      <c r="H897" s="9">
        <f t="shared" si="82"/>
        <v>0.89729458917835669</v>
      </c>
      <c r="I897" s="9">
        <f t="shared" si="83"/>
        <v>1.266285680702147</v>
      </c>
    </row>
    <row r="898" spans="1:9" x14ac:dyDescent="0.55000000000000004">
      <c r="A898">
        <v>897</v>
      </c>
      <c r="B898" s="7">
        <v>1.1747226342411751E-2</v>
      </c>
      <c r="C898" s="9">
        <f t="shared" si="78"/>
        <v>1.0482220789536829</v>
      </c>
      <c r="D898" s="9">
        <f t="shared" si="79"/>
        <v>0.88938492063492058</v>
      </c>
      <c r="E898" s="9">
        <f t="shared" si="80"/>
        <v>1.2232635787413919</v>
      </c>
      <c r="F898" s="6">
        <v>3.9895613091765363E-2</v>
      </c>
      <c r="G898" s="9">
        <f t="shared" si="81"/>
        <v>1.1541872860980649</v>
      </c>
      <c r="H898" s="9">
        <f t="shared" si="82"/>
        <v>0.89829659318637278</v>
      </c>
      <c r="I898" s="9">
        <f t="shared" si="83"/>
        <v>1.2719051730694892</v>
      </c>
    </row>
    <row r="899" spans="1:9" x14ac:dyDescent="0.55000000000000004">
      <c r="A899">
        <v>898</v>
      </c>
      <c r="B899" s="7">
        <v>1.1757998808670766E-2</v>
      </c>
      <c r="C899" s="9">
        <f t="shared" ref="C899:C962" si="84">(B899-$K$3)/$K$2</f>
        <v>1.0492159745344094</v>
      </c>
      <c r="D899" s="9">
        <f t="shared" ref="D899:D962" si="85">(A899-0.5)/$K$4</f>
        <v>0.89037698412698407</v>
      </c>
      <c r="E899" s="9">
        <f t="shared" ref="E899:E962" si="86">_xlfn.NORM.S.INV(D899)</f>
        <v>1.2285354458422031</v>
      </c>
      <c r="F899" s="6">
        <v>3.9918135047206024E-2</v>
      </c>
      <c r="G899" s="9">
        <f t="shared" ref="G899:G962" si="87">(F899-$M$3)/$M$2</f>
        <v>1.1549022595323277</v>
      </c>
      <c r="H899" s="9">
        <f t="shared" ref="H899:H962" si="88">(A899-0.5)/$M$4</f>
        <v>0.89929859719438876</v>
      </c>
      <c r="I899" s="9">
        <f t="shared" ref="I899:I962" si="89">_xlfn.NORM.S.INV(H899)</f>
        <v>1.2775651201855758</v>
      </c>
    </row>
    <row r="900" spans="1:9" x14ac:dyDescent="0.55000000000000004">
      <c r="A900">
        <v>899</v>
      </c>
      <c r="B900" s="7">
        <v>1.1794459265133641E-2</v>
      </c>
      <c r="C900" s="9">
        <f t="shared" si="84"/>
        <v>1.0525799104872744</v>
      </c>
      <c r="D900" s="9">
        <f t="shared" si="85"/>
        <v>0.89136904761904767</v>
      </c>
      <c r="E900" s="9">
        <f t="shared" si="86"/>
        <v>1.2338416800619707</v>
      </c>
      <c r="F900" s="6">
        <v>3.9952170995442793E-2</v>
      </c>
      <c r="G900" s="9">
        <f t="shared" si="87"/>
        <v>1.1559827518041177</v>
      </c>
      <c r="H900" s="9">
        <f t="shared" si="88"/>
        <v>0.90030060120240485</v>
      </c>
      <c r="I900" s="9">
        <f t="shared" si="89"/>
        <v>1.2832662927144685</v>
      </c>
    </row>
    <row r="901" spans="1:9" x14ac:dyDescent="0.55000000000000004">
      <c r="A901">
        <v>900</v>
      </c>
      <c r="B901" s="7">
        <v>1.1814051024645026E-2</v>
      </c>
      <c r="C901" s="9">
        <f t="shared" si="84"/>
        <v>1.0543874968587543</v>
      </c>
      <c r="D901" s="9">
        <f t="shared" si="85"/>
        <v>0.89236111111111116</v>
      </c>
      <c r="E901" s="9">
        <f t="shared" si="86"/>
        <v>1.2391828837988981</v>
      </c>
      <c r="F901" s="6">
        <v>3.9971390216288039E-2</v>
      </c>
      <c r="G901" s="9">
        <f t="shared" si="87"/>
        <v>1.1565928778816594</v>
      </c>
      <c r="H901" s="9">
        <f t="shared" si="88"/>
        <v>0.90130260521042083</v>
      </c>
      <c r="I901" s="9">
        <f t="shared" si="89"/>
        <v>1.2890094836648509</v>
      </c>
    </row>
    <row r="902" spans="1:9" x14ac:dyDescent="0.55000000000000004">
      <c r="A902">
        <v>901</v>
      </c>
      <c r="B902" s="7">
        <v>1.1814932356602302E-2</v>
      </c>
      <c r="C902" s="9">
        <f t="shared" si="84"/>
        <v>1.0544688108231175</v>
      </c>
      <c r="D902" s="9">
        <f t="shared" si="85"/>
        <v>0.89335317460317465</v>
      </c>
      <c r="E902" s="9">
        <f t="shared" si="86"/>
        <v>1.244559675444878</v>
      </c>
      <c r="F902" s="6">
        <v>4.0000495482549095E-2</v>
      </c>
      <c r="G902" s="9">
        <f t="shared" si="87"/>
        <v>1.1575168425981615</v>
      </c>
      <c r="H902" s="9">
        <f t="shared" si="88"/>
        <v>0.90230460921843691</v>
      </c>
      <c r="I902" s="9">
        <f t="shared" si="89"/>
        <v>1.2947955092754715</v>
      </c>
    </row>
    <row r="903" spans="1:9" x14ac:dyDescent="0.55000000000000004">
      <c r="A903">
        <v>902</v>
      </c>
      <c r="B903" s="7">
        <v>1.1904659697761433E-2</v>
      </c>
      <c r="C903" s="9">
        <f t="shared" si="84"/>
        <v>1.0627472872373533</v>
      </c>
      <c r="D903" s="9">
        <f t="shared" si="85"/>
        <v>0.89434523809523814</v>
      </c>
      <c r="E903" s="9">
        <f t="shared" si="86"/>
        <v>1.2499726899658206</v>
      </c>
      <c r="F903" s="6">
        <v>4.0151175554607579E-2</v>
      </c>
      <c r="G903" s="9">
        <f t="shared" si="87"/>
        <v>1.1623002748750999</v>
      </c>
      <c r="H903" s="9">
        <f t="shared" si="88"/>
        <v>0.90330661322645289</v>
      </c>
      <c r="I903" s="9">
        <f t="shared" si="89"/>
        <v>1.3006252099451747</v>
      </c>
    </row>
    <row r="904" spans="1:9" x14ac:dyDescent="0.55000000000000004">
      <c r="A904">
        <v>903</v>
      </c>
      <c r="B904" s="7">
        <v>1.2004091054865355E-2</v>
      </c>
      <c r="C904" s="9">
        <f t="shared" si="84"/>
        <v>1.071921081244694</v>
      </c>
      <c r="D904" s="9">
        <f t="shared" si="85"/>
        <v>0.89533730158730163</v>
      </c>
      <c r="E904" s="9">
        <f t="shared" si="86"/>
        <v>1.2554225795087459</v>
      </c>
      <c r="F904" s="6">
        <v>4.0278821808427179E-2</v>
      </c>
      <c r="G904" s="9">
        <f t="shared" si="87"/>
        <v>1.166352484316</v>
      </c>
      <c r="H904" s="9">
        <f t="shared" si="88"/>
        <v>0.90430861723446898</v>
      </c>
      <c r="I904" s="9">
        <f t="shared" si="89"/>
        <v>1.3064994512102872</v>
      </c>
    </row>
    <row r="905" spans="1:9" x14ac:dyDescent="0.55000000000000004">
      <c r="A905">
        <v>904</v>
      </c>
      <c r="B905" s="7">
        <v>1.2233535506180684E-2</v>
      </c>
      <c r="C905" s="9">
        <f t="shared" si="84"/>
        <v>1.0930902193697449</v>
      </c>
      <c r="D905" s="9">
        <f t="shared" si="85"/>
        <v>0.89632936507936511</v>
      </c>
      <c r="E905" s="9">
        <f t="shared" si="86"/>
        <v>1.2609100140370977</v>
      </c>
      <c r="F905" s="6">
        <v>4.0411444427553067E-2</v>
      </c>
      <c r="G905" s="9">
        <f t="shared" si="87"/>
        <v>1.1705626715578314</v>
      </c>
      <c r="H905" s="9">
        <f t="shared" si="88"/>
        <v>0.90531062124248496</v>
      </c>
      <c r="I905" s="9">
        <f t="shared" si="89"/>
        <v>1.3124191247722685</v>
      </c>
    </row>
    <row r="906" spans="1:9" x14ac:dyDescent="0.55000000000000004">
      <c r="A906">
        <v>905</v>
      </c>
      <c r="B906" s="7">
        <v>1.239603842516031E-2</v>
      </c>
      <c r="C906" s="9">
        <f t="shared" si="84"/>
        <v>1.1080831586972508</v>
      </c>
      <c r="D906" s="9">
        <f t="shared" si="85"/>
        <v>0.8973214285714286</v>
      </c>
      <c r="E906" s="9">
        <f t="shared" si="86"/>
        <v>1.2664356819959324</v>
      </c>
      <c r="F906" s="6">
        <v>4.0456344180782797E-2</v>
      </c>
      <c r="G906" s="9">
        <f t="shared" si="87"/>
        <v>1.1719880420523605</v>
      </c>
      <c r="H906" s="9">
        <f t="shared" si="88"/>
        <v>0.90631262525050105</v>
      </c>
      <c r="I906" s="9">
        <f t="shared" si="89"/>
        <v>1.3183851495788028</v>
      </c>
    </row>
    <row r="907" spans="1:9" x14ac:dyDescent="0.55000000000000004">
      <c r="A907">
        <v>906</v>
      </c>
      <c r="B907" s="7">
        <v>1.2396544382237912E-2</v>
      </c>
      <c r="C907" s="9">
        <f t="shared" si="84"/>
        <v>1.1081298396049812</v>
      </c>
      <c r="D907" s="9">
        <f t="shared" si="85"/>
        <v>0.89831349206349209</v>
      </c>
      <c r="E907" s="9">
        <f t="shared" si="86"/>
        <v>1.2720002910086359</v>
      </c>
      <c r="F907" s="6">
        <v>4.0519443649195457E-2</v>
      </c>
      <c r="G907" s="9">
        <f t="shared" si="87"/>
        <v>1.1739911737853053</v>
      </c>
      <c r="H907" s="9">
        <f t="shared" si="88"/>
        <v>0.90731462925851702</v>
      </c>
      <c r="I907" s="9">
        <f t="shared" si="89"/>
        <v>1.3243984729616933</v>
      </c>
    </row>
    <row r="908" spans="1:9" x14ac:dyDescent="0.55000000000000004">
      <c r="A908">
        <v>907</v>
      </c>
      <c r="B908" s="7">
        <v>1.2536845279991868E-2</v>
      </c>
      <c r="C908" s="9">
        <f t="shared" si="84"/>
        <v>1.1210743630684854</v>
      </c>
      <c r="D908" s="9">
        <f t="shared" si="85"/>
        <v>0.89930555555555558</v>
      </c>
      <c r="E908" s="9">
        <f t="shared" si="86"/>
        <v>1.2776045686070263</v>
      </c>
      <c r="F908" s="6">
        <v>4.053664710784656E-2</v>
      </c>
      <c r="G908" s="9">
        <f t="shared" si="87"/>
        <v>1.1745373082426522</v>
      </c>
      <c r="H908" s="9">
        <f t="shared" si="88"/>
        <v>0.90831663326653311</v>
      </c>
      <c r="I908" s="9">
        <f t="shared" si="89"/>
        <v>1.330460071835204</v>
      </c>
    </row>
    <row r="909" spans="1:9" x14ac:dyDescent="0.55000000000000004">
      <c r="A909">
        <v>908</v>
      </c>
      <c r="B909" s="7">
        <v>1.2558913321230228E-2</v>
      </c>
      <c r="C909" s="9">
        <f t="shared" si="84"/>
        <v>1.123110417592559</v>
      </c>
      <c r="D909" s="9">
        <f t="shared" si="85"/>
        <v>0.90029761904761907</v>
      </c>
      <c r="E909" s="9">
        <f t="shared" si="86"/>
        <v>1.2832492629967811</v>
      </c>
      <c r="F909" s="6">
        <v>4.0752320364899751E-2</v>
      </c>
      <c r="G909" s="9">
        <f t="shared" si="87"/>
        <v>1.181383989459132</v>
      </c>
      <c r="H909" s="9">
        <f t="shared" si="88"/>
        <v>0.90931863727454909</v>
      </c>
      <c r="I909" s="9">
        <f t="shared" si="89"/>
        <v>1.336570953958774</v>
      </c>
    </row>
    <row r="910" spans="1:9" x14ac:dyDescent="0.55000000000000004">
      <c r="A910">
        <v>909</v>
      </c>
      <c r="B910" s="7">
        <v>1.2740964121206481E-2</v>
      </c>
      <c r="C910" s="9">
        <f t="shared" si="84"/>
        <v>1.1399068949463602</v>
      </c>
      <c r="D910" s="9">
        <f t="shared" si="85"/>
        <v>0.90128968253968256</v>
      </c>
      <c r="E910" s="9">
        <f t="shared" si="86"/>
        <v>1.2889351438602539</v>
      </c>
      <c r="F910" s="6">
        <v>4.0770950193619399E-2</v>
      </c>
      <c r="G910" s="9">
        <f t="shared" si="87"/>
        <v>1.1819754049183495</v>
      </c>
      <c r="H910" s="9">
        <f t="shared" si="88"/>
        <v>0.91032064128256518</v>
      </c>
      <c r="I910" s="9">
        <f t="shared" si="89"/>
        <v>1.3427321592683015</v>
      </c>
    </row>
    <row r="911" spans="1:9" x14ac:dyDescent="0.55000000000000004">
      <c r="A911">
        <v>910</v>
      </c>
      <c r="B911" s="7">
        <v>1.2891942282845344E-2</v>
      </c>
      <c r="C911" s="9">
        <f t="shared" si="84"/>
        <v>1.1538365303734857</v>
      </c>
      <c r="D911" s="9">
        <f t="shared" si="85"/>
        <v>0.90228174603174605</v>
      </c>
      <c r="E911" s="9">
        <f t="shared" si="86"/>
        <v>1.2946630031989197</v>
      </c>
      <c r="F911" s="6">
        <v>4.1443760230659092E-2</v>
      </c>
      <c r="G911" s="9">
        <f t="shared" si="87"/>
        <v>1.2033341765426064</v>
      </c>
      <c r="H911" s="9">
        <f t="shared" si="88"/>
        <v>0.91132264529058116</v>
      </c>
      <c r="I911" s="9">
        <f t="shared" si="89"/>
        <v>1.3489447612805281</v>
      </c>
    </row>
    <row r="912" spans="1:9" x14ac:dyDescent="0.55000000000000004">
      <c r="A912">
        <v>911</v>
      </c>
      <c r="B912" s="7">
        <v>1.3049618450919698E-2</v>
      </c>
      <c r="C912" s="9">
        <f t="shared" si="84"/>
        <v>1.1683841411867339</v>
      </c>
      <c r="D912" s="9">
        <f t="shared" si="85"/>
        <v>0.90327380952380953</v>
      </c>
      <c r="E912" s="9">
        <f t="shared" si="86"/>
        <v>1.3004336562178356</v>
      </c>
      <c r="F912" s="6">
        <v>4.1527593990046283E-2</v>
      </c>
      <c r="G912" s="9">
        <f t="shared" si="87"/>
        <v>1.2059955311933668</v>
      </c>
      <c r="H912" s="9">
        <f t="shared" si="88"/>
        <v>0.91232464929859725</v>
      </c>
      <c r="I912" s="9">
        <f t="shared" si="89"/>
        <v>1.3552098685754552</v>
      </c>
    </row>
    <row r="913" spans="1:9" x14ac:dyDescent="0.55000000000000004">
      <c r="A913">
        <v>912</v>
      </c>
      <c r="B913" s="7">
        <v>1.3288426249162768E-2</v>
      </c>
      <c r="C913" s="9">
        <f t="shared" si="84"/>
        <v>1.1904171659008471</v>
      </c>
      <c r="D913" s="9">
        <f t="shared" si="85"/>
        <v>0.90426587301587302</v>
      </c>
      <c r="E913" s="9">
        <f t="shared" si="86"/>
        <v>1.3062479422546451</v>
      </c>
      <c r="F913" s="6">
        <v>4.1529572719823472E-2</v>
      </c>
      <c r="G913" s="9">
        <f t="shared" si="87"/>
        <v>1.2060583471965334</v>
      </c>
      <c r="H913" s="9">
        <f t="shared" si="88"/>
        <v>0.91332665330661322</v>
      </c>
      <c r="I913" s="9">
        <f t="shared" si="89"/>
        <v>1.3615286263620408</v>
      </c>
    </row>
    <row r="914" spans="1:9" x14ac:dyDescent="0.55000000000000004">
      <c r="A914">
        <v>913</v>
      </c>
      <c r="B914" s="7">
        <v>1.3348574611378167E-2</v>
      </c>
      <c r="C914" s="9">
        <f t="shared" si="84"/>
        <v>1.1959666092647379</v>
      </c>
      <c r="D914" s="9">
        <f t="shared" si="85"/>
        <v>0.90525793650793651</v>
      </c>
      <c r="E914" s="9">
        <f t="shared" si="86"/>
        <v>1.3121067257558932</v>
      </c>
      <c r="F914" s="6">
        <v>4.1576894396124095E-2</v>
      </c>
      <c r="G914" s="9">
        <f t="shared" si="87"/>
        <v>1.2075606031400223</v>
      </c>
      <c r="H914" s="9">
        <f t="shared" si="88"/>
        <v>0.91432865731462931</v>
      </c>
      <c r="I914" s="9">
        <f t="shared" si="89"/>
        <v>1.3679022181328822</v>
      </c>
    </row>
    <row r="915" spans="1:9" x14ac:dyDescent="0.55000000000000004">
      <c r="A915">
        <v>914</v>
      </c>
      <c r="B915" s="7">
        <v>1.3493252650646059E-2</v>
      </c>
      <c r="C915" s="9">
        <f t="shared" si="84"/>
        <v>1.2093149791179463</v>
      </c>
      <c r="D915" s="9">
        <f t="shared" si="85"/>
        <v>0.90625</v>
      </c>
      <c r="E915" s="9">
        <f t="shared" si="86"/>
        <v>1.3180108973035372</v>
      </c>
      <c r="F915" s="6">
        <v>4.1600211790133186E-2</v>
      </c>
      <c r="G915" s="9">
        <f t="shared" si="87"/>
        <v>1.2083008282646419</v>
      </c>
      <c r="H915" s="9">
        <f t="shared" si="88"/>
        <v>0.91533066132264529</v>
      </c>
      <c r="I915" s="9">
        <f t="shared" si="89"/>
        <v>1.374331867414073</v>
      </c>
    </row>
    <row r="916" spans="1:9" x14ac:dyDescent="0.55000000000000004">
      <c r="A916">
        <v>915</v>
      </c>
      <c r="B916" s="7">
        <v>1.3511371197120044E-2</v>
      </c>
      <c r="C916" s="9">
        <f t="shared" si="84"/>
        <v>1.2109866430467715</v>
      </c>
      <c r="D916" s="9">
        <f t="shared" si="85"/>
        <v>0.90724206349206349</v>
      </c>
      <c r="E916" s="9">
        <f t="shared" si="86"/>
        <v>1.32396137469486</v>
      </c>
      <c r="F916" s="6">
        <v>4.1680979558945716E-2</v>
      </c>
      <c r="G916" s="9">
        <f t="shared" si="87"/>
        <v>1.2108648511443509</v>
      </c>
      <c r="H916" s="9">
        <f t="shared" si="88"/>
        <v>0.91633266533066138</v>
      </c>
      <c r="I916" s="9">
        <f t="shared" si="89"/>
        <v>1.3808188396169154</v>
      </c>
    </row>
    <row r="917" spans="1:9" x14ac:dyDescent="0.55000000000000004">
      <c r="A917">
        <v>916</v>
      </c>
      <c r="B917" s="7">
        <v>1.3519626994118182E-2</v>
      </c>
      <c r="C917" s="9">
        <f t="shared" si="84"/>
        <v>1.2117483442166368</v>
      </c>
      <c r="D917" s="9">
        <f t="shared" si="85"/>
        <v>0.90823412698412698</v>
      </c>
      <c r="E917" s="9">
        <f t="shared" si="86"/>
        <v>1.3299591040791079</v>
      </c>
      <c r="F917" s="6">
        <v>4.2066612684902117E-2</v>
      </c>
      <c r="G917" s="9">
        <f t="shared" si="87"/>
        <v>1.2231070137379585</v>
      </c>
      <c r="H917" s="9">
        <f t="shared" si="88"/>
        <v>0.91733466933867736</v>
      </c>
      <c r="I917" s="9">
        <f t="shared" si="89"/>
        <v>1.3873644439986683</v>
      </c>
    </row>
    <row r="918" spans="1:9" x14ac:dyDescent="0.55000000000000004">
      <c r="A918">
        <v>917</v>
      </c>
      <c r="B918" s="7">
        <v>1.3557805843146257E-2</v>
      </c>
      <c r="C918" s="9">
        <f t="shared" si="84"/>
        <v>1.2152708235091085</v>
      </c>
      <c r="D918" s="9">
        <f t="shared" si="85"/>
        <v>0.90922619047619047</v>
      </c>
      <c r="E918" s="9">
        <f t="shared" si="86"/>
        <v>1.3360050611545329</v>
      </c>
      <c r="F918" s="6">
        <v>4.2164535944037192E-2</v>
      </c>
      <c r="G918" s="9">
        <f t="shared" si="87"/>
        <v>1.2262156482906941</v>
      </c>
      <c r="H918" s="9">
        <f t="shared" si="88"/>
        <v>0.91833667334669333</v>
      </c>
      <c r="I918" s="9">
        <f t="shared" si="89"/>
        <v>1.3939700357402272</v>
      </c>
    </row>
    <row r="919" spans="1:9" x14ac:dyDescent="0.55000000000000004">
      <c r="A919">
        <v>918</v>
      </c>
      <c r="B919" s="7">
        <v>1.3606493334561764E-2</v>
      </c>
      <c r="C919" s="9">
        <f t="shared" si="84"/>
        <v>1.2197628573100072</v>
      </c>
      <c r="D919" s="9">
        <f t="shared" si="85"/>
        <v>0.91021825396825395</v>
      </c>
      <c r="E919" s="9">
        <f t="shared" si="86"/>
        <v>1.3421002524297194</v>
      </c>
      <c r="F919" s="6">
        <v>4.2246133071723257E-2</v>
      </c>
      <c r="G919" s="9">
        <f t="shared" si="87"/>
        <v>1.2288059996818688</v>
      </c>
      <c r="H919" s="9">
        <f t="shared" si="88"/>
        <v>0.91933867735470942</v>
      </c>
      <c r="I919" s="9">
        <f t="shared" si="89"/>
        <v>1.4006370181492052</v>
      </c>
    </row>
    <row r="920" spans="1:9" x14ac:dyDescent="0.55000000000000004">
      <c r="A920">
        <v>919</v>
      </c>
      <c r="B920" s="7">
        <v>1.3626378718892024E-2</v>
      </c>
      <c r="C920" s="9">
        <f t="shared" si="84"/>
        <v>1.2215975342662106</v>
      </c>
      <c r="D920" s="9">
        <f t="shared" si="85"/>
        <v>0.91121031746031744</v>
      </c>
      <c r="E920" s="9">
        <f t="shared" si="86"/>
        <v>1.3482457165534059</v>
      </c>
      <c r="F920" s="6">
        <v>4.2412569987824028E-2</v>
      </c>
      <c r="G920" s="9">
        <f t="shared" si="87"/>
        <v>1.2340896427388053</v>
      </c>
      <c r="H920" s="9">
        <f t="shared" si="88"/>
        <v>0.9203406813627254</v>
      </c>
      <c r="I920" s="9">
        <f t="shared" si="89"/>
        <v>1.407366844997672</v>
      </c>
    </row>
    <row r="921" spans="1:9" x14ac:dyDescent="0.55000000000000004">
      <c r="A921">
        <v>920</v>
      </c>
      <c r="B921" s="7">
        <v>1.3665936458617722E-2</v>
      </c>
      <c r="C921" s="9">
        <f t="shared" si="84"/>
        <v>1.2252472335784736</v>
      </c>
      <c r="D921" s="9">
        <f t="shared" si="85"/>
        <v>0.91220238095238093</v>
      </c>
      <c r="E921" s="9">
        <f t="shared" si="86"/>
        <v>1.3544425257173678</v>
      </c>
      <c r="F921" s="6">
        <v>4.2600549776816501E-2</v>
      </c>
      <c r="G921" s="9">
        <f t="shared" si="87"/>
        <v>1.2400571776476659</v>
      </c>
      <c r="H921" s="9">
        <f t="shared" si="88"/>
        <v>0.92134268537074149</v>
      </c>
      <c r="I921" s="9">
        <f t="shared" si="89"/>
        <v>1.4141610230045558</v>
      </c>
    </row>
    <row r="922" spans="1:9" x14ac:dyDescent="0.55000000000000004">
      <c r="A922">
        <v>921</v>
      </c>
      <c r="B922" s="7">
        <v>1.3934045713643057E-2</v>
      </c>
      <c r="C922" s="9">
        <f t="shared" si="84"/>
        <v>1.2499836864310014</v>
      </c>
      <c r="D922" s="9">
        <f t="shared" si="85"/>
        <v>0.91319444444444442</v>
      </c>
      <c r="E922" s="9">
        <f t="shared" si="86"/>
        <v>1.3606917871371949</v>
      </c>
      <c r="F922" s="6">
        <v>4.2993369154473444E-2</v>
      </c>
      <c r="G922" s="9">
        <f t="shared" si="87"/>
        <v>1.2525274722554474</v>
      </c>
      <c r="H922" s="9">
        <f t="shared" si="88"/>
        <v>0.92234468937875747</v>
      </c>
      <c r="I922" s="9">
        <f t="shared" si="89"/>
        <v>1.4210211144737022</v>
      </c>
    </row>
    <row r="923" spans="1:9" x14ac:dyDescent="0.55000000000000004">
      <c r="A923">
        <v>922</v>
      </c>
      <c r="B923" s="7">
        <v>1.4012170933999533E-2</v>
      </c>
      <c r="C923" s="9">
        <f t="shared" si="84"/>
        <v>1.2571917211919004</v>
      </c>
      <c r="D923" s="9">
        <f t="shared" si="85"/>
        <v>0.91418650793650791</v>
      </c>
      <c r="E923" s="9">
        <f t="shared" si="86"/>
        <v>1.3669946446162984</v>
      </c>
      <c r="F923" s="6">
        <v>4.3022296301157122E-2</v>
      </c>
      <c r="G923" s="9">
        <f t="shared" si="87"/>
        <v>1.2534457824555694</v>
      </c>
      <c r="H923" s="9">
        <f t="shared" si="88"/>
        <v>0.92334669338677355</v>
      </c>
      <c r="I923" s="9">
        <f t="shared" si="89"/>
        <v>1.4279487400994477</v>
      </c>
    </row>
    <row r="924" spans="1:9" x14ac:dyDescent="0.55000000000000004">
      <c r="A924">
        <v>923</v>
      </c>
      <c r="B924" s="7">
        <v>1.4030098300200845E-2</v>
      </c>
      <c r="C924" s="9">
        <f t="shared" si="84"/>
        <v>1.2588457463346239</v>
      </c>
      <c r="D924" s="9">
        <f t="shared" si="85"/>
        <v>0.9151785714285714</v>
      </c>
      <c r="E924" s="9">
        <f t="shared" si="86"/>
        <v>1.3733522801988098</v>
      </c>
      <c r="F924" s="6">
        <v>4.311023114398415E-2</v>
      </c>
      <c r="G924" s="9">
        <f t="shared" si="87"/>
        <v>1.2562373285419226</v>
      </c>
      <c r="H924" s="9">
        <f t="shared" si="88"/>
        <v>0.92434869739478953</v>
      </c>
      <c r="I924" s="9">
        <f t="shared" si="89"/>
        <v>1.4349455819526964</v>
      </c>
    </row>
    <row r="925" spans="1:9" x14ac:dyDescent="0.55000000000000004">
      <c r="A925">
        <v>924</v>
      </c>
      <c r="B925" s="7">
        <v>1.4116018530563351E-2</v>
      </c>
      <c r="C925" s="9">
        <f t="shared" si="84"/>
        <v>1.2667729688664966</v>
      </c>
      <c r="D925" s="9">
        <f t="shared" si="85"/>
        <v>0.91617063492063489</v>
      </c>
      <c r="E925" s="9">
        <f t="shared" si="86"/>
        <v>1.3797659159175359</v>
      </c>
      <c r="F925" s="6">
        <v>4.3179093764945151E-2</v>
      </c>
      <c r="G925" s="9">
        <f t="shared" si="87"/>
        <v>1.2584234151244376</v>
      </c>
      <c r="H925" s="9">
        <f t="shared" si="88"/>
        <v>0.92535070140280562</v>
      </c>
      <c r="I925" s="9">
        <f t="shared" si="89"/>
        <v>1.4420133866617542</v>
      </c>
    </row>
    <row r="926" spans="1:9" x14ac:dyDescent="0.55000000000000004">
      <c r="A926">
        <v>925</v>
      </c>
      <c r="B926" s="7">
        <v>1.4166705103316702E-2</v>
      </c>
      <c r="C926" s="9">
        <f t="shared" si="84"/>
        <v>1.2714494430786645</v>
      </c>
      <c r="D926" s="9">
        <f t="shared" si="85"/>
        <v>0.91716269841269837</v>
      </c>
      <c r="E926" s="9">
        <f t="shared" si="86"/>
        <v>1.3862368156436742</v>
      </c>
      <c r="F926" s="6">
        <v>4.3287031180396014E-2</v>
      </c>
      <c r="G926" s="9">
        <f t="shared" si="87"/>
        <v>1.2618499552760547</v>
      </c>
      <c r="H926" s="9">
        <f t="shared" si="88"/>
        <v>0.9263527054108216</v>
      </c>
      <c r="I926" s="9">
        <f t="shared" si="89"/>
        <v>1.4491539688033099</v>
      </c>
    </row>
    <row r="927" spans="1:9" x14ac:dyDescent="0.55000000000000004">
      <c r="A927">
        <v>926</v>
      </c>
      <c r="B927" s="7">
        <v>1.4258984427773409E-2</v>
      </c>
      <c r="C927" s="9">
        <f t="shared" si="84"/>
        <v>1.2799633720680637</v>
      </c>
      <c r="D927" s="9">
        <f t="shared" si="85"/>
        <v>0.91815476190476186</v>
      </c>
      <c r="E927" s="9">
        <f t="shared" si="86"/>
        <v>1.3927662870454456</v>
      </c>
      <c r="F927" s="6">
        <v>4.4101240803954153E-2</v>
      </c>
      <c r="G927" s="9">
        <f t="shared" si="87"/>
        <v>1.2876975444118637</v>
      </c>
      <c r="H927" s="9">
        <f t="shared" si="88"/>
        <v>0.92735470941883769</v>
      </c>
      <c r="I927" s="9">
        <f t="shared" si="89"/>
        <v>1.4563692145206668</v>
      </c>
    </row>
    <row r="928" spans="1:9" x14ac:dyDescent="0.55000000000000004">
      <c r="A928">
        <v>927</v>
      </c>
      <c r="B928" s="7">
        <v>1.4286081816461557E-2</v>
      </c>
      <c r="C928" s="9">
        <f t="shared" si="84"/>
        <v>1.2824634471872447</v>
      </c>
      <c r="D928" s="9">
        <f t="shared" si="85"/>
        <v>0.91914682539682535</v>
      </c>
      <c r="E928" s="9">
        <f t="shared" si="86"/>
        <v>1.3993556836635535</v>
      </c>
      <c r="F928" s="6">
        <v>4.43834858545398E-2</v>
      </c>
      <c r="G928" s="9">
        <f t="shared" si="87"/>
        <v>1.2966575884743157</v>
      </c>
      <c r="H928" s="9">
        <f t="shared" si="88"/>
        <v>0.92835671342685366</v>
      </c>
      <c r="I928" s="9">
        <f t="shared" si="89"/>
        <v>1.4636610853877019</v>
      </c>
    </row>
    <row r="929" spans="1:9" x14ac:dyDescent="0.55000000000000004">
      <c r="A929">
        <v>928</v>
      </c>
      <c r="B929" s="7">
        <v>1.4347353545724272E-2</v>
      </c>
      <c r="C929" s="9">
        <f t="shared" si="84"/>
        <v>1.2881165352984953</v>
      </c>
      <c r="D929" s="9">
        <f t="shared" si="85"/>
        <v>0.92013888888888884</v>
      </c>
      <c r="E929" s="9">
        <f t="shared" si="86"/>
        <v>1.4060064071118861</v>
      </c>
      <c r="F929" s="6">
        <v>4.4749695075658194E-2</v>
      </c>
      <c r="G929" s="9">
        <f t="shared" si="87"/>
        <v>1.3082831271701709</v>
      </c>
      <c r="H929" s="9">
        <f t="shared" si="88"/>
        <v>0.92935871743486975</v>
      </c>
      <c r="I929" s="9">
        <f t="shared" si="89"/>
        <v>1.4710316225390461</v>
      </c>
    </row>
    <row r="930" spans="1:9" x14ac:dyDescent="0.55000000000000004">
      <c r="A930">
        <v>929</v>
      </c>
      <c r="B930" s="7">
        <v>1.4352144359918629E-2</v>
      </c>
      <c r="C930" s="9">
        <f t="shared" si="84"/>
        <v>1.2885585481989181</v>
      </c>
      <c r="D930" s="9">
        <f t="shared" si="85"/>
        <v>0.92113095238095233</v>
      </c>
      <c r="E930" s="9">
        <f t="shared" si="86"/>
        <v>1.4127199094127489</v>
      </c>
      <c r="F930" s="6">
        <v>4.483804675543613E-2</v>
      </c>
      <c r="G930" s="9">
        <f t="shared" si="87"/>
        <v>1.3110879060038807</v>
      </c>
      <c r="H930" s="9">
        <f t="shared" si="88"/>
        <v>0.93036072144288573</v>
      </c>
      <c r="I930" s="9">
        <f t="shared" si="89"/>
        <v>1.4784829510888406</v>
      </c>
    </row>
    <row r="931" spans="1:9" x14ac:dyDescent="0.55000000000000004">
      <c r="A931">
        <v>930</v>
      </c>
      <c r="B931" s="7">
        <v>1.4522038848142687E-2</v>
      </c>
      <c r="C931" s="9">
        <f t="shared" si="84"/>
        <v>1.3042334528099568</v>
      </c>
      <c r="D931" s="9">
        <f t="shared" si="85"/>
        <v>0.92212301587301593</v>
      </c>
      <c r="E931" s="9">
        <f t="shared" si="86"/>
        <v>1.4194976954766338</v>
      </c>
      <c r="F931" s="6">
        <v>4.5115141971834874E-2</v>
      </c>
      <c r="G931" s="9">
        <f t="shared" si="87"/>
        <v>1.3198844653882729</v>
      </c>
      <c r="H931" s="9">
        <f t="shared" si="88"/>
        <v>0.93136272545090182</v>
      </c>
      <c r="I931" s="9">
        <f t="shared" si="89"/>
        <v>1.4860172848627549</v>
      </c>
    </row>
    <row r="932" spans="1:9" x14ac:dyDescent="0.55000000000000004">
      <c r="A932">
        <v>931</v>
      </c>
      <c r="B932" s="7">
        <v>1.4545663611323922E-2</v>
      </c>
      <c r="C932" s="9">
        <f t="shared" si="84"/>
        <v>1.3064131345241503</v>
      </c>
      <c r="D932" s="9">
        <f t="shared" si="85"/>
        <v>0.92311507936507942</v>
      </c>
      <c r="E932" s="9">
        <f t="shared" si="86"/>
        <v>1.4263413257374382</v>
      </c>
      <c r="F932" s="6">
        <v>4.5116926391041617E-2</v>
      </c>
      <c r="G932" s="9">
        <f t="shared" si="87"/>
        <v>1.3199411128819494</v>
      </c>
      <c r="H932" s="9">
        <f t="shared" si="88"/>
        <v>0.9323647294589178</v>
      </c>
      <c r="I932" s="9">
        <f t="shared" si="89"/>
        <v>1.4936369314704048</v>
      </c>
    </row>
    <row r="933" spans="1:9" x14ac:dyDescent="0.55000000000000004">
      <c r="A933">
        <v>932</v>
      </c>
      <c r="B933" s="7">
        <v>1.4557389838969486E-2</v>
      </c>
      <c r="C933" s="9">
        <f t="shared" si="84"/>
        <v>1.3074950265955938</v>
      </c>
      <c r="D933" s="9">
        <f t="shared" si="85"/>
        <v>0.9241071428571429</v>
      </c>
      <c r="E933" s="9">
        <f t="shared" si="86"/>
        <v>1.4332524189550531</v>
      </c>
      <c r="F933" s="6">
        <v>4.5548435255843296E-2</v>
      </c>
      <c r="G933" s="9">
        <f t="shared" si="87"/>
        <v>1.3336396292383539</v>
      </c>
      <c r="H933" s="9">
        <f t="shared" si="88"/>
        <v>0.93336673346693388</v>
      </c>
      <c r="I933" s="9">
        <f t="shared" si="89"/>
        <v>1.5013442977481284</v>
      </c>
    </row>
    <row r="934" spans="1:9" x14ac:dyDescent="0.55000000000000004">
      <c r="A934">
        <v>933</v>
      </c>
      <c r="B934" s="7">
        <v>1.4595671063863053E-2</v>
      </c>
      <c r="C934" s="9">
        <f t="shared" si="84"/>
        <v>1.3110269513500274</v>
      </c>
      <c r="D934" s="9">
        <f t="shared" si="85"/>
        <v>0.92509920634920639</v>
      </c>
      <c r="E934" s="9">
        <f t="shared" si="86"/>
        <v>1.440232655198294</v>
      </c>
      <c r="F934" s="6">
        <v>4.5636696055154469E-2</v>
      </c>
      <c r="G934" s="9">
        <f t="shared" si="87"/>
        <v>1.3364415230153199</v>
      </c>
      <c r="H934" s="9">
        <f t="shared" si="88"/>
        <v>0.93436873747494986</v>
      </c>
      <c r="I934" s="9">
        <f t="shared" si="89"/>
        <v>1.5091418956051845</v>
      </c>
    </row>
    <row r="935" spans="1:9" x14ac:dyDescent="0.55000000000000004">
      <c r="A935">
        <v>934</v>
      </c>
      <c r="B935" s="7">
        <v>1.4712800441900882E-2</v>
      </c>
      <c r="C935" s="9">
        <f t="shared" si="84"/>
        <v>1.3218336105129305</v>
      </c>
      <c r="D935" s="9">
        <f t="shared" si="85"/>
        <v>0.92609126984126988</v>
      </c>
      <c r="E935" s="9">
        <f t="shared" si="86"/>
        <v>1.4472837790223139</v>
      </c>
      <c r="F935" s="6">
        <v>4.5879631645187456E-2</v>
      </c>
      <c r="G935" s="9">
        <f t="shared" si="87"/>
        <v>1.3441536638890632</v>
      </c>
      <c r="H935" s="9">
        <f t="shared" si="88"/>
        <v>0.93537074148296595</v>
      </c>
      <c r="I935" s="9">
        <f t="shared" si="89"/>
        <v>1.5170323483099881</v>
      </c>
    </row>
    <row r="936" spans="1:9" x14ac:dyDescent="0.55000000000000004">
      <c r="A936">
        <v>935</v>
      </c>
      <c r="B936" s="7">
        <v>1.4742446550187562E-2</v>
      </c>
      <c r="C936" s="9">
        <f t="shared" si="84"/>
        <v>1.3245688370899658</v>
      </c>
      <c r="D936" s="9">
        <f t="shared" si="85"/>
        <v>0.92708333333333337</v>
      </c>
      <c r="E936" s="9">
        <f t="shared" si="86"/>
        <v>1.4544076028560411</v>
      </c>
      <c r="F936" s="6">
        <v>4.6482476353470227E-2</v>
      </c>
      <c r="G936" s="9">
        <f t="shared" si="87"/>
        <v>1.3632913427883806</v>
      </c>
      <c r="H936" s="9">
        <f t="shared" si="88"/>
        <v>0.93637274549098193</v>
      </c>
      <c r="I936" s="9">
        <f t="shared" si="89"/>
        <v>1.5250183972568785</v>
      </c>
    </row>
    <row r="937" spans="1:9" x14ac:dyDescent="0.55000000000000004">
      <c r="A937">
        <v>936</v>
      </c>
      <c r="B937" s="7">
        <v>1.4790400887074888E-2</v>
      </c>
      <c r="C937" s="9">
        <f t="shared" si="84"/>
        <v>1.3289932281591046</v>
      </c>
      <c r="D937" s="9">
        <f t="shared" si="85"/>
        <v>0.92807539682539686</v>
      </c>
      <c r="E937" s="9">
        <f t="shared" si="86"/>
        <v>1.4616060106165538</v>
      </c>
      <c r="F937" s="6">
        <v>4.6933530524209378E-2</v>
      </c>
      <c r="G937" s="9">
        <f t="shared" si="87"/>
        <v>1.3776103369956827</v>
      </c>
      <c r="H937" s="9">
        <f t="shared" si="88"/>
        <v>0.93737474949899802</v>
      </c>
      <c r="I937" s="9">
        <f t="shared" si="89"/>
        <v>1.533102909258425</v>
      </c>
    </row>
    <row r="938" spans="1:9" x14ac:dyDescent="0.55000000000000004">
      <c r="A938">
        <v>937</v>
      </c>
      <c r="B938" s="7">
        <v>1.4933569355928588E-2</v>
      </c>
      <c r="C938" s="9">
        <f t="shared" si="84"/>
        <v>1.3422023211441025</v>
      </c>
      <c r="D938" s="9">
        <f t="shared" si="85"/>
        <v>0.92906746031746035</v>
      </c>
      <c r="E938" s="9">
        <f t="shared" si="86"/>
        <v>1.4688809615689848</v>
      </c>
      <c r="F938" s="6">
        <v>4.6967546042701619E-2</v>
      </c>
      <c r="G938" s="9">
        <f t="shared" si="87"/>
        <v>1.3786901807125707</v>
      </c>
      <c r="H938" s="9">
        <f t="shared" si="88"/>
        <v>0.93837675350701399</v>
      </c>
      <c r="I938" s="9">
        <f t="shared" si="89"/>
        <v>1.5412888844132142</v>
      </c>
    </row>
    <row r="939" spans="1:9" x14ac:dyDescent="0.55000000000000004">
      <c r="A939">
        <v>938</v>
      </c>
      <c r="B939" s="7">
        <v>1.5034107518293826E-2</v>
      </c>
      <c r="C939" s="9">
        <f t="shared" si="84"/>
        <v>1.3514782318656198</v>
      </c>
      <c r="D939" s="9">
        <f t="shared" si="85"/>
        <v>0.93005952380952384</v>
      </c>
      <c r="E939" s="9">
        <f t="shared" si="86"/>
        <v>1.4762344944523467</v>
      </c>
      <c r="F939" s="6">
        <v>4.7194871732711037E-2</v>
      </c>
      <c r="G939" s="9">
        <f t="shared" si="87"/>
        <v>1.3859067756352639</v>
      </c>
      <c r="H939" s="9">
        <f t="shared" si="88"/>
        <v>0.93937875751503008</v>
      </c>
      <c r="I939" s="9">
        <f t="shared" si="89"/>
        <v>1.5495794646047687</v>
      </c>
    </row>
    <row r="940" spans="1:9" x14ac:dyDescent="0.55000000000000004">
      <c r="A940">
        <v>939</v>
      </c>
      <c r="B940" s="7">
        <v>1.5134542460443179E-2</v>
      </c>
      <c r="C940" s="9">
        <f t="shared" si="84"/>
        <v>1.3607446192232255</v>
      </c>
      <c r="D940" s="9">
        <f t="shared" si="85"/>
        <v>0.93105158730158732</v>
      </c>
      <c r="E940" s="9">
        <f t="shared" si="86"/>
        <v>1.483668731893653</v>
      </c>
      <c r="F940" s="6">
        <v>4.7200946813150423E-2</v>
      </c>
      <c r="G940" s="9">
        <f t="shared" si="87"/>
        <v>1.3860996328290638</v>
      </c>
      <c r="H940" s="9">
        <f t="shared" si="88"/>
        <v>0.94038076152304606</v>
      </c>
      <c r="I940" s="9">
        <f t="shared" si="89"/>
        <v>1.5579779426935807</v>
      </c>
    </row>
    <row r="941" spans="1:9" x14ac:dyDescent="0.55000000000000004">
      <c r="A941">
        <v>940</v>
      </c>
      <c r="B941" s="7">
        <v>1.5211712731417913E-2</v>
      </c>
      <c r="C941" s="9">
        <f t="shared" si="84"/>
        <v>1.3678645478859004</v>
      </c>
      <c r="D941" s="9">
        <f t="shared" si="85"/>
        <v>0.93204365079365081</v>
      </c>
      <c r="E941" s="9">
        <f t="shared" si="86"/>
        <v>1.4911858851349797</v>
      </c>
      <c r="F941" s="6">
        <v>4.7478585772828125E-2</v>
      </c>
      <c r="G941" s="9">
        <f t="shared" si="87"/>
        <v>1.3949134536808512</v>
      </c>
      <c r="H941" s="9">
        <f t="shared" si="88"/>
        <v>0.94138276553106215</v>
      </c>
      <c r="I941" s="9">
        <f t="shared" si="89"/>
        <v>1.5664877724715724</v>
      </c>
    </row>
    <row r="942" spans="1:9" x14ac:dyDescent="0.55000000000000004">
      <c r="A942">
        <v>941</v>
      </c>
      <c r="B942" s="7">
        <v>1.5327032000185698E-2</v>
      </c>
      <c r="C942" s="9">
        <f t="shared" si="84"/>
        <v>1.3785042016889471</v>
      </c>
      <c r="D942" s="9">
        <f t="shared" si="85"/>
        <v>0.9330357142857143</v>
      </c>
      <c r="E942" s="9">
        <f t="shared" si="86"/>
        <v>1.4987882591005779</v>
      </c>
      <c r="F942" s="6">
        <v>4.8330927247593802E-2</v>
      </c>
      <c r="G942" s="9">
        <f t="shared" si="87"/>
        <v>1.4219715620668416</v>
      </c>
      <c r="H942" s="9">
        <f t="shared" si="88"/>
        <v>0.94238476953907813</v>
      </c>
      <c r="I942" s="9">
        <f t="shared" si="89"/>
        <v>1.5751125794564511</v>
      </c>
    </row>
    <row r="943" spans="1:9" x14ac:dyDescent="0.55000000000000004">
      <c r="A943">
        <v>942</v>
      </c>
      <c r="B943" s="7">
        <v>1.5756990658588359E-2</v>
      </c>
      <c r="C943" s="9">
        <f t="shared" si="84"/>
        <v>1.4181732988303664</v>
      </c>
      <c r="D943" s="9">
        <f t="shared" si="85"/>
        <v>0.93402777777777779</v>
      </c>
      <c r="E943" s="9">
        <f t="shared" si="86"/>
        <v>1.5064782578339759</v>
      </c>
      <c r="F943" s="6">
        <v>4.8481454549513886E-2</v>
      </c>
      <c r="G943" s="9">
        <f t="shared" si="87"/>
        <v>1.4267501445610515</v>
      </c>
      <c r="H943" s="9">
        <f t="shared" si="88"/>
        <v>0.94338677354709422</v>
      </c>
      <c r="I943" s="9">
        <f t="shared" si="89"/>
        <v>1.5838561726128817</v>
      </c>
    </row>
    <row r="944" spans="1:9" x14ac:dyDescent="0.55000000000000004">
      <c r="A944">
        <v>943</v>
      </c>
      <c r="B944" s="7">
        <v>1.5951567512353552E-2</v>
      </c>
      <c r="C944" s="9">
        <f t="shared" si="84"/>
        <v>1.4361254622829152</v>
      </c>
      <c r="D944" s="9">
        <f t="shared" si="85"/>
        <v>0.93501984126984128</v>
      </c>
      <c r="E944" s="9">
        <f t="shared" si="86"/>
        <v>1.5142583903380957</v>
      </c>
      <c r="F944" s="6">
        <v>4.8715115724209362E-2</v>
      </c>
      <c r="G944" s="9">
        <f t="shared" si="87"/>
        <v>1.4341678633717503</v>
      </c>
      <c r="H944" s="9">
        <f t="shared" si="88"/>
        <v>0.94438877755511019</v>
      </c>
      <c r="I944" s="9">
        <f t="shared" si="89"/>
        <v>1.5927225570980377</v>
      </c>
    </row>
    <row r="945" spans="1:9" x14ac:dyDescent="0.55000000000000004">
      <c r="A945">
        <v>944</v>
      </c>
      <c r="B945" s="7">
        <v>1.6028609793231952E-2</v>
      </c>
      <c r="C945" s="9">
        <f t="shared" si="84"/>
        <v>1.4432335822484856</v>
      </c>
      <c r="D945" s="9">
        <f t="shared" si="85"/>
        <v>0.93601190476190477</v>
      </c>
      <c r="E945" s="9">
        <f t="shared" si="86"/>
        <v>1.5221312768549544</v>
      </c>
      <c r="F945" s="6">
        <v>4.873752956839026E-2</v>
      </c>
      <c r="G945" s="9">
        <f t="shared" si="87"/>
        <v>1.4348794047470661</v>
      </c>
      <c r="H945" s="9">
        <f t="shared" si="88"/>
        <v>0.94539078156312628</v>
      </c>
      <c r="I945" s="9">
        <f t="shared" si="89"/>
        <v>1.6017159481414021</v>
      </c>
    </row>
    <row r="946" spans="1:9" x14ac:dyDescent="0.55000000000000004">
      <c r="A946">
        <v>945</v>
      </c>
      <c r="B946" s="7">
        <v>1.6050909761677376E-2</v>
      </c>
      <c r="C946" s="9">
        <f t="shared" si="84"/>
        <v>1.4452910349761467</v>
      </c>
      <c r="D946" s="9">
        <f t="shared" si="85"/>
        <v>0.93700396825396826</v>
      </c>
      <c r="E946" s="9">
        <f t="shared" si="86"/>
        <v>1.5300996556254314</v>
      </c>
      <c r="F946" s="6">
        <v>4.8798873588288653E-2</v>
      </c>
      <c r="G946" s="9">
        <f t="shared" si="87"/>
        <v>1.4368268086789227</v>
      </c>
      <c r="H946" s="9">
        <f t="shared" si="88"/>
        <v>0.94639278557114226</v>
      </c>
      <c r="I946" s="9">
        <f t="shared" si="89"/>
        <v>1.6108407861826526</v>
      </c>
    </row>
    <row r="947" spans="1:9" x14ac:dyDescent="0.55000000000000004">
      <c r="A947">
        <v>946</v>
      </c>
      <c r="B947" s="7">
        <v>1.6053458093408659E-2</v>
      </c>
      <c r="C947" s="9">
        <f t="shared" si="84"/>
        <v>1.4455261506483661</v>
      </c>
      <c r="D947" s="9">
        <f t="shared" si="85"/>
        <v>0.93799603174603174</v>
      </c>
      <c r="E947" s="9">
        <f t="shared" si="86"/>
        <v>1.5381663901740332</v>
      </c>
      <c r="F947" s="6">
        <v>4.9395432942173294E-2</v>
      </c>
      <c r="G947" s="9">
        <f t="shared" si="87"/>
        <v>1.4557649551072949</v>
      </c>
      <c r="H947" s="9">
        <f t="shared" si="88"/>
        <v>0.94739478957915835</v>
      </c>
      <c r="I947" s="9">
        <f t="shared" si="89"/>
        <v>1.6201017534076521</v>
      </c>
    </row>
    <row r="948" spans="1:9" x14ac:dyDescent="0.55000000000000004">
      <c r="A948">
        <v>947</v>
      </c>
      <c r="B948" s="7">
        <v>1.6132142664094292E-2</v>
      </c>
      <c r="C948" s="9">
        <f t="shared" si="84"/>
        <v>1.4527857925163898</v>
      </c>
      <c r="D948" s="9">
        <f t="shared" si="85"/>
        <v>0.93898809523809523</v>
      </c>
      <c r="E948" s="9">
        <f t="shared" si="86"/>
        <v>1.5463344771685745</v>
      </c>
      <c r="F948" s="6">
        <v>4.974791582663219E-2</v>
      </c>
      <c r="G948" s="9">
        <f t="shared" si="87"/>
        <v>1.466954742738499</v>
      </c>
      <c r="H948" s="9">
        <f t="shared" si="88"/>
        <v>0.94839679358717432</v>
      </c>
      <c r="I948" s="9">
        <f t="shared" si="89"/>
        <v>1.6295037918410931</v>
      </c>
    </row>
    <row r="949" spans="1:9" x14ac:dyDescent="0.55000000000000004">
      <c r="A949">
        <v>948</v>
      </c>
      <c r="B949" s="7">
        <v>1.6160965267631902E-2</v>
      </c>
      <c r="C949" s="9">
        <f t="shared" si="84"/>
        <v>1.4554450404167572</v>
      </c>
      <c r="D949" s="9">
        <f t="shared" si="85"/>
        <v>0.93998015873015872</v>
      </c>
      <c r="E949" s="9">
        <f t="shared" si="86"/>
        <v>1.554607054910347</v>
      </c>
      <c r="F949" s="6">
        <v>4.9769608446651119E-2</v>
      </c>
      <c r="G949" s="9">
        <f t="shared" si="87"/>
        <v>1.4676433884057882</v>
      </c>
      <c r="H949" s="9">
        <f t="shared" si="88"/>
        <v>0.94939879759519041</v>
      </c>
      <c r="I949" s="9">
        <f t="shared" si="89"/>
        <v>1.6390521231758399</v>
      </c>
    </row>
    <row r="950" spans="1:9" x14ac:dyDescent="0.55000000000000004">
      <c r="A950">
        <v>949</v>
      </c>
      <c r="B950" s="7">
        <v>1.6296382269702626E-2</v>
      </c>
      <c r="C950" s="9">
        <f t="shared" si="84"/>
        <v>1.4679389630410866</v>
      </c>
      <c r="D950" s="9">
        <f t="shared" si="85"/>
        <v>0.94097222222222221</v>
      </c>
      <c r="E950" s="9">
        <f t="shared" si="86"/>
        <v>1.5629874125167347</v>
      </c>
      <c r="F950" s="6">
        <v>4.9925610136256286E-2</v>
      </c>
      <c r="G950" s="9">
        <f t="shared" si="87"/>
        <v>1.4725957587300116</v>
      </c>
      <c r="H950" s="9">
        <f t="shared" si="88"/>
        <v>0.95040080160320639</v>
      </c>
      <c r="I950" s="9">
        <f t="shared" si="89"/>
        <v>1.6487522705438125</v>
      </c>
    </row>
    <row r="951" spans="1:9" x14ac:dyDescent="0.55000000000000004">
      <c r="A951">
        <v>950</v>
      </c>
      <c r="B951" s="7">
        <v>1.629796110234329E-2</v>
      </c>
      <c r="C951" s="9">
        <f t="shared" si="84"/>
        <v>1.4680846302213342</v>
      </c>
      <c r="D951" s="9">
        <f t="shared" si="85"/>
        <v>0.9419642857142857</v>
      </c>
      <c r="E951" s="9">
        <f t="shared" si="86"/>
        <v>1.5714789998654772</v>
      </c>
      <c r="F951" s="6">
        <v>5.0122140667405127E-2</v>
      </c>
      <c r="G951" s="9">
        <f t="shared" si="87"/>
        <v>1.4788347422482588</v>
      </c>
      <c r="H951" s="9">
        <f t="shared" si="88"/>
        <v>0.95140280561122248</v>
      </c>
      <c r="I951" s="9">
        <f t="shared" si="89"/>
        <v>1.6586100824621541</v>
      </c>
    </row>
    <row r="952" spans="1:9" x14ac:dyDescent="0.55000000000000004">
      <c r="A952">
        <v>951</v>
      </c>
      <c r="B952" s="7">
        <v>1.6654651540736677E-2</v>
      </c>
      <c r="C952" s="9">
        <f t="shared" si="84"/>
        <v>1.5009938120078106</v>
      </c>
      <c r="D952" s="9">
        <f t="shared" si="85"/>
        <v>0.94295634920634919</v>
      </c>
      <c r="E952" s="9">
        <f t="shared" si="86"/>
        <v>1.5800854383780152</v>
      </c>
      <c r="F952" s="6">
        <v>5.0863955147959432E-2</v>
      </c>
      <c r="G952" s="9">
        <f t="shared" si="87"/>
        <v>1.5023841026998945</v>
      </c>
      <c r="H952" s="9">
        <f t="shared" si="88"/>
        <v>0.95240480961923846</v>
      </c>
      <c r="I952" s="9">
        <f t="shared" si="89"/>
        <v>1.668631759221977</v>
      </c>
    </row>
    <row r="953" spans="1:9" x14ac:dyDescent="0.55000000000000004">
      <c r="A953">
        <v>952</v>
      </c>
      <c r="B953" s="7">
        <v>1.6936789461644203E-2</v>
      </c>
      <c r="C953" s="9">
        <f t="shared" si="84"/>
        <v>1.5270245858346214</v>
      </c>
      <c r="D953" s="9">
        <f t="shared" si="85"/>
        <v>0.94394841269841268</v>
      </c>
      <c r="E953" s="9">
        <f t="shared" si="86"/>
        <v>1.5888105327287187</v>
      </c>
      <c r="F953" s="6">
        <v>5.121194397058474E-2</v>
      </c>
      <c r="G953" s="9">
        <f t="shared" si="87"/>
        <v>1.5134312235528338</v>
      </c>
      <c r="H953" s="9">
        <f t="shared" si="88"/>
        <v>0.95340681362725455</v>
      </c>
      <c r="I953" s="9">
        <f t="shared" si="89"/>
        <v>1.6788238820262802</v>
      </c>
    </row>
    <row r="954" spans="1:9" x14ac:dyDescent="0.55000000000000004">
      <c r="A954">
        <v>953</v>
      </c>
      <c r="B954" s="7">
        <v>1.6975441781227615E-2</v>
      </c>
      <c r="C954" s="9">
        <f t="shared" si="84"/>
        <v>1.5305907487443113</v>
      </c>
      <c r="D954" s="9">
        <f t="shared" si="85"/>
        <v>0.94494047619047616</v>
      </c>
      <c r="E954" s="9">
        <f t="shared" si="86"/>
        <v>1.5976582835775086</v>
      </c>
      <c r="F954" s="6">
        <v>5.1650886421643276E-2</v>
      </c>
      <c r="G954" s="9">
        <f t="shared" si="87"/>
        <v>1.5273657237121969</v>
      </c>
      <c r="H954" s="9">
        <f t="shared" si="88"/>
        <v>0.95440881763527052</v>
      </c>
      <c r="I954" s="9">
        <f t="shared" si="89"/>
        <v>1.6891934452295636</v>
      </c>
    </row>
    <row r="955" spans="1:9" x14ac:dyDescent="0.55000000000000004">
      <c r="A955">
        <v>954</v>
      </c>
      <c r="B955" s="7">
        <v>1.7192183246184031E-2</v>
      </c>
      <c r="C955" s="9">
        <f t="shared" si="84"/>
        <v>1.5505878765143899</v>
      </c>
      <c r="D955" s="9">
        <f t="shared" si="85"/>
        <v>0.94593253968253965</v>
      </c>
      <c r="E955" s="9">
        <f t="shared" si="86"/>
        <v>1.6066329014355882</v>
      </c>
      <c r="F955" s="6">
        <v>5.1739863073133475E-2</v>
      </c>
      <c r="G955" s="9">
        <f t="shared" si="87"/>
        <v>1.5301903426602614</v>
      </c>
      <c r="H955" s="9">
        <f t="shared" si="88"/>
        <v>0.95541082164328661</v>
      </c>
      <c r="I955" s="9">
        <f t="shared" si="89"/>
        <v>1.6997478920858196</v>
      </c>
    </row>
    <row r="956" spans="1:9" x14ac:dyDescent="0.55000000000000004">
      <c r="A956">
        <v>955</v>
      </c>
      <c r="B956" s="7">
        <v>1.7333009369526708E-2</v>
      </c>
      <c r="C956" s="9">
        <f t="shared" si="84"/>
        <v>1.5635808586482638</v>
      </c>
      <c r="D956" s="9">
        <f t="shared" si="85"/>
        <v>0.94692460317460314</v>
      </c>
      <c r="E956" s="9">
        <f t="shared" si="86"/>
        <v>1.6157388217880495</v>
      </c>
      <c r="F956" s="6">
        <v>5.2627282848344122E-2</v>
      </c>
      <c r="G956" s="9">
        <f t="shared" si="87"/>
        <v>1.5583620334349269</v>
      </c>
      <c r="H956" s="9">
        <f t="shared" si="88"/>
        <v>0.95641282565130259</v>
      </c>
      <c r="I956" s="9">
        <f t="shared" si="89"/>
        <v>1.710495154475256</v>
      </c>
    </row>
    <row r="957" spans="1:9" x14ac:dyDescent="0.55000000000000004">
      <c r="A957">
        <v>956</v>
      </c>
      <c r="B957" s="7">
        <v>1.7437782975183797E-2</v>
      </c>
      <c r="C957" s="9">
        <f t="shared" si="84"/>
        <v>1.5732475423152674</v>
      </c>
      <c r="D957" s="9">
        <f t="shared" si="85"/>
        <v>0.94791666666666663</v>
      </c>
      <c r="E957" s="9">
        <f t="shared" si="86"/>
        <v>1.6249807216131986</v>
      </c>
      <c r="F957" s="6">
        <v>5.3062029967196285E-2</v>
      </c>
      <c r="G957" s="9">
        <f t="shared" si="87"/>
        <v>1.5721633501731895</v>
      </c>
      <c r="H957" s="9">
        <f t="shared" si="88"/>
        <v>0.95741482965931868</v>
      </c>
      <c r="I957" s="9">
        <f t="shared" si="89"/>
        <v>1.7214436971557303</v>
      </c>
    </row>
    <row r="958" spans="1:9" x14ac:dyDescent="0.55000000000000004">
      <c r="A958">
        <v>957</v>
      </c>
      <c r="B958" s="7">
        <v>1.7610526810761643E-2</v>
      </c>
      <c r="C958" s="9">
        <f t="shared" si="84"/>
        <v>1.5891853350778951</v>
      </c>
      <c r="D958" s="9">
        <f t="shared" si="85"/>
        <v>0.94890873015873012</v>
      </c>
      <c r="E958" s="9">
        <f t="shared" si="86"/>
        <v>1.6343635374570364</v>
      </c>
      <c r="F958" s="6">
        <v>5.3452083062607375E-2</v>
      </c>
      <c r="G958" s="9">
        <f t="shared" si="87"/>
        <v>1.5845458274365727</v>
      </c>
      <c r="H958" s="9">
        <f t="shared" si="88"/>
        <v>0.95841683366733466</v>
      </c>
      <c r="I958" s="9">
        <f t="shared" si="89"/>
        <v>1.7326025671744751</v>
      </c>
    </row>
    <row r="959" spans="1:9" x14ac:dyDescent="0.55000000000000004">
      <c r="A959">
        <v>958</v>
      </c>
      <c r="B959" s="7">
        <v>1.781910530697212E-2</v>
      </c>
      <c r="C959" s="9">
        <f t="shared" si="84"/>
        <v>1.6084293262525902</v>
      </c>
      <c r="D959" s="9">
        <f t="shared" si="85"/>
        <v>0.94990079365079361</v>
      </c>
      <c r="E959" s="9">
        <f t="shared" si="86"/>
        <v>1.6438924852427335</v>
      </c>
      <c r="F959" s="6">
        <v>5.3598970363257441E-2</v>
      </c>
      <c r="G959" s="9">
        <f t="shared" si="87"/>
        <v>1.589208855834443</v>
      </c>
      <c r="H959" s="9">
        <f t="shared" si="88"/>
        <v>0.95941883767535074</v>
      </c>
      <c r="I959" s="9">
        <f t="shared" si="89"/>
        <v>1.7439814491828036</v>
      </c>
    </row>
    <row r="960" spans="1:9" x14ac:dyDescent="0.55000000000000004">
      <c r="A960">
        <v>959</v>
      </c>
      <c r="B960" s="7">
        <v>1.7865626923329801E-2</v>
      </c>
      <c r="C960" s="9">
        <f t="shared" si="84"/>
        <v>1.6127215308225011</v>
      </c>
      <c r="D960" s="9">
        <f t="shared" si="85"/>
        <v>0.9508928571428571</v>
      </c>
      <c r="E960" s="9">
        <f t="shared" si="86"/>
        <v>1.6535730820197792</v>
      </c>
      <c r="F960" s="6">
        <v>5.3894036651775126E-2</v>
      </c>
      <c r="G960" s="9">
        <f t="shared" si="87"/>
        <v>1.5985759180414749</v>
      </c>
      <c r="H960" s="9">
        <f t="shared" si="88"/>
        <v>0.96042084168336672</v>
      </c>
      <c r="I960" s="9">
        <f t="shared" si="89"/>
        <v>1.7555907275245599</v>
      </c>
    </row>
    <row r="961" spans="1:9" x14ac:dyDescent="0.55000000000000004">
      <c r="A961">
        <v>960</v>
      </c>
      <c r="B961" s="7">
        <v>1.7911068158675388E-2</v>
      </c>
      <c r="C961" s="9">
        <f t="shared" si="84"/>
        <v>1.6169140566477678</v>
      </c>
      <c r="D961" s="9">
        <f t="shared" si="85"/>
        <v>0.95188492063492058</v>
      </c>
      <c r="E961" s="9">
        <f t="shared" si="86"/>
        <v>1.6634111698862997</v>
      </c>
      <c r="F961" s="6">
        <v>5.4212804231298303E-2</v>
      </c>
      <c r="G961" s="9">
        <f t="shared" si="87"/>
        <v>1.6086953924212113</v>
      </c>
      <c r="H961" s="9">
        <f t="shared" si="88"/>
        <v>0.96142284569138281</v>
      </c>
      <c r="I961" s="9">
        <f t="shared" si="89"/>
        <v>1.7674415561232852</v>
      </c>
    </row>
    <row r="962" spans="1:9" x14ac:dyDescent="0.55000000000000004">
      <c r="A962">
        <v>961</v>
      </c>
      <c r="B962" s="7">
        <v>1.7953588720686094E-2</v>
      </c>
      <c r="C962" s="9">
        <f t="shared" si="84"/>
        <v>1.6208371136020734</v>
      </c>
      <c r="D962" s="9">
        <f t="shared" si="85"/>
        <v>0.95287698412698407</v>
      </c>
      <c r="E962" s="9">
        <f t="shared" si="86"/>
        <v>1.6734129423516162</v>
      </c>
      <c r="F962" s="6">
        <v>5.4308497466089352E-2</v>
      </c>
      <c r="G962" s="9">
        <f t="shared" si="87"/>
        <v>1.6117332334690073</v>
      </c>
      <c r="H962" s="9">
        <f t="shared" si="88"/>
        <v>0.96242484969939879</v>
      </c>
      <c r="I962" s="9">
        <f t="shared" si="89"/>
        <v>1.7795459373791853</v>
      </c>
    </row>
    <row r="963" spans="1:9" x14ac:dyDescent="0.55000000000000004">
      <c r="A963">
        <v>962</v>
      </c>
      <c r="B963" s="7">
        <v>1.8283922867623727E-2</v>
      </c>
      <c r="C963" s="9">
        <f t="shared" ref="C963:C1009" si="90">(B963-$K$3)/$K$2</f>
        <v>1.6513145958155488</v>
      </c>
      <c r="D963" s="9">
        <f t="shared" ref="D963:D1009" si="91">(A963-0.5)/$K$4</f>
        <v>0.95386904761904767</v>
      </c>
      <c r="E963" s="9">
        <f t="shared" ref="E963:E1009" si="92">_xlfn.NORM.S.INV(D963)</f>
        <v>1.6835849734453161</v>
      </c>
      <c r="F963" s="6">
        <v>5.5372685127392914E-2</v>
      </c>
      <c r="G963" s="9">
        <f t="shared" ref="G963:G999" si="93">(F963-$M$3)/$M$2</f>
        <v>1.6455165303460035</v>
      </c>
      <c r="H963" s="9">
        <f t="shared" ref="H963:H999" si="94">(A963-0.5)/$M$4</f>
        <v>0.96342685370741488</v>
      </c>
      <c r="I963" s="9">
        <f t="shared" ref="I963:I999" si="95">_xlfn.NORM.S.INV(H963)</f>
        <v>1.7919168115130513</v>
      </c>
    </row>
    <row r="964" spans="1:9" x14ac:dyDescent="0.55000000000000004">
      <c r="A964">
        <v>963</v>
      </c>
      <c r="B964" s="7">
        <v>1.8300450674375777E-2</v>
      </c>
      <c r="C964" s="9">
        <f t="shared" si="90"/>
        <v>1.652839493986032</v>
      </c>
      <c r="D964" s="9">
        <f t="shared" si="91"/>
        <v>0.95486111111111116</v>
      </c>
      <c r="E964" s="9">
        <f t="shared" si="92"/>
        <v>1.6939342499250729</v>
      </c>
      <c r="F964" s="6">
        <v>5.5863118051091176E-2</v>
      </c>
      <c r="G964" s="9">
        <f t="shared" si="93"/>
        <v>1.6610856274724035</v>
      </c>
      <c r="H964" s="9">
        <f t="shared" si="94"/>
        <v>0.96442885771543085</v>
      </c>
      <c r="I964" s="9">
        <f t="shared" si="95"/>
        <v>1.8045681580697905</v>
      </c>
    </row>
    <row r="965" spans="1:9" x14ac:dyDescent="0.55000000000000004">
      <c r="A965">
        <v>964</v>
      </c>
      <c r="B965" s="7">
        <v>1.8320311415029409E-2</v>
      </c>
      <c r="C965" s="9">
        <f t="shared" si="90"/>
        <v>1.6546718972529333</v>
      </c>
      <c r="D965" s="9">
        <f t="shared" si="91"/>
        <v>0.95585317460317465</v>
      </c>
      <c r="E965" s="9">
        <f t="shared" si="92"/>
        <v>1.7044682069894717</v>
      </c>
      <c r="F965" s="6">
        <v>5.6791213671051111E-2</v>
      </c>
      <c r="G965" s="9">
        <f t="shared" si="93"/>
        <v>1.6905485981489659</v>
      </c>
      <c r="H965" s="9">
        <f t="shared" si="94"/>
        <v>0.96543086172344694</v>
      </c>
      <c r="I965" s="9">
        <f t="shared" si="95"/>
        <v>1.8175151116321817</v>
      </c>
    </row>
    <row r="966" spans="1:9" x14ac:dyDescent="0.55000000000000004">
      <c r="A966">
        <v>965</v>
      </c>
      <c r="B966" s="7">
        <v>1.8454430053977761E-2</v>
      </c>
      <c r="C966" s="9">
        <f t="shared" si="90"/>
        <v>1.6670460295397043</v>
      </c>
      <c r="D966" s="9">
        <f t="shared" si="91"/>
        <v>0.95684523809523814</v>
      </c>
      <c r="E966" s="9">
        <f t="shared" si="92"/>
        <v>1.7151947679658064</v>
      </c>
      <c r="F966" s="6">
        <v>5.7074213921628779E-2</v>
      </c>
      <c r="G966" s="9">
        <f t="shared" si="93"/>
        <v>1.6995326165032272</v>
      </c>
      <c r="H966" s="9">
        <f t="shared" si="94"/>
        <v>0.96643286573146292</v>
      </c>
      <c r="I966" s="9">
        <f t="shared" si="95"/>
        <v>1.8307740942117792</v>
      </c>
    </row>
    <row r="967" spans="1:9" x14ac:dyDescent="0.55000000000000004">
      <c r="A967">
        <v>966</v>
      </c>
      <c r="B967" s="7">
        <v>1.8527239067860742E-2</v>
      </c>
      <c r="C967" s="9">
        <f t="shared" si="90"/>
        <v>1.6737635773505219</v>
      </c>
      <c r="D967" s="9">
        <f t="shared" si="91"/>
        <v>0.95783730158730163</v>
      </c>
      <c r="E967" s="9">
        <f t="shared" si="92"/>
        <v>1.7261223885182699</v>
      </c>
      <c r="F967" s="6">
        <v>5.9059700436278478E-2</v>
      </c>
      <c r="G967" s="9">
        <f t="shared" si="93"/>
        <v>1.7625631164880879</v>
      </c>
      <c r="H967" s="9">
        <f t="shared" si="94"/>
        <v>0.96743486973947901</v>
      </c>
      <c r="I967" s="9">
        <f t="shared" si="95"/>
        <v>1.8443629673001807</v>
      </c>
    </row>
    <row r="968" spans="1:9" x14ac:dyDescent="0.55000000000000004">
      <c r="A968">
        <v>967</v>
      </c>
      <c r="B968" s="7">
        <v>1.8755918021184786E-2</v>
      </c>
      <c r="C968" s="9">
        <f t="shared" si="90"/>
        <v>1.6948620886523087</v>
      </c>
      <c r="D968" s="9">
        <f t="shared" si="91"/>
        <v>0.95882936507936511</v>
      </c>
      <c r="E968" s="9">
        <f t="shared" si="92"/>
        <v>1.7372601060115807</v>
      </c>
      <c r="F968" s="6">
        <v>5.9483166351545311E-2</v>
      </c>
      <c r="G968" s="9">
        <f t="shared" si="93"/>
        <v>1.776006304426599</v>
      </c>
      <c r="H968" s="9">
        <f t="shared" si="94"/>
        <v>0.96843687374749499</v>
      </c>
      <c r="I968" s="9">
        <f t="shared" si="95"/>
        <v>1.8583012072075258</v>
      </c>
    </row>
    <row r="969" spans="1:9" x14ac:dyDescent="0.55000000000000004">
      <c r="A969">
        <v>968</v>
      </c>
      <c r="B969" s="7">
        <v>1.8839037657506434E-2</v>
      </c>
      <c r="C969" s="9">
        <f t="shared" si="90"/>
        <v>1.7025309211392567</v>
      </c>
      <c r="D969" s="9">
        <f t="shared" si="91"/>
        <v>0.9598214285714286</v>
      </c>
      <c r="E969" s="9">
        <f t="shared" si="92"/>
        <v>1.7486175947720171</v>
      </c>
      <c r="F969" s="6">
        <v>6.0151814095458854E-2</v>
      </c>
      <c r="G969" s="9">
        <f t="shared" si="93"/>
        <v>1.7972329414758339</v>
      </c>
      <c r="H969" s="9">
        <f t="shared" si="94"/>
        <v>0.96943887775551107</v>
      </c>
      <c r="I969" s="9">
        <f t="shared" si="95"/>
        <v>1.8726101081230959</v>
      </c>
    </row>
    <row r="970" spans="1:9" x14ac:dyDescent="0.55000000000000004">
      <c r="A970">
        <v>969</v>
      </c>
      <c r="B970" s="7">
        <v>1.9021992912675843E-2</v>
      </c>
      <c r="C970" s="9">
        <f t="shared" si="90"/>
        <v>1.7194108458669302</v>
      </c>
      <c r="D970" s="9">
        <f t="shared" si="91"/>
        <v>0.96081349206349209</v>
      </c>
      <c r="E970" s="9">
        <f t="shared" si="92"/>
        <v>1.7602052281158427</v>
      </c>
      <c r="F970" s="6">
        <v>6.0335020631186273E-2</v>
      </c>
      <c r="G970" s="9">
        <f t="shared" si="93"/>
        <v>1.8030489465013986</v>
      </c>
      <c r="H970" s="9">
        <f t="shared" si="94"/>
        <v>0.97044088176352705</v>
      </c>
      <c r="I970" s="9">
        <f t="shared" si="95"/>
        <v>1.8873130183537321</v>
      </c>
    </row>
    <row r="971" spans="1:9" x14ac:dyDescent="0.55000000000000004">
      <c r="A971">
        <v>970</v>
      </c>
      <c r="B971" s="7">
        <v>1.9124439127506651E-2</v>
      </c>
      <c r="C971" s="9">
        <f t="shared" si="90"/>
        <v>1.7288627984406777</v>
      </c>
      <c r="D971" s="9">
        <f t="shared" si="91"/>
        <v>0.96180555555555558</v>
      </c>
      <c r="E971" s="9">
        <f t="shared" si="92"/>
        <v>1.7720341481691499</v>
      </c>
      <c r="F971" s="6">
        <v>6.0654988096291149E-2</v>
      </c>
      <c r="G971" s="9">
        <f t="shared" si="93"/>
        <v>1.8132065119925986</v>
      </c>
      <c r="H971" s="9">
        <f t="shared" si="94"/>
        <v>0.97144288577154314</v>
      </c>
      <c r="I971" s="9">
        <f t="shared" si="95"/>
        <v>1.9024356164951535</v>
      </c>
    </row>
    <row r="972" spans="1:9" x14ac:dyDescent="0.55000000000000004">
      <c r="A972">
        <v>971</v>
      </c>
      <c r="B972" s="7">
        <v>1.9126286735465139E-2</v>
      </c>
      <c r="C972" s="9">
        <f t="shared" si="90"/>
        <v>1.7290332635264531</v>
      </c>
      <c r="D972" s="9">
        <f t="shared" si="91"/>
        <v>0.96279761904761907</v>
      </c>
      <c r="E972" s="9">
        <f t="shared" si="92"/>
        <v>1.7841163446891137</v>
      </c>
      <c r="F972" s="6">
        <v>6.1301390992544127E-2</v>
      </c>
      <c r="G972" s="9">
        <f t="shared" si="93"/>
        <v>1.8337269725657974</v>
      </c>
      <c r="H972" s="9">
        <f t="shared" si="94"/>
        <v>0.97244488977955912</v>
      </c>
      <c r="I972" s="9">
        <f t="shared" si="95"/>
        <v>1.9180062359574812</v>
      </c>
    </row>
    <row r="973" spans="1:9" x14ac:dyDescent="0.55000000000000004">
      <c r="A973">
        <v>972</v>
      </c>
      <c r="B973" s="7">
        <v>1.9522083572981911E-2</v>
      </c>
      <c r="C973" s="9">
        <f t="shared" si="90"/>
        <v>1.7655505027746399</v>
      </c>
      <c r="D973" s="9">
        <f t="shared" si="91"/>
        <v>0.96378968253968256</v>
      </c>
      <c r="E973" s="9">
        <f t="shared" si="92"/>
        <v>1.7964647443224881</v>
      </c>
      <c r="F973" s="6">
        <v>6.1695254436996465E-2</v>
      </c>
      <c r="G973" s="9">
        <f t="shared" si="93"/>
        <v>1.846230411721097</v>
      </c>
      <c r="H973" s="9">
        <f t="shared" si="94"/>
        <v>0.9734468937875751</v>
      </c>
      <c r="I973" s="9">
        <f t="shared" si="95"/>
        <v>1.934056248420764</v>
      </c>
    </row>
    <row r="974" spans="1:9" x14ac:dyDescent="0.55000000000000004">
      <c r="A974">
        <v>973</v>
      </c>
      <c r="B974" s="7">
        <v>1.9587091460991132E-2</v>
      </c>
      <c r="C974" s="9">
        <f t="shared" si="90"/>
        <v>1.7715482985487192</v>
      </c>
      <c r="D974" s="9">
        <f t="shared" si="91"/>
        <v>0.96478174603174605</v>
      </c>
      <c r="E974" s="9">
        <f t="shared" si="92"/>
        <v>1.8090933120124848</v>
      </c>
      <c r="F974" s="6">
        <v>6.2150072976739995E-2</v>
      </c>
      <c r="G974" s="9">
        <f t="shared" si="93"/>
        <v>1.8606689081555474</v>
      </c>
      <c r="H974" s="9">
        <f t="shared" si="94"/>
        <v>0.97444889779559118</v>
      </c>
      <c r="I974" s="9">
        <f t="shared" si="95"/>
        <v>1.9506205196060558</v>
      </c>
    </row>
    <row r="975" spans="1:9" x14ac:dyDescent="0.55000000000000004">
      <c r="A975">
        <v>974</v>
      </c>
      <c r="B975" s="7">
        <v>1.9604891171204047E-2</v>
      </c>
      <c r="C975" s="9">
        <f t="shared" si="90"/>
        <v>1.7731905458199999</v>
      </c>
      <c r="D975" s="9">
        <f t="shared" si="91"/>
        <v>0.96577380952380953</v>
      </c>
      <c r="E975" s="9">
        <f t="shared" si="92"/>
        <v>1.8220171666027574</v>
      </c>
      <c r="F975" s="6">
        <v>6.2255080865239648E-2</v>
      </c>
      <c r="G975" s="9">
        <f t="shared" si="93"/>
        <v>1.8640024486584177</v>
      </c>
      <c r="H975" s="9">
        <f t="shared" si="94"/>
        <v>0.97545090180360716</v>
      </c>
      <c r="I975" s="9">
        <f t="shared" si="95"/>
        <v>1.9677379544465339</v>
      </c>
    </row>
    <row r="976" spans="1:9" x14ac:dyDescent="0.55000000000000004">
      <c r="A976">
        <v>975</v>
      </c>
      <c r="B976" s="7">
        <v>1.9608526766036718E-2</v>
      </c>
      <c r="C976" s="9">
        <f t="shared" si="90"/>
        <v>1.7735259751962098</v>
      </c>
      <c r="D976" s="9">
        <f t="shared" si="91"/>
        <v>0.96676587301587302</v>
      </c>
      <c r="E976" s="9">
        <f t="shared" si="92"/>
        <v>1.8352527131032557</v>
      </c>
      <c r="F976" s="6">
        <v>6.3433052546371771E-2</v>
      </c>
      <c r="G976" s="9">
        <f t="shared" si="93"/>
        <v>1.9013978897666461</v>
      </c>
      <c r="H976" s="9">
        <f t="shared" si="94"/>
        <v>0.97645290581162325</v>
      </c>
      <c r="I976" s="9">
        <f t="shared" si="95"/>
        <v>1.985452153661297</v>
      </c>
    </row>
    <row r="977" spans="1:9" x14ac:dyDescent="0.55000000000000004">
      <c r="A977">
        <v>976</v>
      </c>
      <c r="B977" s="7">
        <v>1.9627458249293593E-2</v>
      </c>
      <c r="C977" s="9">
        <f t="shared" si="90"/>
        <v>1.7752726427738279</v>
      </c>
      <c r="D977" s="9">
        <f t="shared" si="91"/>
        <v>0.96775793650793651</v>
      </c>
      <c r="E977" s="9">
        <f t="shared" si="92"/>
        <v>1.8488177945984574</v>
      </c>
      <c r="F977" s="6">
        <v>6.358648197199826E-2</v>
      </c>
      <c r="G977" s="9">
        <f t="shared" si="93"/>
        <v>1.9062686019766124</v>
      </c>
      <c r="H977" s="9">
        <f t="shared" si="94"/>
        <v>0.97745490981963923</v>
      </c>
      <c r="I977" s="9">
        <f t="shared" si="95"/>
        <v>2.0038122103443348</v>
      </c>
    </row>
    <row r="978" spans="1:9" x14ac:dyDescent="0.55000000000000004">
      <c r="A978">
        <v>977</v>
      </c>
      <c r="B978" s="7">
        <v>1.9633270656417529E-2</v>
      </c>
      <c r="C978" s="9">
        <f t="shared" si="90"/>
        <v>1.7758089104784522</v>
      </c>
      <c r="D978" s="9">
        <f t="shared" si="91"/>
        <v>0.96875</v>
      </c>
      <c r="E978" s="9">
        <f t="shared" si="92"/>
        <v>1.8627318674216511</v>
      </c>
      <c r="F978" s="6">
        <v>6.3803628045578778E-2</v>
      </c>
      <c r="G978" s="9">
        <f t="shared" si="93"/>
        <v>1.9131620386665837</v>
      </c>
      <c r="H978" s="9">
        <f t="shared" si="94"/>
        <v>0.97845691382765532</v>
      </c>
      <c r="I978" s="9">
        <f t="shared" si="95"/>
        <v>2.0228736841684558</v>
      </c>
    </row>
    <row r="979" spans="1:9" x14ac:dyDescent="0.55000000000000004">
      <c r="A979">
        <v>978</v>
      </c>
      <c r="B979" s="7">
        <v>1.9785081728200666E-2</v>
      </c>
      <c r="C979" s="9">
        <f t="shared" si="90"/>
        <v>1.7898153923483169</v>
      </c>
      <c r="D979" s="9">
        <f t="shared" si="91"/>
        <v>0.96974206349206349</v>
      </c>
      <c r="E979" s="9">
        <f t="shared" si="92"/>
        <v>1.8770162040261877</v>
      </c>
      <c r="F979" s="6">
        <v>6.4033376915339321E-2</v>
      </c>
      <c r="G979" s="9">
        <f t="shared" si="93"/>
        <v>1.92045555893233</v>
      </c>
      <c r="H979" s="9">
        <f t="shared" si="94"/>
        <v>0.97945891783567129</v>
      </c>
      <c r="I979" s="9">
        <f t="shared" si="95"/>
        <v>2.0426998031776411</v>
      </c>
    </row>
    <row r="980" spans="1:9" x14ac:dyDescent="0.55000000000000004">
      <c r="A980">
        <v>979</v>
      </c>
      <c r="B980" s="7">
        <v>1.9927772196720692E-2</v>
      </c>
      <c r="C980" s="9">
        <f t="shared" si="90"/>
        <v>1.8029803837870391</v>
      </c>
      <c r="D980" s="9">
        <f t="shared" si="91"/>
        <v>0.97073412698412698</v>
      </c>
      <c r="E980" s="9">
        <f t="shared" si="92"/>
        <v>1.8916941290046358</v>
      </c>
      <c r="F980" s="6">
        <v>6.4102367541457747E-2</v>
      </c>
      <c r="G980" s="9">
        <f t="shared" si="93"/>
        <v>1.9226457091179032</v>
      </c>
      <c r="H980" s="9">
        <f t="shared" si="94"/>
        <v>0.98046092184368738</v>
      </c>
      <c r="I980" s="9">
        <f t="shared" si="95"/>
        <v>2.0633629604116579</v>
      </c>
    </row>
    <row r="981" spans="1:9" x14ac:dyDescent="0.55000000000000004">
      <c r="A981">
        <v>980</v>
      </c>
      <c r="B981" s="7">
        <v>2.0452302179331465E-2</v>
      </c>
      <c r="C981" s="9">
        <f t="shared" si="90"/>
        <v>1.8513748757390704</v>
      </c>
      <c r="D981" s="9">
        <f t="shared" si="91"/>
        <v>0.97172619047619047</v>
      </c>
      <c r="E981" s="9">
        <f t="shared" si="92"/>
        <v>1.9067912950049626</v>
      </c>
      <c r="F981" s="6">
        <v>6.4193671694398463E-2</v>
      </c>
      <c r="G981" s="9">
        <f t="shared" si="93"/>
        <v>1.9255442160420677</v>
      </c>
      <c r="H981" s="9">
        <f t="shared" si="94"/>
        <v>0.98146292585170336</v>
      </c>
      <c r="I981" s="9">
        <f t="shared" si="95"/>
        <v>2.0849465970715544</v>
      </c>
    </row>
    <row r="982" spans="1:9" x14ac:dyDescent="0.55000000000000004">
      <c r="A982">
        <v>981</v>
      </c>
      <c r="B982" s="7">
        <v>2.0897640296259262E-2</v>
      </c>
      <c r="C982" s="9">
        <f t="shared" si="90"/>
        <v>1.8924629214754143</v>
      </c>
      <c r="D982" s="9">
        <f t="shared" si="91"/>
        <v>0.97271825396825395</v>
      </c>
      <c r="E982" s="9">
        <f t="shared" si="92"/>
        <v>1.922336006957722</v>
      </c>
      <c r="F982" s="6">
        <v>6.4848749200633271E-2</v>
      </c>
      <c r="G982" s="9">
        <f t="shared" si="93"/>
        <v>1.9463400574855441</v>
      </c>
      <c r="H982" s="9">
        <f t="shared" si="94"/>
        <v>0.98246492985971945</v>
      </c>
      <c r="I982" s="9">
        <f t="shared" si="95"/>
        <v>2.1075475991595347</v>
      </c>
    </row>
    <row r="983" spans="1:9" x14ac:dyDescent="0.55000000000000004">
      <c r="A983">
        <v>982</v>
      </c>
      <c r="B983" s="7">
        <v>2.0923546661807419E-2</v>
      </c>
      <c r="C983" s="9">
        <f t="shared" si="90"/>
        <v>1.8948531097212538</v>
      </c>
      <c r="D983" s="9">
        <f t="shared" si="91"/>
        <v>0.97371031746031744</v>
      </c>
      <c r="E983" s="9">
        <f t="shared" si="92"/>
        <v>1.9383596051808158</v>
      </c>
      <c r="F983" s="6">
        <v>6.4916176821402424E-2</v>
      </c>
      <c r="G983" s="9">
        <f t="shared" si="93"/>
        <v>1.9484805890975754</v>
      </c>
      <c r="H983" s="9">
        <f t="shared" si="94"/>
        <v>0.98346693386773543</v>
      </c>
      <c r="I983" s="9">
        <f t="shared" si="95"/>
        <v>2.131279386157539</v>
      </c>
    </row>
    <row r="984" spans="1:9" x14ac:dyDescent="0.55000000000000004">
      <c r="A984">
        <v>983</v>
      </c>
      <c r="B984" s="7">
        <v>2.1040902484748044E-2</v>
      </c>
      <c r="C984" s="9">
        <f t="shared" si="90"/>
        <v>1.9056806612761825</v>
      </c>
      <c r="D984" s="9">
        <f t="shared" si="91"/>
        <v>0.97470238095238093</v>
      </c>
      <c r="E984" s="9">
        <f t="shared" si="92"/>
        <v>1.9548969207358258</v>
      </c>
      <c r="F984" s="6">
        <v>6.5156653149935739E-2</v>
      </c>
      <c r="G984" s="9">
        <f t="shared" si="93"/>
        <v>1.956114659190795</v>
      </c>
      <c r="H984" s="9">
        <f t="shared" si="94"/>
        <v>0.98446893787575152</v>
      </c>
      <c r="I984" s="9">
        <f t="shared" si="95"/>
        <v>2.1562759474957267</v>
      </c>
    </row>
    <row r="985" spans="1:9" x14ac:dyDescent="0.55000000000000004">
      <c r="A985">
        <v>984</v>
      </c>
      <c r="B985" s="7">
        <v>2.1729667462158413E-2</v>
      </c>
      <c r="C985" s="9">
        <f t="shared" si="90"/>
        <v>1.9692278983477789</v>
      </c>
      <c r="D985" s="9">
        <f t="shared" si="91"/>
        <v>0.97569444444444442</v>
      </c>
      <c r="E985" s="9">
        <f t="shared" si="92"/>
        <v>1.9719868201056865</v>
      </c>
      <c r="F985" s="6">
        <v>6.5210625691713459E-2</v>
      </c>
      <c r="G985" s="9">
        <f t="shared" si="93"/>
        <v>1.9578280509809698</v>
      </c>
      <c r="H985" s="9">
        <f t="shared" si="94"/>
        <v>0.98547094188376749</v>
      </c>
      <c r="I985" s="9">
        <f t="shared" si="95"/>
        <v>2.1826972005105905</v>
      </c>
    </row>
    <row r="986" spans="1:9" x14ac:dyDescent="0.55000000000000004">
      <c r="A986">
        <v>985</v>
      </c>
      <c r="B986" s="7">
        <v>2.1832235633795136E-2</v>
      </c>
      <c r="C986" s="9">
        <f t="shared" si="90"/>
        <v>1.9786911029716627</v>
      </c>
      <c r="D986" s="9">
        <f t="shared" si="91"/>
        <v>0.97668650793650791</v>
      </c>
      <c r="E986" s="9">
        <f t="shared" si="92"/>
        <v>1.9896728611774757</v>
      </c>
      <c r="F986" s="6">
        <v>6.6039573459454312E-2</v>
      </c>
      <c r="G986" s="9">
        <f t="shared" si="93"/>
        <v>1.9841435116383583</v>
      </c>
      <c r="H986" s="9">
        <f t="shared" si="94"/>
        <v>0.98647294589178358</v>
      </c>
      <c r="I986" s="9">
        <f t="shared" si="95"/>
        <v>2.2107362282976082</v>
      </c>
    </row>
    <row r="987" spans="1:9" x14ac:dyDescent="0.55000000000000004">
      <c r="A987">
        <v>986</v>
      </c>
      <c r="B987" s="7">
        <v>2.1921884423042312E-2</v>
      </c>
      <c r="C987" s="9">
        <f t="shared" si="90"/>
        <v>1.9869623319834677</v>
      </c>
      <c r="D987" s="9">
        <f t="shared" si="91"/>
        <v>0.9776785714285714</v>
      </c>
      <c r="E987" s="9">
        <f t="shared" si="92"/>
        <v>2.0080040891184914</v>
      </c>
      <c r="F987" s="6">
        <v>6.6226178930475846E-2</v>
      </c>
      <c r="G987" s="9">
        <f t="shared" si="93"/>
        <v>1.9900674179714481</v>
      </c>
      <c r="H987" s="9">
        <f t="shared" si="94"/>
        <v>0.98747494989979956</v>
      </c>
      <c r="I987" s="9">
        <f t="shared" si="95"/>
        <v>2.2406292531879761</v>
      </c>
    </row>
    <row r="988" spans="1:9" x14ac:dyDescent="0.55000000000000004">
      <c r="A988">
        <v>987</v>
      </c>
      <c r="B988" s="7">
        <v>2.2367894392788301E-2</v>
      </c>
      <c r="C988" s="9">
        <f t="shared" si="90"/>
        <v>2.0281123645973604</v>
      </c>
      <c r="D988" s="9">
        <f t="shared" si="91"/>
        <v>0.97867063492063489</v>
      </c>
      <c r="E988" s="9">
        <f t="shared" si="92"/>
        <v>2.0270360097134845</v>
      </c>
      <c r="F988" s="6">
        <v>6.7160957882565389E-2</v>
      </c>
      <c r="G988" s="9">
        <f t="shared" si="93"/>
        <v>2.0197425551687025</v>
      </c>
      <c r="H988" s="9">
        <f t="shared" si="94"/>
        <v>0.98847695390781565</v>
      </c>
      <c r="I988" s="9">
        <f t="shared" si="95"/>
        <v>2.2726696953823655</v>
      </c>
    </row>
    <row r="989" spans="1:9" x14ac:dyDescent="0.55000000000000004">
      <c r="A989">
        <v>988</v>
      </c>
      <c r="B989" s="7">
        <v>2.2646079330876551E-2</v>
      </c>
      <c r="C989" s="9">
        <f t="shared" si="90"/>
        <v>2.0537784260119625</v>
      </c>
      <c r="D989" s="9">
        <f t="shared" si="91"/>
        <v>0.97966269841269837</v>
      </c>
      <c r="E989" s="9">
        <f t="shared" si="92"/>
        <v>2.0468317900945152</v>
      </c>
      <c r="F989" s="6">
        <v>6.7195920283464203E-2</v>
      </c>
      <c r="G989" s="9">
        <f t="shared" si="93"/>
        <v>2.0208524582544518</v>
      </c>
      <c r="H989" s="9">
        <f t="shared" si="94"/>
        <v>0.98947895791583163</v>
      </c>
      <c r="I989" s="9">
        <f t="shared" si="95"/>
        <v>2.3072285162498729</v>
      </c>
    </row>
    <row r="990" spans="1:9" x14ac:dyDescent="0.55000000000000004">
      <c r="A990">
        <v>989</v>
      </c>
      <c r="B990" s="7">
        <v>2.3135704884220298E-2</v>
      </c>
      <c r="C990" s="9">
        <f t="shared" si="90"/>
        <v>2.0989525451020921</v>
      </c>
      <c r="D990" s="9">
        <f t="shared" si="91"/>
        <v>0.98065476190476186</v>
      </c>
      <c r="E990" s="9">
        <f t="shared" si="92"/>
        <v>2.0674637540509067</v>
      </c>
      <c r="F990" s="6">
        <v>6.749323759366474E-2</v>
      </c>
      <c r="G990" s="9">
        <f t="shared" si="93"/>
        <v>2.0302909805399585</v>
      </c>
      <c r="H990" s="9">
        <f t="shared" si="94"/>
        <v>0.99048096192384771</v>
      </c>
      <c r="I990" s="9">
        <f t="shared" si="95"/>
        <v>2.3447845706231893</v>
      </c>
    </row>
    <row r="991" spans="1:9" x14ac:dyDescent="0.55000000000000004">
      <c r="A991">
        <v>990</v>
      </c>
      <c r="B991" s="7">
        <v>2.3284875269857438E-2</v>
      </c>
      <c r="C991" s="9">
        <f t="shared" si="90"/>
        <v>2.1127153904427272</v>
      </c>
      <c r="D991" s="9">
        <f t="shared" si="91"/>
        <v>0.98164682539682535</v>
      </c>
      <c r="E991" s="9">
        <f t="shared" si="92"/>
        <v>2.089015263551707</v>
      </c>
      <c r="F991" s="6">
        <v>6.7633637691506973E-2</v>
      </c>
      <c r="G991" s="9">
        <f t="shared" si="93"/>
        <v>2.0347480686640145</v>
      </c>
      <c r="H991" s="9">
        <f t="shared" si="94"/>
        <v>0.99148296593186369</v>
      </c>
      <c r="I991" s="9">
        <f t="shared" si="95"/>
        <v>2.3859715636353829</v>
      </c>
    </row>
    <row r="992" spans="1:9" x14ac:dyDescent="0.55000000000000004">
      <c r="A992">
        <v>991</v>
      </c>
      <c r="B992" s="7">
        <v>2.3287147565835456E-2</v>
      </c>
      <c r="C992" s="9">
        <f t="shared" si="90"/>
        <v>2.1129250383428788</v>
      </c>
      <c r="D992" s="9">
        <f t="shared" si="91"/>
        <v>0.98263888888888884</v>
      </c>
      <c r="E992" s="9">
        <f t="shared" si="92"/>
        <v>2.1115831133092224</v>
      </c>
      <c r="F992" s="6">
        <v>6.8207611705573074E-2</v>
      </c>
      <c r="G992" s="9">
        <f t="shared" si="93"/>
        <v>2.0529692294817634</v>
      </c>
      <c r="H992" s="9">
        <f t="shared" si="94"/>
        <v>0.99248496993987978</v>
      </c>
      <c r="I992" s="9">
        <f t="shared" si="95"/>
        <v>2.4316539345305315</v>
      </c>
    </row>
    <row r="993" spans="1:9" x14ac:dyDescent="0.55000000000000004">
      <c r="A993">
        <v>992</v>
      </c>
      <c r="B993" s="7">
        <v>2.3609416441956889E-2</v>
      </c>
      <c r="C993" s="9">
        <f t="shared" si="90"/>
        <v>2.1426583978244889</v>
      </c>
      <c r="D993" s="9">
        <f t="shared" si="91"/>
        <v>0.98363095238095233</v>
      </c>
      <c r="E993" s="9">
        <f t="shared" si="92"/>
        <v>2.1352806168014968</v>
      </c>
      <c r="F993" s="6">
        <v>6.8747216911516223E-2</v>
      </c>
      <c r="G993" s="9">
        <f t="shared" si="93"/>
        <v>2.0700993311843336</v>
      </c>
      <c r="H993" s="9">
        <f t="shared" si="94"/>
        <v>0.99348697394789576</v>
      </c>
      <c r="I993" s="9">
        <f t="shared" si="95"/>
        <v>2.4830562377446221</v>
      </c>
    </row>
    <row r="994" spans="1:9" x14ac:dyDescent="0.55000000000000004">
      <c r="A994">
        <v>993</v>
      </c>
      <c r="B994" s="7">
        <v>2.6109095094226729E-2</v>
      </c>
      <c r="C994" s="9">
        <f t="shared" si="90"/>
        <v>2.3732852112200225</v>
      </c>
      <c r="D994" s="9">
        <f t="shared" si="91"/>
        <v>0.98462301587301593</v>
      </c>
      <c r="E994" s="9">
        <f t="shared" si="92"/>
        <v>2.1602416392965136</v>
      </c>
      <c r="F994" s="6">
        <v>7.009084907068637E-2</v>
      </c>
      <c r="G994" s="9">
        <f t="shared" si="93"/>
        <v>2.1127537668419709</v>
      </c>
      <c r="H994" s="9">
        <f t="shared" si="94"/>
        <v>0.99448897795591185</v>
      </c>
      <c r="I994" s="9">
        <f t="shared" si="95"/>
        <v>2.541999152138505</v>
      </c>
    </row>
    <row r="995" spans="1:9" x14ac:dyDescent="0.55000000000000004">
      <c r="A995">
        <v>994</v>
      </c>
      <c r="B995" s="7">
        <v>2.6662253864016317E-2</v>
      </c>
      <c r="C995" s="9">
        <f t="shared" si="90"/>
        <v>2.4243210690742001</v>
      </c>
      <c r="D995" s="9">
        <f t="shared" si="91"/>
        <v>0.98561507936507942</v>
      </c>
      <c r="E995" s="9">
        <f t="shared" si="92"/>
        <v>2.1866259512757966</v>
      </c>
      <c r="F995" s="6">
        <v>7.2603729436339873E-2</v>
      </c>
      <c r="G995" s="9">
        <f t="shared" si="93"/>
        <v>2.1925267114984215</v>
      </c>
      <c r="H995" s="9">
        <f t="shared" si="94"/>
        <v>0.99549098196392782</v>
      </c>
      <c r="I995" s="9">
        <f t="shared" si="95"/>
        <v>2.6113696440631413</v>
      </c>
    </row>
    <row r="996" spans="1:9" x14ac:dyDescent="0.55000000000000004">
      <c r="A996">
        <v>995</v>
      </c>
      <c r="B996" s="7">
        <v>2.6685996252426576E-2</v>
      </c>
      <c r="C996" s="9">
        <f t="shared" si="90"/>
        <v>2.4265116031960501</v>
      </c>
      <c r="D996" s="9">
        <f t="shared" si="91"/>
        <v>0.9866071428571429</v>
      </c>
      <c r="E996" s="9">
        <f t="shared" si="92"/>
        <v>2.2146264602144718</v>
      </c>
      <c r="F996" s="6">
        <v>7.3763185264718423E-2</v>
      </c>
      <c r="G996" s="9">
        <f t="shared" si="93"/>
        <v>2.2293343553851166</v>
      </c>
      <c r="H996" s="9">
        <f t="shared" si="94"/>
        <v>0.99649298597194391</v>
      </c>
      <c r="I996" s="9">
        <f t="shared" si="95"/>
        <v>2.6961774969657286</v>
      </c>
    </row>
    <row r="997" spans="1:9" x14ac:dyDescent="0.55000000000000004">
      <c r="A997">
        <v>996</v>
      </c>
      <c r="B997" s="7">
        <v>2.8274137748665815E-2</v>
      </c>
      <c r="C997" s="9">
        <f t="shared" si="90"/>
        <v>2.5730376425196564</v>
      </c>
      <c r="D997" s="9">
        <f t="shared" si="91"/>
        <v>0.98759920634920639</v>
      </c>
      <c r="E997" s="9">
        <f t="shared" si="92"/>
        <v>2.2444791757669029</v>
      </c>
      <c r="F997" s="6">
        <v>7.6230738960351124E-2</v>
      </c>
      <c r="G997" s="9">
        <f t="shared" si="93"/>
        <v>2.3076683768089086</v>
      </c>
      <c r="H997" s="9">
        <f t="shared" si="94"/>
        <v>0.99749498997995989</v>
      </c>
      <c r="I997" s="9">
        <f t="shared" si="95"/>
        <v>2.8063888056646089</v>
      </c>
    </row>
    <row r="998" spans="1:9" x14ac:dyDescent="0.55000000000000004">
      <c r="A998">
        <v>997</v>
      </c>
      <c r="B998" s="7">
        <v>2.8506260530654196E-2</v>
      </c>
      <c r="C998" s="9">
        <f t="shared" si="90"/>
        <v>2.5944538903553034</v>
      </c>
      <c r="D998" s="9">
        <f t="shared" si="91"/>
        <v>0.98859126984126988</v>
      </c>
      <c r="E998" s="9">
        <f t="shared" si="92"/>
        <v>2.276477256827357</v>
      </c>
      <c r="F998" s="6">
        <v>8.1014308234186039E-2</v>
      </c>
      <c r="G998" s="9">
        <f t="shared" si="93"/>
        <v>2.4595257481974158</v>
      </c>
      <c r="H998" s="9">
        <f t="shared" si="94"/>
        <v>0.99849699398797598</v>
      </c>
      <c r="I998" s="9">
        <f t="shared" si="95"/>
        <v>2.9671224630495887</v>
      </c>
    </row>
    <row r="999" spans="1:9" x14ac:dyDescent="0.55000000000000004">
      <c r="A999">
        <v>998</v>
      </c>
      <c r="B999" s="7">
        <v>2.8907272337886755E-2</v>
      </c>
      <c r="C999" s="9">
        <f t="shared" si="90"/>
        <v>2.6314522761886376</v>
      </c>
      <c r="D999" s="9">
        <f t="shared" si="91"/>
        <v>0.98958333333333337</v>
      </c>
      <c r="E999" s="9">
        <f t="shared" si="92"/>
        <v>2.3109913382574203</v>
      </c>
      <c r="F999" s="6">
        <v>9.0050072815833909E-2</v>
      </c>
      <c r="G999" s="9">
        <f t="shared" si="93"/>
        <v>2.7463716950847674</v>
      </c>
      <c r="H999" s="9">
        <f t="shared" si="94"/>
        <v>0.99949899799599196</v>
      </c>
      <c r="I999" s="9">
        <f t="shared" si="95"/>
        <v>3.2899634402665332</v>
      </c>
    </row>
    <row r="1000" spans="1:9" x14ac:dyDescent="0.55000000000000004">
      <c r="A1000">
        <v>999</v>
      </c>
      <c r="B1000" s="7">
        <v>2.9994063673043775E-2</v>
      </c>
      <c r="C1000" s="9">
        <f t="shared" si="90"/>
        <v>2.7317224538074862</v>
      </c>
      <c r="D1000" s="9">
        <f t="shared" si="91"/>
        <v>0.99057539682539686</v>
      </c>
      <c r="E1000" s="9">
        <f t="shared" si="92"/>
        <v>2.3484998587345909</v>
      </c>
      <c r="G1000" s="6"/>
      <c r="H1000" s="9"/>
      <c r="I1000" s="9"/>
    </row>
    <row r="1001" spans="1:9" x14ac:dyDescent="0.55000000000000004">
      <c r="A1001">
        <v>1000</v>
      </c>
      <c r="B1001" s="7">
        <v>3.0322742677949259E-2</v>
      </c>
      <c r="C1001" s="9">
        <f t="shared" si="90"/>
        <v>2.7620472283390183</v>
      </c>
      <c r="D1001" s="9">
        <f t="shared" si="91"/>
        <v>0.99156746031746035</v>
      </c>
      <c r="E1001" s="9">
        <f t="shared" si="92"/>
        <v>2.389635980230274</v>
      </c>
      <c r="G1001" s="6"/>
      <c r="H1001" s="9"/>
      <c r="I1001" s="9"/>
    </row>
    <row r="1002" spans="1:9" x14ac:dyDescent="0.55000000000000004">
      <c r="A1002">
        <v>1001</v>
      </c>
      <c r="B1002" s="7">
        <v>3.0615990662472354E-2</v>
      </c>
      <c r="C1002" s="9">
        <f t="shared" si="90"/>
        <v>2.7891030453512617</v>
      </c>
      <c r="D1002" s="9">
        <f t="shared" si="91"/>
        <v>0.99255952380952384</v>
      </c>
      <c r="E1002" s="9">
        <f t="shared" si="92"/>
        <v>2.4352634122527559</v>
      </c>
      <c r="G1002" s="6"/>
      <c r="H1002" s="9"/>
      <c r="I1002" s="9"/>
    </row>
    <row r="1003" spans="1:9" x14ac:dyDescent="0.55000000000000004">
      <c r="A1003">
        <v>1002</v>
      </c>
      <c r="B1003" s="7">
        <v>3.0704290667105533E-2</v>
      </c>
      <c r="C1003" s="9">
        <f t="shared" si="90"/>
        <v>2.7972498320083661</v>
      </c>
      <c r="D1003" s="9">
        <f t="shared" si="91"/>
        <v>0.99355158730158732</v>
      </c>
      <c r="E1003" s="9">
        <f t="shared" si="92"/>
        <v>2.4866056928630966</v>
      </c>
      <c r="G1003" s="6"/>
      <c r="H1003" s="9"/>
      <c r="I1003" s="9"/>
    </row>
    <row r="1004" spans="1:9" x14ac:dyDescent="0.55000000000000004">
      <c r="A1004">
        <v>1003</v>
      </c>
      <c r="B1004" s="7">
        <v>3.0884241833573859E-2</v>
      </c>
      <c r="C1004" s="9">
        <f t="shared" si="90"/>
        <v>2.8138525917477883</v>
      </c>
      <c r="D1004" s="9">
        <f t="shared" si="91"/>
        <v>0.99454365079365081</v>
      </c>
      <c r="E1004" s="9">
        <f t="shared" si="92"/>
        <v>2.5454820183891118</v>
      </c>
      <c r="G1004" s="6"/>
      <c r="H1004" s="9"/>
      <c r="I1004" s="9"/>
    </row>
    <row r="1005" spans="1:9" x14ac:dyDescent="0.55000000000000004">
      <c r="A1005">
        <v>1004</v>
      </c>
      <c r="B1005" s="7">
        <v>3.1069364190504319E-2</v>
      </c>
      <c r="C1005" s="9">
        <f t="shared" si="90"/>
        <v>2.8309324588852598</v>
      </c>
      <c r="D1005" s="9">
        <f t="shared" si="91"/>
        <v>0.9955357142857143</v>
      </c>
      <c r="E1005" s="9">
        <f t="shared" si="92"/>
        <v>2.6147770556013414</v>
      </c>
      <c r="G1005" s="6"/>
      <c r="H1005" s="9"/>
      <c r="I1005" s="9"/>
    </row>
    <row r="1006" spans="1:9" x14ac:dyDescent="0.55000000000000004">
      <c r="A1006">
        <v>1005</v>
      </c>
      <c r="B1006" s="7">
        <v>3.1402226471907456E-2</v>
      </c>
      <c r="C1006" s="9">
        <f t="shared" si="90"/>
        <v>2.8616431933190096</v>
      </c>
      <c r="D1006" s="9">
        <f t="shared" si="91"/>
        <v>0.99652777777777779</v>
      </c>
      <c r="E1006" s="9">
        <f t="shared" si="92"/>
        <v>2.6994967002249752</v>
      </c>
      <c r="G1006" s="6"/>
      <c r="H1006" s="9"/>
      <c r="I1006" s="9"/>
    </row>
    <row r="1007" spans="1:9" x14ac:dyDescent="0.55000000000000004">
      <c r="A1007">
        <v>1006</v>
      </c>
      <c r="B1007" s="7">
        <v>3.6390463332727996E-2</v>
      </c>
      <c r="C1007" s="9">
        <f t="shared" si="90"/>
        <v>3.321870819229459</v>
      </c>
      <c r="D1007" s="9">
        <f t="shared" si="91"/>
        <v>0.99751984126984128</v>
      </c>
      <c r="E1007" s="9">
        <f t="shared" si="92"/>
        <v>2.8095995590815632</v>
      </c>
      <c r="G1007" s="6"/>
      <c r="H1007" s="9"/>
      <c r="I1007" s="9"/>
    </row>
    <row r="1008" spans="1:9" x14ac:dyDescent="0.55000000000000004">
      <c r="A1008">
        <v>1007</v>
      </c>
      <c r="B1008" s="7">
        <v>3.9429497614763283E-2</v>
      </c>
      <c r="C1008" s="9">
        <f t="shared" si="90"/>
        <v>3.6022599771034693</v>
      </c>
      <c r="D1008" s="9">
        <f t="shared" si="91"/>
        <v>0.99851190476190477</v>
      </c>
      <c r="E1008" s="9">
        <f t="shared" si="92"/>
        <v>2.9701864557879691</v>
      </c>
      <c r="G1008" s="6"/>
      <c r="H1008" s="9"/>
      <c r="I1008" s="9"/>
    </row>
    <row r="1009" spans="1:9" x14ac:dyDescent="0.55000000000000004">
      <c r="A1009">
        <v>1008</v>
      </c>
      <c r="B1009" s="7">
        <v>5.0322497219714095E-2</v>
      </c>
      <c r="C1009" s="9">
        <f t="shared" si="90"/>
        <v>4.6072762758694665</v>
      </c>
      <c r="D1009" s="9">
        <f t="shared" si="91"/>
        <v>0.99950396825396826</v>
      </c>
      <c r="E1009" s="9">
        <f t="shared" si="92"/>
        <v>3.2927678573231867</v>
      </c>
      <c r="G1009" s="6"/>
      <c r="H1009" s="9"/>
      <c r="I1009" s="9"/>
    </row>
  </sheetData>
  <sortState ref="F2:F999">
    <sortCondition ref="F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Historic Data</vt:lpstr>
      <vt:lpstr>Q Plot</vt:lpstr>
      <vt:lpstr>Sheet1</vt:lpstr>
      <vt:lpstr>RiskFactor</vt:lpstr>
    </vt:vector>
  </TitlesOfParts>
  <Company>7city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CQF</dc:creator>
  <cp:lastModifiedBy>Erik</cp:lastModifiedBy>
  <dcterms:created xsi:type="dcterms:W3CDTF">2013-07-22T13:04:54Z</dcterms:created>
  <dcterms:modified xsi:type="dcterms:W3CDTF">2016-09-09T15:25:03Z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-161043012</vt:i4>
  </property>
  <property fmtid="{D5CDD505-2E9C-101B-9397-08002B2CF9AE}" pid="3" name="_NewReviewCycle">
    <vt:lpwstr/>
  </property>
  <property fmtid="{D5CDD505-2E9C-101B-9397-08002B2CF9AE}" pid="4" name="_EmailSubject">
    <vt:lpwstr>CQF Module 2 Exam - June 2016 Cohort</vt:lpwstr>
  </property>
  <property fmtid="{D5CDD505-2E9C-101B-9397-08002B2CF9AE}" pid="5" name="_AuthorEmail">
    <vt:lpwstr>Elise.Goss@fitchlearning.com</vt:lpwstr>
  </property>
  <property fmtid="{D5CDD505-2E9C-101B-9397-08002B2CF9AE}" pid="6" name="_AuthorEmailDisplayName">
    <vt:lpwstr>Elise Goss</vt:lpwstr>
  </property>
  <property fmtid="{D5CDD505-2E9C-101B-9397-08002B2CF9AE}" pid="7" name="_PreviousAdHocReviewCycleID">
    <vt:i4>270637022</vt:i4>
  </property>
  <property fmtid="{D5CDD505-2E9C-101B-9397-08002B2CF9AE}" pid="8" name="_ReviewingToolsShownOnce">
    <vt:lpwstr/>
  </property>
</Properties>
</file>