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erik.recio\Documents\GitHub\QCD\results\"/>
    </mc:Choice>
  </mc:AlternateContent>
  <xr:revisionPtr revIDLastSave="0" documentId="13_ncr:1_{869226A2-A6C4-4528-96F2-3DB901AE93F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102" i="1" l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2" i="1"/>
  <c r="T101" i="1"/>
  <c r="U101" i="1" s="1"/>
  <c r="T100" i="1"/>
  <c r="U100" i="1" s="1"/>
  <c r="T99" i="1"/>
  <c r="U99" i="1" s="1"/>
  <c r="T98" i="1"/>
  <c r="U98" i="1" s="1"/>
  <c r="U97" i="1"/>
  <c r="T97" i="1"/>
  <c r="U96" i="1"/>
  <c r="T96" i="1"/>
  <c r="T95" i="1"/>
  <c r="U95" i="1" s="1"/>
  <c r="T94" i="1"/>
  <c r="U94" i="1" s="1"/>
  <c r="U93" i="1"/>
  <c r="T93" i="1"/>
  <c r="U92" i="1"/>
  <c r="T92" i="1"/>
  <c r="T91" i="1"/>
  <c r="U91" i="1" s="1"/>
  <c r="T90" i="1"/>
  <c r="U90" i="1" s="1"/>
  <c r="U89" i="1"/>
  <c r="T89" i="1"/>
  <c r="U88" i="1"/>
  <c r="T88" i="1"/>
  <c r="T87" i="1"/>
  <c r="U87" i="1" s="1"/>
  <c r="T86" i="1"/>
  <c r="U86" i="1" s="1"/>
  <c r="U85" i="1"/>
  <c r="T85" i="1"/>
  <c r="U84" i="1"/>
  <c r="T84" i="1"/>
  <c r="T83" i="1"/>
  <c r="U83" i="1" s="1"/>
  <c r="T82" i="1"/>
  <c r="U82" i="1" s="1"/>
  <c r="U81" i="1"/>
  <c r="T81" i="1"/>
  <c r="U80" i="1"/>
  <c r="T80" i="1"/>
  <c r="T79" i="1"/>
  <c r="U79" i="1" s="1"/>
  <c r="T78" i="1"/>
  <c r="U78" i="1" s="1"/>
  <c r="U77" i="1"/>
  <c r="T77" i="1"/>
  <c r="U76" i="1"/>
  <c r="T76" i="1"/>
  <c r="T75" i="1"/>
  <c r="U75" i="1" s="1"/>
  <c r="T74" i="1"/>
  <c r="U74" i="1" s="1"/>
  <c r="U73" i="1"/>
  <c r="T73" i="1"/>
  <c r="U72" i="1"/>
  <c r="T72" i="1"/>
  <c r="T71" i="1"/>
  <c r="U71" i="1" s="1"/>
  <c r="T70" i="1"/>
  <c r="U70" i="1" s="1"/>
  <c r="U69" i="1"/>
  <c r="T69" i="1"/>
  <c r="U68" i="1"/>
  <c r="T68" i="1"/>
  <c r="T67" i="1"/>
  <c r="U67" i="1" s="1"/>
  <c r="T66" i="1"/>
  <c r="U66" i="1" s="1"/>
  <c r="U65" i="1"/>
  <c r="T65" i="1"/>
  <c r="U64" i="1"/>
  <c r="T64" i="1"/>
  <c r="T63" i="1"/>
  <c r="U63" i="1" s="1"/>
  <c r="T62" i="1"/>
  <c r="U62" i="1" s="1"/>
  <c r="U61" i="1"/>
  <c r="T61" i="1"/>
  <c r="U60" i="1"/>
  <c r="T60" i="1"/>
  <c r="T59" i="1"/>
  <c r="U59" i="1" s="1"/>
  <c r="T58" i="1"/>
  <c r="U58" i="1" s="1"/>
  <c r="U57" i="1"/>
  <c r="T57" i="1"/>
  <c r="U56" i="1"/>
  <c r="T56" i="1"/>
  <c r="T55" i="1"/>
  <c r="U55" i="1" s="1"/>
  <c r="T54" i="1"/>
  <c r="U54" i="1" s="1"/>
  <c r="U53" i="1"/>
  <c r="T53" i="1"/>
  <c r="U52" i="1"/>
  <c r="T52" i="1"/>
  <c r="T51" i="1"/>
  <c r="U51" i="1" s="1"/>
  <c r="T50" i="1"/>
  <c r="U50" i="1" s="1"/>
  <c r="U49" i="1"/>
  <c r="T49" i="1"/>
  <c r="U48" i="1"/>
  <c r="T48" i="1"/>
  <c r="T47" i="1"/>
  <c r="U47" i="1" s="1"/>
  <c r="T46" i="1"/>
  <c r="U46" i="1" s="1"/>
  <c r="U45" i="1"/>
  <c r="T45" i="1"/>
  <c r="U44" i="1"/>
  <c r="T44" i="1"/>
  <c r="T43" i="1"/>
  <c r="U43" i="1" s="1"/>
  <c r="T42" i="1"/>
  <c r="U42" i="1" s="1"/>
  <c r="U41" i="1"/>
  <c r="T41" i="1"/>
  <c r="U40" i="1"/>
  <c r="T40" i="1"/>
  <c r="T39" i="1"/>
  <c r="U39" i="1" s="1"/>
  <c r="T38" i="1"/>
  <c r="U38" i="1" s="1"/>
  <c r="U37" i="1"/>
  <c r="T37" i="1"/>
  <c r="U36" i="1"/>
  <c r="T36" i="1"/>
  <c r="T35" i="1"/>
  <c r="U35" i="1" s="1"/>
  <c r="T34" i="1"/>
  <c r="U34" i="1" s="1"/>
  <c r="U33" i="1"/>
  <c r="T33" i="1"/>
  <c r="U32" i="1"/>
  <c r="T32" i="1"/>
  <c r="T31" i="1"/>
  <c r="U31" i="1" s="1"/>
  <c r="T30" i="1"/>
  <c r="U30" i="1" s="1"/>
  <c r="U29" i="1"/>
  <c r="T29" i="1"/>
  <c r="U28" i="1"/>
  <c r="T28" i="1"/>
  <c r="T27" i="1"/>
  <c r="U27" i="1" s="1"/>
  <c r="T26" i="1"/>
  <c r="U26" i="1" s="1"/>
  <c r="U25" i="1"/>
  <c r="T25" i="1"/>
  <c r="U24" i="1"/>
  <c r="T24" i="1"/>
  <c r="T23" i="1"/>
  <c r="U23" i="1" s="1"/>
  <c r="T22" i="1"/>
  <c r="U22" i="1" s="1"/>
  <c r="U21" i="1"/>
  <c r="T21" i="1"/>
  <c r="U20" i="1"/>
  <c r="T20" i="1"/>
  <c r="T19" i="1"/>
  <c r="U19" i="1" s="1"/>
  <c r="T18" i="1"/>
  <c r="U18" i="1" s="1"/>
  <c r="U17" i="1"/>
  <c r="T17" i="1"/>
  <c r="U16" i="1"/>
  <c r="T16" i="1"/>
  <c r="T15" i="1"/>
  <c r="U15" i="1" s="1"/>
  <c r="T14" i="1"/>
  <c r="U14" i="1" s="1"/>
  <c r="U13" i="1"/>
  <c r="T13" i="1"/>
  <c r="U12" i="1"/>
  <c r="T12" i="1"/>
  <c r="T11" i="1"/>
  <c r="U11" i="1" s="1"/>
  <c r="T10" i="1"/>
  <c r="U10" i="1" s="1"/>
  <c r="U9" i="1"/>
  <c r="T9" i="1"/>
  <c r="U8" i="1"/>
  <c r="T8" i="1"/>
  <c r="T7" i="1"/>
  <c r="U7" i="1" s="1"/>
  <c r="T6" i="1"/>
  <c r="U6" i="1" s="1"/>
  <c r="U5" i="1"/>
  <c r="T5" i="1"/>
  <c r="U4" i="1"/>
  <c r="T4" i="1"/>
  <c r="T3" i="1"/>
  <c r="U3" i="1" s="1"/>
  <c r="T2" i="1"/>
  <c r="U2" i="1" s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2" i="1"/>
  <c r="G102" i="1"/>
</calcChain>
</file>

<file path=xl/sharedStrings.xml><?xml version="1.0" encoding="utf-8"?>
<sst xmlns="http://schemas.openxmlformats.org/spreadsheetml/2006/main" count="315" uniqueCount="94">
  <si>
    <t>X</t>
  </si>
  <si>
    <t>Y</t>
  </si>
  <si>
    <t>conf_59</t>
  </si>
  <si>
    <t>guess_59</t>
  </si>
  <si>
    <t>conf_89</t>
  </si>
  <si>
    <t>guess_89</t>
  </si>
  <si>
    <t>increment</t>
  </si>
  <si>
    <t>[0.4  0.75]</t>
  </si>
  <si>
    <t>Ok</t>
  </si>
  <si>
    <t>[0.3 0.5]</t>
  </si>
  <si>
    <t>[0.2 0.6]</t>
  </si>
  <si>
    <t>[0.15 0.55]</t>
  </si>
  <si>
    <t>[0.35 0.8 ]</t>
  </si>
  <si>
    <t>[0.55 0.95]</t>
  </si>
  <si>
    <t>[0.15 0.7 ]</t>
  </si>
  <si>
    <t>[0.35 0.7 ]</t>
  </si>
  <si>
    <t>[0.05 0.45]</t>
  </si>
  <si>
    <t>[0.3  0.55]</t>
  </si>
  <si>
    <t>[0.55 0.85]</t>
  </si>
  <si>
    <t>[0.25 0.7 ]</t>
  </si>
  <si>
    <t>[0.25 0.5 ]</t>
  </si>
  <si>
    <t>[0.  0.5]</t>
  </si>
  <si>
    <t>[0.75 1.  ]</t>
  </si>
  <si>
    <t>[0.7 1.2]</t>
  </si>
  <si>
    <t>[0.7 0.9]</t>
  </si>
  <si>
    <t>[0.4 0.9]</t>
  </si>
  <si>
    <t>[0.55 0.7 ]</t>
  </si>
  <si>
    <t>[0.4  0.85]</t>
  </si>
  <si>
    <t>[0.15 0.8 ]</t>
  </si>
  <si>
    <t>[0.4  0.65]</t>
  </si>
  <si>
    <t>[0.35 0.5 ]</t>
  </si>
  <si>
    <t>[0.45 0.75]</t>
  </si>
  <si>
    <t>[0.45 0.7 ]</t>
  </si>
  <si>
    <t>[0.25 0.55]</t>
  </si>
  <si>
    <t>[0.45 1.05]</t>
  </si>
  <si>
    <t>[0.6 1.1]</t>
  </si>
  <si>
    <t>[0.35 0.6 ]</t>
  </si>
  <si>
    <t>[0.6  0.75]</t>
  </si>
  <si>
    <t>[0.05 0.5 ]</t>
  </si>
  <si>
    <t>[0.4 0.7]</t>
  </si>
  <si>
    <t>[0.35 0.75]</t>
  </si>
  <si>
    <t>[0.1  0.15]</t>
  </si>
  <si>
    <t>[0.05 0.6 ]</t>
  </si>
  <si>
    <t>[0.15 0.6 ]</t>
  </si>
  <si>
    <t>[0.5  0.85]</t>
  </si>
  <si>
    <t>[0.35 0.65]</t>
  </si>
  <si>
    <t>[1.35 0.6 ]</t>
  </si>
  <si>
    <t>[1.05 0.6 ]</t>
  </si>
  <si>
    <t>[1.3  0.55]</t>
  </si>
  <si>
    <t>[0.6  0.15]</t>
  </si>
  <si>
    <t>[1.1 0.4]</t>
  </si>
  <si>
    <t>[0.7 0.4]</t>
  </si>
  <si>
    <t>[1.   0.65]</t>
  </si>
  <si>
    <t>[0.3 0.2]</t>
  </si>
  <si>
    <t>[1.15 0.45]</t>
  </si>
  <si>
    <t>[0.45 0.35]</t>
  </si>
  <si>
    <t>[0.35 0.  ]</t>
  </si>
  <si>
    <t>[0.8 0.5]</t>
  </si>
  <si>
    <t>[0.85 0.1 ]</t>
  </si>
  <si>
    <t>[0.9  0.45]</t>
  </si>
  <si>
    <t>[0.65 0.45]</t>
  </si>
  <si>
    <t>[1.2  0.55]</t>
  </si>
  <si>
    <t>[0.65 0.5 ]</t>
  </si>
  <si>
    <t>[0.75 0.35]</t>
  </si>
  <si>
    <t>[0.95 0.1 ]</t>
  </si>
  <si>
    <t>[0.65 0.25]</t>
  </si>
  <si>
    <t>[0.8 0.6]</t>
  </si>
  <si>
    <t>[0.9 0.4]</t>
  </si>
  <si>
    <t>[1.   0.25]</t>
  </si>
  <si>
    <t>[1.05 0.45]</t>
  </si>
  <si>
    <t>[1.15 0.5 ]</t>
  </si>
  <si>
    <t>[1.25 0.4 ]</t>
  </si>
  <si>
    <t>[1.2 0.5]</t>
  </si>
  <si>
    <t>[0.85 0.45]</t>
  </si>
  <si>
    <t>[0.7 0.3]</t>
  </si>
  <si>
    <t>[0.6 0.2]</t>
  </si>
  <si>
    <t>[0.85 0.35]</t>
  </si>
  <si>
    <t>[0.55 0.5 ]</t>
  </si>
  <si>
    <t>[0.85 0.7 ]</t>
  </si>
  <si>
    <t>[1.   0.15]</t>
  </si>
  <si>
    <t>[0.6  0.25]</t>
  </si>
  <si>
    <t>[0.6 0.3]</t>
  </si>
  <si>
    <t>[0.9 0.5]</t>
  </si>
  <si>
    <t>[0.75 0.3 ]</t>
  </si>
  <si>
    <t>[0.35 0.15]</t>
  </si>
  <si>
    <t>[0.65 0.35]</t>
  </si>
  <si>
    <t>[0.7 0.5]</t>
  </si>
  <si>
    <t>[0.7  0.45]</t>
  </si>
  <si>
    <t>[0.95 0.45]</t>
  </si>
  <si>
    <t>[0.4  0.25]</t>
  </si>
  <si>
    <t>AVG</t>
  </si>
  <si>
    <t>p_59</t>
  </si>
  <si>
    <t>p_89</t>
  </si>
  <si>
    <t>LOGISTIC REGRESSION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</si>
</sst>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2</xdr:row>
      <xdr:rowOff>0</xdr:rowOff>
    </xdr:from>
    <xdr:to>
      <xdr:col>16</xdr:col>
      <xdr:colOff>95250</xdr:colOff>
      <xdr:row>22</xdr:row>
      <xdr:rowOff>123825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181B332-14A6-9E21-26A6-425250E4F1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76800" y="381000"/>
          <a:ext cx="4972050" cy="3933825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25</xdr:row>
      <xdr:rowOff>0</xdr:rowOff>
    </xdr:from>
    <xdr:to>
      <xdr:col>16</xdr:col>
      <xdr:colOff>95250</xdr:colOff>
      <xdr:row>45</xdr:row>
      <xdr:rowOff>123825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337E482-D793-CE90-4D60-A74E4AB835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876800" y="4762500"/>
          <a:ext cx="4972050" cy="39338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02"/>
  <sheetViews>
    <sheetView tabSelected="1" workbookViewId="0">
      <selection activeCell="Q5" sqref="Q5"/>
    </sheetView>
  </sheetViews>
  <sheetFormatPr defaultRowHeight="15" x14ac:dyDescent="0.25"/>
  <cols>
    <col min="17" max="17" width="12" customWidth="1"/>
  </cols>
  <sheetData>
    <row r="1" spans="1:2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P1" t="s">
        <v>93</v>
      </c>
      <c r="R1" t="s">
        <v>91</v>
      </c>
      <c r="S1" t="s">
        <v>2</v>
      </c>
      <c r="T1" t="s">
        <v>92</v>
      </c>
      <c r="U1" t="s">
        <v>4</v>
      </c>
      <c r="V1" t="s">
        <v>6</v>
      </c>
    </row>
    <row r="2" spans="1:22" x14ac:dyDescent="0.25">
      <c r="A2" t="s">
        <v>7</v>
      </c>
      <c r="B2">
        <v>-1</v>
      </c>
      <c r="C2">
        <v>0.75290000000000001</v>
      </c>
      <c r="D2" t="s">
        <v>8</v>
      </c>
      <c r="E2">
        <v>0.7843</v>
      </c>
      <c r="F2" t="s">
        <v>8</v>
      </c>
      <c r="G2">
        <v>4.1705405764377708E-2</v>
      </c>
      <c r="R2">
        <f>IF($B2=1,2*C2-1,2*(1-C2)-1)</f>
        <v>-0.50580000000000003</v>
      </c>
      <c r="S2">
        <f>IF($B2=1,1/(1+EXP(-R2)),1-1/(1+EXP(-R2)))</f>
        <v>0.62382138149888799</v>
      </c>
      <c r="T2">
        <f>IF($B2=1,2*E2-1,2*(1-E2)-1)</f>
        <v>-0.56859999999999999</v>
      </c>
      <c r="U2">
        <f>IF($B2=1,1/(1+EXP(-T2)),1-1/(1+EXP(-T2)))</f>
        <v>0.63844006973871847</v>
      </c>
      <c r="V2">
        <f>(U2-S2)/S2</f>
        <v>2.3434092952545806E-2</v>
      </c>
    </row>
    <row r="3" spans="1:22" x14ac:dyDescent="0.25">
      <c r="A3" t="s">
        <v>9</v>
      </c>
      <c r="B3">
        <v>-1</v>
      </c>
      <c r="C3">
        <v>0.67559999999999998</v>
      </c>
      <c r="D3" t="s">
        <v>8</v>
      </c>
      <c r="E3">
        <v>0.74219999999999997</v>
      </c>
      <c r="F3" t="s">
        <v>8</v>
      </c>
      <c r="G3">
        <v>9.8579040852575475E-2</v>
      </c>
      <c r="R3">
        <f t="shared" ref="R3:R66" si="0">IF($B3=1,2*C3-1,2*(1-C3)-1)</f>
        <v>-0.35119999999999996</v>
      </c>
      <c r="S3">
        <f t="shared" ref="S3:U66" si="1">IF($B3=1,1/(1+EXP(-R3)),1-1/(1+EXP(-R3)))</f>
        <v>0.58690854551305449</v>
      </c>
      <c r="T3">
        <f t="shared" ref="T3:T66" si="2">IF($B3=1,2*E3-1,2*(1-E3)-1)</f>
        <v>-0.48439999999999994</v>
      </c>
      <c r="U3">
        <f t="shared" si="1"/>
        <v>0.61878633100655178</v>
      </c>
      <c r="V3">
        <f t="shared" ref="V3:V66" si="3">(U3-S3)/S3</f>
        <v>5.4314740749993456E-2</v>
      </c>
    </row>
    <row r="4" spans="1:22" x14ac:dyDescent="0.25">
      <c r="A4" t="s">
        <v>10</v>
      </c>
      <c r="B4">
        <v>-1</v>
      </c>
      <c r="C4">
        <v>0.85460000000000003</v>
      </c>
      <c r="D4" t="s">
        <v>8</v>
      </c>
      <c r="E4">
        <v>0.90129999999999999</v>
      </c>
      <c r="F4" t="s">
        <v>8</v>
      </c>
      <c r="G4">
        <v>5.4645448162883178E-2</v>
      </c>
      <c r="R4">
        <f t="shared" si="0"/>
        <v>-0.70920000000000005</v>
      </c>
      <c r="S4">
        <f t="shared" si="1"/>
        <v>0.67022436496167148</v>
      </c>
      <c r="T4">
        <f t="shared" si="2"/>
        <v>-0.80259999999999998</v>
      </c>
      <c r="U4">
        <f t="shared" si="1"/>
        <v>0.69053037145247598</v>
      </c>
      <c r="V4">
        <f t="shared" si="3"/>
        <v>3.0297326615342828E-2</v>
      </c>
    </row>
    <row r="5" spans="1:22" x14ac:dyDescent="0.25">
      <c r="A5" t="s">
        <v>11</v>
      </c>
      <c r="B5">
        <v>-1</v>
      </c>
      <c r="C5">
        <v>0.88180000000000003</v>
      </c>
      <c r="D5" t="s">
        <v>8</v>
      </c>
      <c r="E5">
        <v>0.93069999999999997</v>
      </c>
      <c r="F5" t="s">
        <v>8</v>
      </c>
      <c r="G5">
        <v>5.5454751644363733E-2</v>
      </c>
      <c r="R5">
        <f t="shared" si="0"/>
        <v>-0.76360000000000006</v>
      </c>
      <c r="S5">
        <f t="shared" si="1"/>
        <v>0.68213482195739661</v>
      </c>
      <c r="T5">
        <f t="shared" si="2"/>
        <v>-0.86139999999999994</v>
      </c>
      <c r="U5">
        <f t="shared" si="1"/>
        <v>0.70295307145380304</v>
      </c>
      <c r="V5">
        <f t="shared" si="3"/>
        <v>3.0519259281718138E-2</v>
      </c>
    </row>
    <row r="6" spans="1:22" x14ac:dyDescent="0.25">
      <c r="A6" t="s">
        <v>12</v>
      </c>
      <c r="B6">
        <v>-1</v>
      </c>
      <c r="C6">
        <v>0.81720000000000004</v>
      </c>
      <c r="D6" t="s">
        <v>8</v>
      </c>
      <c r="E6">
        <v>0.84409999999999996</v>
      </c>
      <c r="F6" t="s">
        <v>8</v>
      </c>
      <c r="G6">
        <v>3.2917278511992068E-2</v>
      </c>
      <c r="R6">
        <f t="shared" si="0"/>
        <v>-0.63440000000000007</v>
      </c>
      <c r="S6">
        <f t="shared" si="1"/>
        <v>0.65348647827391204</v>
      </c>
      <c r="T6">
        <f t="shared" si="2"/>
        <v>-0.68819999999999992</v>
      </c>
      <c r="U6">
        <f t="shared" si="1"/>
        <v>0.66556638824029901</v>
      </c>
      <c r="V6">
        <f t="shared" si="3"/>
        <v>1.8485325049562261E-2</v>
      </c>
    </row>
    <row r="7" spans="1:22" x14ac:dyDescent="0.25">
      <c r="A7" t="s">
        <v>13</v>
      </c>
      <c r="B7">
        <v>-1</v>
      </c>
      <c r="C7">
        <v>0.74560000000000004</v>
      </c>
      <c r="D7" t="s">
        <v>8</v>
      </c>
      <c r="E7">
        <v>0.75870000000000004</v>
      </c>
      <c r="F7" t="s">
        <v>8</v>
      </c>
      <c r="G7">
        <v>1.7569742489270391E-2</v>
      </c>
      <c r="R7">
        <f t="shared" si="0"/>
        <v>-0.49120000000000008</v>
      </c>
      <c r="S7">
        <f t="shared" si="1"/>
        <v>0.62038908090557154</v>
      </c>
      <c r="T7">
        <f t="shared" si="2"/>
        <v>-0.51740000000000008</v>
      </c>
      <c r="U7">
        <f t="shared" si="1"/>
        <v>0.62653959864682385</v>
      </c>
      <c r="V7">
        <f t="shared" si="3"/>
        <v>9.9139683958887476E-3</v>
      </c>
    </row>
    <row r="8" spans="1:22" x14ac:dyDescent="0.25">
      <c r="A8" t="s">
        <v>14</v>
      </c>
      <c r="B8">
        <v>-1</v>
      </c>
      <c r="C8">
        <v>0.93320000000000003</v>
      </c>
      <c r="D8" t="s">
        <v>8</v>
      </c>
      <c r="E8">
        <v>0.95569999999999999</v>
      </c>
      <c r="F8" t="s">
        <v>8</v>
      </c>
      <c r="G8">
        <v>2.4110587226746642E-2</v>
      </c>
      <c r="R8">
        <f t="shared" si="0"/>
        <v>-0.86640000000000006</v>
      </c>
      <c r="S8">
        <f t="shared" si="1"/>
        <v>0.70399606114503954</v>
      </c>
      <c r="T8">
        <f t="shared" si="2"/>
        <v>-0.91139999999999999</v>
      </c>
      <c r="U8">
        <f t="shared" si="1"/>
        <v>0.7132865606045331</v>
      </c>
      <c r="V8">
        <f t="shared" si="3"/>
        <v>1.3196806022440945E-2</v>
      </c>
    </row>
    <row r="9" spans="1:22" x14ac:dyDescent="0.25">
      <c r="A9" t="s">
        <v>15</v>
      </c>
      <c r="B9">
        <v>-1</v>
      </c>
      <c r="C9">
        <v>0.7671</v>
      </c>
      <c r="D9" t="s">
        <v>8</v>
      </c>
      <c r="E9">
        <v>0.80469999999999997</v>
      </c>
      <c r="F9" t="s">
        <v>8</v>
      </c>
      <c r="G9">
        <v>4.9015773693129927E-2</v>
      </c>
      <c r="R9">
        <f t="shared" si="0"/>
        <v>-0.53420000000000001</v>
      </c>
      <c r="S9">
        <f t="shared" si="1"/>
        <v>0.63046216141224731</v>
      </c>
      <c r="T9">
        <f t="shared" si="2"/>
        <v>-0.60939999999999994</v>
      </c>
      <c r="U9">
        <f t="shared" si="1"/>
        <v>0.64780392182320368</v>
      </c>
      <c r="V9">
        <f t="shared" si="3"/>
        <v>2.7506425400868607E-2</v>
      </c>
    </row>
    <row r="10" spans="1:22" x14ac:dyDescent="0.25">
      <c r="A10" t="s">
        <v>16</v>
      </c>
      <c r="B10">
        <v>-1</v>
      </c>
      <c r="C10">
        <v>0.94689999999999996</v>
      </c>
      <c r="D10" t="s">
        <v>8</v>
      </c>
      <c r="E10">
        <v>0.98429999999999995</v>
      </c>
      <c r="F10" t="s">
        <v>8</v>
      </c>
      <c r="G10">
        <v>3.9497307001795323E-2</v>
      </c>
      <c r="R10">
        <f t="shared" si="0"/>
        <v>-0.89379999999999993</v>
      </c>
      <c r="S10">
        <f t="shared" si="1"/>
        <v>0.70967373624803165</v>
      </c>
      <c r="T10">
        <f t="shared" si="2"/>
        <v>-0.96859999999999991</v>
      </c>
      <c r="U10">
        <f t="shared" si="1"/>
        <v>0.72484036016396369</v>
      </c>
      <c r="V10">
        <f t="shared" si="3"/>
        <v>2.1371262794810955E-2</v>
      </c>
    </row>
    <row r="11" spans="1:22" x14ac:dyDescent="0.25">
      <c r="A11" t="s">
        <v>17</v>
      </c>
      <c r="B11">
        <v>-1</v>
      </c>
      <c r="C11">
        <v>0.71689999999999998</v>
      </c>
      <c r="D11" t="s">
        <v>8</v>
      </c>
      <c r="E11">
        <v>0.77580000000000005</v>
      </c>
      <c r="F11" t="s">
        <v>8</v>
      </c>
      <c r="G11">
        <v>8.2159296973078624E-2</v>
      </c>
      <c r="R11">
        <f t="shared" si="0"/>
        <v>-0.43379999999999996</v>
      </c>
      <c r="S11">
        <f t="shared" si="1"/>
        <v>0.6067807073325191</v>
      </c>
      <c r="T11">
        <f t="shared" si="2"/>
        <v>-0.55160000000000009</v>
      </c>
      <c r="U11">
        <f t="shared" si="1"/>
        <v>0.63450672350946125</v>
      </c>
      <c r="V11">
        <f t="shared" si="3"/>
        <v>4.569363501820789E-2</v>
      </c>
    </row>
    <row r="12" spans="1:22" x14ac:dyDescent="0.25">
      <c r="A12" t="s">
        <v>18</v>
      </c>
      <c r="B12">
        <v>-1</v>
      </c>
      <c r="C12">
        <v>0.69569999999999999</v>
      </c>
      <c r="D12" t="s">
        <v>8</v>
      </c>
      <c r="E12">
        <v>0.71409999999999996</v>
      </c>
      <c r="F12" t="s">
        <v>8</v>
      </c>
      <c r="G12">
        <v>2.644818168750894E-2</v>
      </c>
      <c r="R12">
        <f t="shared" si="0"/>
        <v>-0.39139999999999997</v>
      </c>
      <c r="S12">
        <f t="shared" si="1"/>
        <v>0.59661967531734583</v>
      </c>
      <c r="T12">
        <f t="shared" si="2"/>
        <v>-0.42819999999999991</v>
      </c>
      <c r="U12">
        <f t="shared" si="1"/>
        <v>0.60544376324028448</v>
      </c>
      <c r="V12">
        <f t="shared" si="3"/>
        <v>1.4790138991385192E-2</v>
      </c>
    </row>
    <row r="13" spans="1:22" x14ac:dyDescent="0.25">
      <c r="A13" t="s">
        <v>19</v>
      </c>
      <c r="B13">
        <v>-1</v>
      </c>
      <c r="C13">
        <v>0.85419999999999996</v>
      </c>
      <c r="D13" t="s">
        <v>8</v>
      </c>
      <c r="E13">
        <v>0.88919999999999999</v>
      </c>
      <c r="F13" t="s">
        <v>8</v>
      </c>
      <c r="G13">
        <v>4.0974010770311438E-2</v>
      </c>
      <c r="R13">
        <f t="shared" si="0"/>
        <v>-0.70839999999999992</v>
      </c>
      <c r="S13">
        <f t="shared" si="1"/>
        <v>0.67004752195625361</v>
      </c>
      <c r="T13">
        <f t="shared" si="2"/>
        <v>-0.77839999999999998</v>
      </c>
      <c r="U13">
        <f t="shared" si="1"/>
        <v>0.68533517490206897</v>
      </c>
      <c r="V13">
        <f t="shared" si="3"/>
        <v>2.2815774172527219E-2</v>
      </c>
    </row>
    <row r="14" spans="1:22" x14ac:dyDescent="0.25">
      <c r="A14" t="s">
        <v>20</v>
      </c>
      <c r="B14">
        <v>-1</v>
      </c>
      <c r="C14">
        <v>0.73609999999999998</v>
      </c>
      <c r="D14" t="s">
        <v>8</v>
      </c>
      <c r="E14">
        <v>0.80520000000000003</v>
      </c>
      <c r="F14" t="s">
        <v>8</v>
      </c>
      <c r="G14">
        <v>9.3873115065887858E-2</v>
      </c>
      <c r="R14">
        <f t="shared" si="0"/>
        <v>-0.47219999999999995</v>
      </c>
      <c r="S14">
        <f t="shared" si="1"/>
        <v>0.61590433453071525</v>
      </c>
      <c r="T14">
        <f t="shared" si="2"/>
        <v>-0.61040000000000005</v>
      </c>
      <c r="U14">
        <f t="shared" si="1"/>
        <v>0.64803204208781762</v>
      </c>
      <c r="V14">
        <f t="shared" si="3"/>
        <v>5.2163470454517732E-2</v>
      </c>
    </row>
    <row r="15" spans="1:22" x14ac:dyDescent="0.25">
      <c r="A15" t="s">
        <v>21</v>
      </c>
      <c r="B15">
        <v>-1</v>
      </c>
      <c r="C15">
        <v>0.99739999999999995</v>
      </c>
      <c r="D15" t="s">
        <v>8</v>
      </c>
      <c r="E15">
        <v>0.99580000000000002</v>
      </c>
      <c r="F15" t="s">
        <v>8</v>
      </c>
      <c r="G15">
        <v>-1.604170844194841E-3</v>
      </c>
      <c r="R15">
        <f t="shared" si="0"/>
        <v>-0.99479999999999991</v>
      </c>
      <c r="S15">
        <f t="shared" si="1"/>
        <v>0.73003496901200804</v>
      </c>
      <c r="T15">
        <f t="shared" si="2"/>
        <v>-0.99160000000000004</v>
      </c>
      <c r="U15">
        <f t="shared" si="1"/>
        <v>0.72940383644467932</v>
      </c>
      <c r="V15">
        <f t="shared" si="3"/>
        <v>-8.6452374765397992E-4</v>
      </c>
    </row>
    <row r="16" spans="1:22" x14ac:dyDescent="0.25">
      <c r="A16" t="s">
        <v>22</v>
      </c>
      <c r="B16">
        <v>-1</v>
      </c>
      <c r="C16">
        <v>0.65129999999999999</v>
      </c>
      <c r="D16" t="s">
        <v>8</v>
      </c>
      <c r="E16">
        <v>0.65449999999999997</v>
      </c>
      <c r="F16" t="s">
        <v>8</v>
      </c>
      <c r="G16">
        <v>4.9132504222324288E-3</v>
      </c>
      <c r="R16">
        <f t="shared" si="0"/>
        <v>-0.30259999999999998</v>
      </c>
      <c r="S16">
        <f t="shared" si="1"/>
        <v>0.57507798506884789</v>
      </c>
      <c r="T16">
        <f t="shared" si="2"/>
        <v>-0.30899999999999994</v>
      </c>
      <c r="U16">
        <f t="shared" si="1"/>
        <v>0.57664115372750635</v>
      </c>
      <c r="V16">
        <f t="shared" si="3"/>
        <v>2.7181855317784829E-3</v>
      </c>
    </row>
    <row r="17" spans="1:22" x14ac:dyDescent="0.25">
      <c r="A17" t="s">
        <v>23</v>
      </c>
      <c r="B17">
        <v>-1</v>
      </c>
      <c r="C17">
        <v>0.76080000000000003</v>
      </c>
      <c r="D17" t="s">
        <v>8</v>
      </c>
      <c r="E17">
        <v>0.7601</v>
      </c>
      <c r="F17" t="s">
        <v>8</v>
      </c>
      <c r="G17">
        <v>-9.2008412197691104E-4</v>
      </c>
      <c r="R17">
        <f t="shared" si="0"/>
        <v>-0.52160000000000006</v>
      </c>
      <c r="S17">
        <f t="shared" si="1"/>
        <v>0.62752182364934361</v>
      </c>
      <c r="T17">
        <f t="shared" si="2"/>
        <v>-0.5202</v>
      </c>
      <c r="U17">
        <f t="shared" si="1"/>
        <v>0.62719453181291818</v>
      </c>
      <c r="V17">
        <f t="shared" si="3"/>
        <v>-5.2156247653998005E-4</v>
      </c>
    </row>
    <row r="18" spans="1:22" x14ac:dyDescent="0.25">
      <c r="A18" t="s">
        <v>13</v>
      </c>
      <c r="B18">
        <v>-1</v>
      </c>
      <c r="C18">
        <v>0.74560000000000004</v>
      </c>
      <c r="D18" t="s">
        <v>8</v>
      </c>
      <c r="E18">
        <v>0.75870000000000004</v>
      </c>
      <c r="F18" t="s">
        <v>8</v>
      </c>
      <c r="G18">
        <v>1.7569742489270391E-2</v>
      </c>
      <c r="R18">
        <f t="shared" si="0"/>
        <v>-0.49120000000000008</v>
      </c>
      <c r="S18">
        <f t="shared" si="1"/>
        <v>0.62038908090557154</v>
      </c>
      <c r="T18">
        <f t="shared" si="2"/>
        <v>-0.51740000000000008</v>
      </c>
      <c r="U18">
        <f t="shared" si="1"/>
        <v>0.62653959864682385</v>
      </c>
      <c r="V18">
        <f t="shared" si="3"/>
        <v>9.9139683958887476E-3</v>
      </c>
    </row>
    <row r="19" spans="1:22" x14ac:dyDescent="0.25">
      <c r="A19" t="s">
        <v>7</v>
      </c>
      <c r="B19">
        <v>-1</v>
      </c>
      <c r="C19">
        <v>0.75290000000000001</v>
      </c>
      <c r="D19" t="s">
        <v>8</v>
      </c>
      <c r="E19">
        <v>0.7843</v>
      </c>
      <c r="F19" t="s">
        <v>8</v>
      </c>
      <c r="G19">
        <v>4.1705405764377708E-2</v>
      </c>
      <c r="R19">
        <f t="shared" si="0"/>
        <v>-0.50580000000000003</v>
      </c>
      <c r="S19">
        <f t="shared" si="1"/>
        <v>0.62382138149888799</v>
      </c>
      <c r="T19">
        <f t="shared" si="2"/>
        <v>-0.56859999999999999</v>
      </c>
      <c r="U19">
        <f t="shared" si="1"/>
        <v>0.63844006973871847</v>
      </c>
      <c r="V19">
        <f t="shared" si="3"/>
        <v>2.3434092952545806E-2</v>
      </c>
    </row>
    <row r="20" spans="1:22" x14ac:dyDescent="0.25">
      <c r="A20" t="s">
        <v>24</v>
      </c>
      <c r="B20">
        <v>-1</v>
      </c>
      <c r="C20">
        <v>0.62749999999999995</v>
      </c>
      <c r="D20" t="s">
        <v>8</v>
      </c>
      <c r="E20">
        <v>0.63570000000000004</v>
      </c>
      <c r="F20" t="s">
        <v>8</v>
      </c>
      <c r="G20">
        <v>1.306772908366549E-2</v>
      </c>
      <c r="R20">
        <f t="shared" si="0"/>
        <v>-0.25499999999999989</v>
      </c>
      <c r="S20">
        <f t="shared" si="1"/>
        <v>0.56340678626219365</v>
      </c>
      <c r="T20">
        <f t="shared" si="2"/>
        <v>-0.27140000000000009</v>
      </c>
      <c r="U20">
        <f t="shared" si="1"/>
        <v>0.567436570587732</v>
      </c>
      <c r="V20">
        <f t="shared" si="3"/>
        <v>7.1525306826229935E-3</v>
      </c>
    </row>
    <row r="21" spans="1:22" x14ac:dyDescent="0.25">
      <c r="A21" t="s">
        <v>25</v>
      </c>
      <c r="B21">
        <v>-1</v>
      </c>
      <c r="C21">
        <v>0.82269999999999999</v>
      </c>
      <c r="D21" t="s">
        <v>8</v>
      </c>
      <c r="E21">
        <v>0.84119999999999995</v>
      </c>
      <c r="F21" t="s">
        <v>8</v>
      </c>
      <c r="G21">
        <v>2.248693326850609E-2</v>
      </c>
      <c r="R21">
        <f t="shared" si="0"/>
        <v>-0.64539999999999997</v>
      </c>
      <c r="S21">
        <f t="shared" si="1"/>
        <v>0.65597311579363327</v>
      </c>
      <c r="T21">
        <f t="shared" si="2"/>
        <v>-0.6823999999999999</v>
      </c>
      <c r="U21">
        <f t="shared" si="1"/>
        <v>0.6642741418657242</v>
      </c>
      <c r="V21">
        <f t="shared" si="3"/>
        <v>1.2654521766563381E-2</v>
      </c>
    </row>
    <row r="22" spans="1:22" x14ac:dyDescent="0.25">
      <c r="A22" t="s">
        <v>26</v>
      </c>
      <c r="B22">
        <v>-1</v>
      </c>
      <c r="C22">
        <v>0.6008</v>
      </c>
      <c r="D22" t="s">
        <v>8</v>
      </c>
      <c r="E22">
        <v>0.62660000000000005</v>
      </c>
      <c r="F22" t="s">
        <v>8</v>
      </c>
      <c r="G22">
        <v>4.294274300932098E-2</v>
      </c>
      <c r="R22">
        <f t="shared" si="0"/>
        <v>-0.2016</v>
      </c>
      <c r="S22">
        <f t="shared" si="1"/>
        <v>0.55022999216992741</v>
      </c>
      <c r="T22">
        <f t="shared" si="2"/>
        <v>-0.25320000000000009</v>
      </c>
      <c r="U22">
        <f t="shared" si="1"/>
        <v>0.56296397259942843</v>
      </c>
      <c r="V22">
        <f t="shared" si="3"/>
        <v>2.3143014031791257E-2</v>
      </c>
    </row>
    <row r="23" spans="1:22" x14ac:dyDescent="0.25">
      <c r="A23" t="s">
        <v>27</v>
      </c>
      <c r="B23">
        <v>-1</v>
      </c>
      <c r="C23">
        <v>0.80210000000000004</v>
      </c>
      <c r="D23" t="s">
        <v>8</v>
      </c>
      <c r="E23">
        <v>0.82469999999999999</v>
      </c>
      <c r="F23" t="s">
        <v>8</v>
      </c>
      <c r="G23">
        <v>2.8176037900511101E-2</v>
      </c>
      <c r="R23">
        <f t="shared" si="0"/>
        <v>-0.60420000000000007</v>
      </c>
      <c r="S23">
        <f t="shared" si="1"/>
        <v>0.64661661115129876</v>
      </c>
      <c r="T23">
        <f t="shared" si="2"/>
        <v>-0.64939999999999998</v>
      </c>
      <c r="U23">
        <f t="shared" si="1"/>
        <v>0.65687524131008757</v>
      </c>
      <c r="V23">
        <f t="shared" si="3"/>
        <v>1.5865089114434208E-2</v>
      </c>
    </row>
    <row r="24" spans="1:22" x14ac:dyDescent="0.25">
      <c r="A24" t="s">
        <v>28</v>
      </c>
      <c r="B24">
        <v>-1</v>
      </c>
      <c r="C24">
        <v>0.95530000000000004</v>
      </c>
      <c r="D24" t="s">
        <v>8</v>
      </c>
      <c r="E24">
        <v>0.9657</v>
      </c>
      <c r="F24" t="s">
        <v>8</v>
      </c>
      <c r="G24">
        <v>1.0886632471474891E-2</v>
      </c>
      <c r="R24">
        <f t="shared" si="0"/>
        <v>-0.91060000000000008</v>
      </c>
      <c r="S24">
        <f t="shared" si="1"/>
        <v>0.71312292561789303</v>
      </c>
      <c r="T24">
        <f t="shared" si="2"/>
        <v>-0.93140000000000001</v>
      </c>
      <c r="U24">
        <f t="shared" si="1"/>
        <v>0.71735922880328928</v>
      </c>
      <c r="V24">
        <f t="shared" si="3"/>
        <v>5.9404950159548725E-3</v>
      </c>
    </row>
    <row r="25" spans="1:22" x14ac:dyDescent="0.25">
      <c r="A25" t="s">
        <v>29</v>
      </c>
      <c r="B25">
        <v>-1</v>
      </c>
      <c r="C25">
        <v>0.69010000000000005</v>
      </c>
      <c r="D25" t="s">
        <v>8</v>
      </c>
      <c r="E25">
        <v>0.73119999999999996</v>
      </c>
      <c r="F25" t="s">
        <v>8</v>
      </c>
      <c r="G25">
        <v>5.9556586002028573E-2</v>
      </c>
      <c r="R25">
        <f t="shared" si="0"/>
        <v>-0.38020000000000009</v>
      </c>
      <c r="S25">
        <f t="shared" si="1"/>
        <v>0.59392133959646598</v>
      </c>
      <c r="T25">
        <f t="shared" si="2"/>
        <v>-0.46239999999999992</v>
      </c>
      <c r="U25">
        <f t="shared" si="1"/>
        <v>0.61358336819225279</v>
      </c>
      <c r="V25">
        <f t="shared" si="3"/>
        <v>3.3105442227662638E-2</v>
      </c>
    </row>
    <row r="26" spans="1:22" x14ac:dyDescent="0.25">
      <c r="A26" t="s">
        <v>19</v>
      </c>
      <c r="B26">
        <v>-1</v>
      </c>
      <c r="C26">
        <v>0.85419999999999996</v>
      </c>
      <c r="D26" t="s">
        <v>8</v>
      </c>
      <c r="E26">
        <v>0.88919999999999999</v>
      </c>
      <c r="F26" t="s">
        <v>8</v>
      </c>
      <c r="G26">
        <v>4.0974010770311438E-2</v>
      </c>
      <c r="R26">
        <f t="shared" si="0"/>
        <v>-0.70839999999999992</v>
      </c>
      <c r="S26">
        <f t="shared" si="1"/>
        <v>0.67004752195625361</v>
      </c>
      <c r="T26">
        <f t="shared" si="2"/>
        <v>-0.77839999999999998</v>
      </c>
      <c r="U26">
        <f t="shared" si="1"/>
        <v>0.68533517490206897</v>
      </c>
      <c r="V26">
        <f t="shared" si="3"/>
        <v>2.2815774172527219E-2</v>
      </c>
    </row>
    <row r="27" spans="1:22" x14ac:dyDescent="0.25">
      <c r="A27" t="s">
        <v>30</v>
      </c>
      <c r="B27">
        <v>-1</v>
      </c>
      <c r="C27">
        <v>0.61780000000000002</v>
      </c>
      <c r="D27" t="s">
        <v>8</v>
      </c>
      <c r="E27">
        <v>0.67910000000000004</v>
      </c>
      <c r="F27" t="s">
        <v>8</v>
      </c>
      <c r="G27">
        <v>9.9223049530592453E-2</v>
      </c>
      <c r="R27">
        <f t="shared" si="0"/>
        <v>-0.23560000000000003</v>
      </c>
      <c r="S27">
        <f t="shared" si="1"/>
        <v>0.55862905521830086</v>
      </c>
      <c r="T27">
        <f t="shared" si="2"/>
        <v>-0.35820000000000007</v>
      </c>
      <c r="U27">
        <f t="shared" si="1"/>
        <v>0.58860463508763283</v>
      </c>
      <c r="V27">
        <f t="shared" si="3"/>
        <v>5.3659185087711066E-2</v>
      </c>
    </row>
    <row r="28" spans="1:22" x14ac:dyDescent="0.25">
      <c r="A28" t="s">
        <v>15</v>
      </c>
      <c r="B28">
        <v>-1</v>
      </c>
      <c r="C28">
        <v>0.7671</v>
      </c>
      <c r="D28" t="s">
        <v>8</v>
      </c>
      <c r="E28">
        <v>0.80469999999999997</v>
      </c>
      <c r="F28" t="s">
        <v>8</v>
      </c>
      <c r="G28">
        <v>4.9015773693129927E-2</v>
      </c>
      <c r="R28">
        <f t="shared" si="0"/>
        <v>-0.53420000000000001</v>
      </c>
      <c r="S28">
        <f t="shared" si="1"/>
        <v>0.63046216141224731</v>
      </c>
      <c r="T28">
        <f t="shared" si="2"/>
        <v>-0.60939999999999994</v>
      </c>
      <c r="U28">
        <f t="shared" si="1"/>
        <v>0.64780392182320368</v>
      </c>
      <c r="V28">
        <f t="shared" si="3"/>
        <v>2.7506425400868607E-2</v>
      </c>
    </row>
    <row r="29" spans="1:22" x14ac:dyDescent="0.25">
      <c r="A29" t="s">
        <v>31</v>
      </c>
      <c r="B29">
        <v>-1</v>
      </c>
      <c r="C29">
        <v>0.71240000000000003</v>
      </c>
      <c r="D29" t="s">
        <v>8</v>
      </c>
      <c r="E29">
        <v>0.74209999999999998</v>
      </c>
      <c r="F29" t="s">
        <v>8</v>
      </c>
      <c r="G29">
        <v>4.1690061763054391E-2</v>
      </c>
      <c r="R29">
        <f t="shared" si="0"/>
        <v>-0.42480000000000007</v>
      </c>
      <c r="S29">
        <f t="shared" si="1"/>
        <v>0.60463127525539395</v>
      </c>
      <c r="T29">
        <f t="shared" si="2"/>
        <v>-0.48419999999999996</v>
      </c>
      <c r="U29">
        <f t="shared" si="1"/>
        <v>0.61873915192434981</v>
      </c>
      <c r="V29">
        <f t="shared" si="3"/>
        <v>2.3333025012635577E-2</v>
      </c>
    </row>
    <row r="30" spans="1:22" x14ac:dyDescent="0.25">
      <c r="A30" t="s">
        <v>32</v>
      </c>
      <c r="B30">
        <v>-1</v>
      </c>
      <c r="C30">
        <v>0.68069999999999997</v>
      </c>
      <c r="D30" t="s">
        <v>8</v>
      </c>
      <c r="E30">
        <v>0.71419999999999995</v>
      </c>
      <c r="F30" t="s">
        <v>8</v>
      </c>
      <c r="G30">
        <v>4.9214044366093689E-2</v>
      </c>
      <c r="R30">
        <f t="shared" si="0"/>
        <v>-0.36139999999999994</v>
      </c>
      <c r="S30">
        <f t="shared" si="1"/>
        <v>0.58937929228394514</v>
      </c>
      <c r="T30">
        <f t="shared" si="2"/>
        <v>-0.42839999999999989</v>
      </c>
      <c r="U30">
        <f t="shared" si="1"/>
        <v>0.60549153855516213</v>
      </c>
      <c r="V30">
        <f t="shared" si="3"/>
        <v>2.7337652479745754E-2</v>
      </c>
    </row>
    <row r="31" spans="1:22" x14ac:dyDescent="0.25">
      <c r="A31" t="s">
        <v>10</v>
      </c>
      <c r="B31">
        <v>-1</v>
      </c>
      <c r="C31">
        <v>0.85460000000000003</v>
      </c>
      <c r="D31" t="s">
        <v>8</v>
      </c>
      <c r="E31">
        <v>0.90129999999999999</v>
      </c>
      <c r="F31" t="s">
        <v>8</v>
      </c>
      <c r="G31">
        <v>5.4645448162883178E-2</v>
      </c>
      <c r="R31">
        <f t="shared" si="0"/>
        <v>-0.70920000000000005</v>
      </c>
      <c r="S31">
        <f t="shared" si="1"/>
        <v>0.67022436496167148</v>
      </c>
      <c r="T31">
        <f t="shared" si="2"/>
        <v>-0.80259999999999998</v>
      </c>
      <c r="U31">
        <f t="shared" si="1"/>
        <v>0.69053037145247598</v>
      </c>
      <c r="V31">
        <f t="shared" si="3"/>
        <v>3.0297326615342828E-2</v>
      </c>
    </row>
    <row r="32" spans="1:22" x14ac:dyDescent="0.25">
      <c r="A32" t="s">
        <v>33</v>
      </c>
      <c r="B32">
        <v>-1</v>
      </c>
      <c r="C32">
        <v>0.77280000000000004</v>
      </c>
      <c r="D32" t="s">
        <v>8</v>
      </c>
      <c r="E32">
        <v>0.83240000000000003</v>
      </c>
      <c r="F32" t="s">
        <v>8</v>
      </c>
      <c r="G32">
        <v>7.7122153209109715E-2</v>
      </c>
      <c r="R32">
        <f t="shared" si="0"/>
        <v>-0.54560000000000008</v>
      </c>
      <c r="S32">
        <f t="shared" si="1"/>
        <v>0.63311415618116462</v>
      </c>
      <c r="T32">
        <f t="shared" si="2"/>
        <v>-0.66480000000000006</v>
      </c>
      <c r="U32">
        <f t="shared" si="1"/>
        <v>0.66033781616087595</v>
      </c>
      <c r="V32">
        <f t="shared" si="3"/>
        <v>4.2999607122860342E-2</v>
      </c>
    </row>
    <row r="33" spans="1:22" x14ac:dyDescent="0.25">
      <c r="A33" t="s">
        <v>26</v>
      </c>
      <c r="B33">
        <v>-1</v>
      </c>
      <c r="C33">
        <v>0.6008</v>
      </c>
      <c r="D33" t="s">
        <v>8</v>
      </c>
      <c r="E33">
        <v>0.62660000000000005</v>
      </c>
      <c r="F33" t="s">
        <v>8</v>
      </c>
      <c r="G33">
        <v>4.294274300932098E-2</v>
      </c>
      <c r="R33">
        <f t="shared" si="0"/>
        <v>-0.2016</v>
      </c>
      <c r="S33">
        <f t="shared" si="1"/>
        <v>0.55022999216992741</v>
      </c>
      <c r="T33">
        <f t="shared" si="2"/>
        <v>-0.25320000000000009</v>
      </c>
      <c r="U33">
        <f t="shared" si="1"/>
        <v>0.56296397259942843</v>
      </c>
      <c r="V33">
        <f t="shared" si="3"/>
        <v>2.3143014031791257E-2</v>
      </c>
    </row>
    <row r="34" spans="1:22" x14ac:dyDescent="0.25">
      <c r="A34" t="s">
        <v>34</v>
      </c>
      <c r="B34">
        <v>-1</v>
      </c>
      <c r="C34">
        <v>0.84379999999999999</v>
      </c>
      <c r="D34" t="s">
        <v>8</v>
      </c>
      <c r="E34">
        <v>0.85250000000000004</v>
      </c>
      <c r="F34" t="s">
        <v>8</v>
      </c>
      <c r="G34">
        <v>1.0310500118511539E-2</v>
      </c>
      <c r="R34">
        <f t="shared" si="0"/>
        <v>-0.68759999999999999</v>
      </c>
      <c r="S34">
        <f t="shared" si="1"/>
        <v>0.66543282231323808</v>
      </c>
      <c r="T34">
        <f t="shared" si="2"/>
        <v>-0.70500000000000007</v>
      </c>
      <c r="U34">
        <f t="shared" si="1"/>
        <v>0.66929540277744604</v>
      </c>
      <c r="V34">
        <f t="shared" si="3"/>
        <v>5.804613681033197E-3</v>
      </c>
    </row>
    <row r="35" spans="1:22" x14ac:dyDescent="0.25">
      <c r="A35" t="s">
        <v>35</v>
      </c>
      <c r="B35">
        <v>-1</v>
      </c>
      <c r="C35">
        <v>0.77710000000000001</v>
      </c>
      <c r="D35" t="s">
        <v>8</v>
      </c>
      <c r="E35">
        <v>0.78210000000000002</v>
      </c>
      <c r="F35" t="s">
        <v>8</v>
      </c>
      <c r="G35">
        <v>6.4341783554240179E-3</v>
      </c>
      <c r="R35">
        <f t="shared" si="0"/>
        <v>-0.55420000000000003</v>
      </c>
      <c r="S35">
        <f t="shared" si="1"/>
        <v>0.63510947302532972</v>
      </c>
      <c r="T35">
        <f t="shared" si="2"/>
        <v>-0.56420000000000003</v>
      </c>
      <c r="U35">
        <f t="shared" si="1"/>
        <v>0.63742378119287935</v>
      </c>
      <c r="V35">
        <f t="shared" si="3"/>
        <v>3.6439515797575383E-3</v>
      </c>
    </row>
    <row r="36" spans="1:22" x14ac:dyDescent="0.25">
      <c r="A36" t="s">
        <v>17</v>
      </c>
      <c r="B36">
        <v>-1</v>
      </c>
      <c r="C36">
        <v>0.71689999999999998</v>
      </c>
      <c r="D36" t="s">
        <v>8</v>
      </c>
      <c r="E36">
        <v>0.77580000000000005</v>
      </c>
      <c r="F36" t="s">
        <v>8</v>
      </c>
      <c r="G36">
        <v>8.2159296973078624E-2</v>
      </c>
      <c r="R36">
        <f t="shared" si="0"/>
        <v>-0.43379999999999996</v>
      </c>
      <c r="S36">
        <f t="shared" si="1"/>
        <v>0.6067807073325191</v>
      </c>
      <c r="T36">
        <f t="shared" si="2"/>
        <v>-0.55160000000000009</v>
      </c>
      <c r="U36">
        <f t="shared" si="1"/>
        <v>0.63450672350946125</v>
      </c>
      <c r="V36">
        <f t="shared" si="3"/>
        <v>4.569363501820789E-2</v>
      </c>
    </row>
    <row r="37" spans="1:22" x14ac:dyDescent="0.25">
      <c r="A37" t="s">
        <v>36</v>
      </c>
      <c r="B37">
        <v>-1</v>
      </c>
      <c r="C37">
        <v>0.70189999999999997</v>
      </c>
      <c r="D37" t="s">
        <v>8</v>
      </c>
      <c r="E37">
        <v>0.75139999999999996</v>
      </c>
      <c r="F37" t="s">
        <v>8</v>
      </c>
      <c r="G37">
        <v>7.0522866505200163E-2</v>
      </c>
      <c r="R37">
        <f t="shared" si="0"/>
        <v>-0.40379999999999994</v>
      </c>
      <c r="S37">
        <f t="shared" si="1"/>
        <v>0.5996003075932822</v>
      </c>
      <c r="T37">
        <f t="shared" si="2"/>
        <v>-0.50279999999999991</v>
      </c>
      <c r="U37">
        <f t="shared" si="1"/>
        <v>0.62311711562111438</v>
      </c>
      <c r="V37">
        <f t="shared" si="3"/>
        <v>3.922080714438856E-2</v>
      </c>
    </row>
    <row r="38" spans="1:22" x14ac:dyDescent="0.25">
      <c r="A38" t="s">
        <v>37</v>
      </c>
      <c r="B38">
        <v>-1</v>
      </c>
      <c r="C38">
        <v>0.59960000000000002</v>
      </c>
      <c r="D38" t="s">
        <v>8</v>
      </c>
      <c r="E38">
        <v>0.61919999999999997</v>
      </c>
      <c r="F38" t="s">
        <v>8</v>
      </c>
      <c r="G38">
        <v>3.2688458972648347E-2</v>
      </c>
      <c r="R38">
        <f t="shared" si="0"/>
        <v>-0.19920000000000004</v>
      </c>
      <c r="S38">
        <f t="shared" si="1"/>
        <v>0.54963597617032156</v>
      </c>
      <c r="T38">
        <f t="shared" si="2"/>
        <v>-0.23839999999999995</v>
      </c>
      <c r="U38">
        <f t="shared" si="1"/>
        <v>0.55931931682792491</v>
      </c>
      <c r="V38">
        <f t="shared" si="3"/>
        <v>1.7617734423196973E-2</v>
      </c>
    </row>
    <row r="39" spans="1:22" x14ac:dyDescent="0.25">
      <c r="A39" t="s">
        <v>17</v>
      </c>
      <c r="B39">
        <v>-1</v>
      </c>
      <c r="C39">
        <v>0.71689999999999998</v>
      </c>
      <c r="D39" t="s">
        <v>8</v>
      </c>
      <c r="E39">
        <v>0.77580000000000005</v>
      </c>
      <c r="F39" t="s">
        <v>8</v>
      </c>
      <c r="G39">
        <v>8.2159296973078624E-2</v>
      </c>
      <c r="R39">
        <f t="shared" si="0"/>
        <v>-0.43379999999999996</v>
      </c>
      <c r="S39">
        <f t="shared" si="1"/>
        <v>0.6067807073325191</v>
      </c>
      <c r="T39">
        <f t="shared" si="2"/>
        <v>-0.55160000000000009</v>
      </c>
      <c r="U39">
        <f t="shared" si="1"/>
        <v>0.63450672350946125</v>
      </c>
      <c r="V39">
        <f t="shared" si="3"/>
        <v>4.569363501820789E-2</v>
      </c>
    </row>
    <row r="40" spans="1:22" x14ac:dyDescent="0.25">
      <c r="A40" t="s">
        <v>38</v>
      </c>
      <c r="B40">
        <v>-1</v>
      </c>
      <c r="C40">
        <v>0.96040000000000003</v>
      </c>
      <c r="D40" t="s">
        <v>8</v>
      </c>
      <c r="E40">
        <v>0.98670000000000002</v>
      </c>
      <c r="F40" t="s">
        <v>8</v>
      </c>
      <c r="G40">
        <v>2.73844231570179E-2</v>
      </c>
      <c r="R40">
        <f t="shared" si="0"/>
        <v>-0.92080000000000006</v>
      </c>
      <c r="S40">
        <f t="shared" si="1"/>
        <v>0.71520508316890385</v>
      </c>
      <c r="T40">
        <f t="shared" si="2"/>
        <v>-0.97340000000000004</v>
      </c>
      <c r="U40">
        <f t="shared" si="1"/>
        <v>0.72579667094471634</v>
      </c>
      <c r="V40">
        <f t="shared" si="3"/>
        <v>1.4809161770612247E-2</v>
      </c>
    </row>
    <row r="41" spans="1:22" x14ac:dyDescent="0.25">
      <c r="A41" t="s">
        <v>39</v>
      </c>
      <c r="B41">
        <v>-1</v>
      </c>
      <c r="C41">
        <v>0.72340000000000004</v>
      </c>
      <c r="D41" t="s">
        <v>8</v>
      </c>
      <c r="E41">
        <v>0.75960000000000005</v>
      </c>
      <c r="F41" t="s">
        <v>8</v>
      </c>
      <c r="G41">
        <v>5.0041470832181377E-2</v>
      </c>
      <c r="R41">
        <f t="shared" si="0"/>
        <v>-0.44680000000000009</v>
      </c>
      <c r="S41">
        <f t="shared" si="1"/>
        <v>0.60987813646379929</v>
      </c>
      <c r="T41">
        <f t="shared" si="2"/>
        <v>-0.51920000000000011</v>
      </c>
      <c r="U41">
        <f t="shared" si="1"/>
        <v>0.62696068053672538</v>
      </c>
      <c r="V41">
        <f t="shared" si="3"/>
        <v>2.8009766298517015E-2</v>
      </c>
    </row>
    <row r="42" spans="1:22" x14ac:dyDescent="0.25">
      <c r="A42" t="s">
        <v>40</v>
      </c>
      <c r="B42">
        <v>-1</v>
      </c>
      <c r="C42">
        <v>0.79379999999999995</v>
      </c>
      <c r="D42" t="s">
        <v>8</v>
      </c>
      <c r="E42">
        <v>0.82579999999999998</v>
      </c>
      <c r="F42" t="s">
        <v>8</v>
      </c>
      <c r="G42">
        <v>4.0312421264802258E-2</v>
      </c>
      <c r="R42">
        <f t="shared" si="0"/>
        <v>-0.5875999999999999</v>
      </c>
      <c r="S42">
        <f t="shared" si="1"/>
        <v>0.64281428497666981</v>
      </c>
      <c r="T42">
        <f t="shared" si="2"/>
        <v>-0.65159999999999996</v>
      </c>
      <c r="U42">
        <f t="shared" si="1"/>
        <v>0.65737092838495603</v>
      </c>
      <c r="V42">
        <f t="shared" si="3"/>
        <v>2.2645177228465815E-2</v>
      </c>
    </row>
    <row r="43" spans="1:22" x14ac:dyDescent="0.25">
      <c r="A43" t="s">
        <v>41</v>
      </c>
      <c r="B43">
        <v>-1</v>
      </c>
      <c r="C43">
        <v>0.64970000000000006</v>
      </c>
      <c r="D43" t="s">
        <v>8</v>
      </c>
      <c r="E43">
        <v>0.80320000000000003</v>
      </c>
      <c r="F43" t="s">
        <v>8</v>
      </c>
      <c r="G43">
        <v>0.23626289056487601</v>
      </c>
      <c r="R43">
        <f t="shared" si="0"/>
        <v>-0.29940000000000011</v>
      </c>
      <c r="S43">
        <f t="shared" si="1"/>
        <v>0.57429583527743944</v>
      </c>
      <c r="T43">
        <f t="shared" si="2"/>
        <v>-0.60640000000000005</v>
      </c>
      <c r="U43">
        <f t="shared" si="1"/>
        <v>0.6471191567017851</v>
      </c>
      <c r="V43">
        <f t="shared" si="3"/>
        <v>0.12680454384483755</v>
      </c>
    </row>
    <row r="44" spans="1:22" x14ac:dyDescent="0.25">
      <c r="A44" t="s">
        <v>42</v>
      </c>
      <c r="B44">
        <v>-1</v>
      </c>
      <c r="C44">
        <v>0.98029999999999995</v>
      </c>
      <c r="D44" t="s">
        <v>8</v>
      </c>
      <c r="E44">
        <v>0.9899</v>
      </c>
      <c r="F44" t="s">
        <v>8</v>
      </c>
      <c r="G44">
        <v>9.7929205345303003E-3</v>
      </c>
      <c r="R44">
        <f t="shared" si="0"/>
        <v>-0.9605999999999999</v>
      </c>
      <c r="S44">
        <f t="shared" si="1"/>
        <v>0.72324191903681345</v>
      </c>
      <c r="T44">
        <f t="shared" si="2"/>
        <v>-0.9798</v>
      </c>
      <c r="U44">
        <f t="shared" si="1"/>
        <v>0.72706853016703654</v>
      </c>
      <c r="V44">
        <f t="shared" si="3"/>
        <v>5.2909144637512543E-3</v>
      </c>
    </row>
    <row r="45" spans="1:22" x14ac:dyDescent="0.25">
      <c r="A45" t="s">
        <v>40</v>
      </c>
      <c r="B45">
        <v>-1</v>
      </c>
      <c r="C45">
        <v>0.79379999999999995</v>
      </c>
      <c r="D45" t="s">
        <v>8</v>
      </c>
      <c r="E45">
        <v>0.82579999999999998</v>
      </c>
      <c r="F45" t="s">
        <v>8</v>
      </c>
      <c r="G45">
        <v>4.0312421264802258E-2</v>
      </c>
      <c r="R45">
        <f t="shared" si="0"/>
        <v>-0.5875999999999999</v>
      </c>
      <c r="S45">
        <f t="shared" si="1"/>
        <v>0.64281428497666981</v>
      </c>
      <c r="T45">
        <f t="shared" si="2"/>
        <v>-0.65159999999999996</v>
      </c>
      <c r="U45">
        <f t="shared" si="1"/>
        <v>0.65737092838495603</v>
      </c>
      <c r="V45">
        <f t="shared" si="3"/>
        <v>2.2645177228465815E-2</v>
      </c>
    </row>
    <row r="46" spans="1:22" x14ac:dyDescent="0.25">
      <c r="A46" t="s">
        <v>25</v>
      </c>
      <c r="B46">
        <v>-1</v>
      </c>
      <c r="C46">
        <v>0.82269999999999999</v>
      </c>
      <c r="D46" t="s">
        <v>8</v>
      </c>
      <c r="E46">
        <v>0.84119999999999995</v>
      </c>
      <c r="F46" t="s">
        <v>8</v>
      </c>
      <c r="G46">
        <v>2.248693326850609E-2</v>
      </c>
      <c r="R46">
        <f t="shared" si="0"/>
        <v>-0.64539999999999997</v>
      </c>
      <c r="S46">
        <f t="shared" si="1"/>
        <v>0.65597311579363327</v>
      </c>
      <c r="T46">
        <f t="shared" si="2"/>
        <v>-0.6823999999999999</v>
      </c>
      <c r="U46">
        <f t="shared" si="1"/>
        <v>0.6642741418657242</v>
      </c>
      <c r="V46">
        <f t="shared" si="3"/>
        <v>1.2654521766563381E-2</v>
      </c>
    </row>
    <row r="47" spans="1:22" x14ac:dyDescent="0.25">
      <c r="A47" t="s">
        <v>20</v>
      </c>
      <c r="B47">
        <v>-1</v>
      </c>
      <c r="C47">
        <v>0.73609999999999998</v>
      </c>
      <c r="D47" t="s">
        <v>8</v>
      </c>
      <c r="E47">
        <v>0.80520000000000003</v>
      </c>
      <c r="F47" t="s">
        <v>8</v>
      </c>
      <c r="G47">
        <v>9.3873115065887858E-2</v>
      </c>
      <c r="R47">
        <f t="shared" si="0"/>
        <v>-0.47219999999999995</v>
      </c>
      <c r="S47">
        <f t="shared" si="1"/>
        <v>0.61590433453071525</v>
      </c>
      <c r="T47">
        <f t="shared" si="2"/>
        <v>-0.61040000000000005</v>
      </c>
      <c r="U47">
        <f t="shared" si="1"/>
        <v>0.64803204208781762</v>
      </c>
      <c r="V47">
        <f t="shared" si="3"/>
        <v>5.2163470454517732E-2</v>
      </c>
    </row>
    <row r="48" spans="1:22" x14ac:dyDescent="0.25">
      <c r="A48" t="s">
        <v>25</v>
      </c>
      <c r="B48">
        <v>-1</v>
      </c>
      <c r="C48">
        <v>0.82269999999999999</v>
      </c>
      <c r="D48" t="s">
        <v>8</v>
      </c>
      <c r="E48">
        <v>0.84119999999999995</v>
      </c>
      <c r="F48" t="s">
        <v>8</v>
      </c>
      <c r="G48">
        <v>2.248693326850609E-2</v>
      </c>
      <c r="R48">
        <f t="shared" si="0"/>
        <v>-0.64539999999999997</v>
      </c>
      <c r="S48">
        <f t="shared" si="1"/>
        <v>0.65597311579363327</v>
      </c>
      <c r="T48">
        <f t="shared" si="2"/>
        <v>-0.6823999999999999</v>
      </c>
      <c r="U48">
        <f t="shared" si="1"/>
        <v>0.6642741418657242</v>
      </c>
      <c r="V48">
        <f t="shared" si="3"/>
        <v>1.2654521766563381E-2</v>
      </c>
    </row>
    <row r="49" spans="1:22" x14ac:dyDescent="0.25">
      <c r="A49" t="s">
        <v>43</v>
      </c>
      <c r="B49">
        <v>-1</v>
      </c>
      <c r="C49">
        <v>0.90210000000000001</v>
      </c>
      <c r="D49" t="s">
        <v>8</v>
      </c>
      <c r="E49">
        <v>0.94079999999999997</v>
      </c>
      <c r="F49" t="s">
        <v>8</v>
      </c>
      <c r="G49">
        <v>4.2899900232790097E-2</v>
      </c>
      <c r="R49">
        <f t="shared" si="0"/>
        <v>-0.80420000000000003</v>
      </c>
      <c r="S49">
        <f t="shared" si="1"/>
        <v>0.69087218426248798</v>
      </c>
      <c r="T49">
        <f t="shared" si="2"/>
        <v>-0.88159999999999994</v>
      </c>
      <c r="U49">
        <f t="shared" si="1"/>
        <v>0.70715367065122348</v>
      </c>
      <c r="V49">
        <f t="shared" si="3"/>
        <v>2.3566568114355518E-2</v>
      </c>
    </row>
    <row r="50" spans="1:22" x14ac:dyDescent="0.25">
      <c r="A50" t="s">
        <v>44</v>
      </c>
      <c r="B50">
        <v>-1</v>
      </c>
      <c r="C50">
        <v>0.73060000000000003</v>
      </c>
      <c r="D50" t="s">
        <v>8</v>
      </c>
      <c r="E50">
        <v>0.75109999999999999</v>
      </c>
      <c r="F50" t="s">
        <v>8</v>
      </c>
      <c r="G50">
        <v>2.805912948261698E-2</v>
      </c>
      <c r="R50">
        <f t="shared" si="0"/>
        <v>-0.46120000000000005</v>
      </c>
      <c r="S50">
        <f t="shared" si="1"/>
        <v>0.61329881085905913</v>
      </c>
      <c r="T50">
        <f t="shared" si="2"/>
        <v>-0.50219999999999998</v>
      </c>
      <c r="U50">
        <f t="shared" si="1"/>
        <v>0.62297619991035569</v>
      </c>
      <c r="V50">
        <f t="shared" si="3"/>
        <v>1.5779239874509556E-2</v>
      </c>
    </row>
    <row r="51" spans="1:22" x14ac:dyDescent="0.25">
      <c r="A51" t="s">
        <v>45</v>
      </c>
      <c r="B51">
        <v>-1</v>
      </c>
      <c r="C51">
        <v>0.73660000000000003</v>
      </c>
      <c r="D51" t="s">
        <v>8</v>
      </c>
      <c r="E51">
        <v>0.78010000000000002</v>
      </c>
      <c r="F51" t="s">
        <v>8</v>
      </c>
      <c r="G51">
        <v>5.9055118110236192E-2</v>
      </c>
      <c r="R51">
        <f t="shared" si="0"/>
        <v>-0.47320000000000007</v>
      </c>
      <c r="S51">
        <f t="shared" si="1"/>
        <v>0.61614087328037437</v>
      </c>
      <c r="T51">
        <f t="shared" si="2"/>
        <v>-0.56020000000000003</v>
      </c>
      <c r="U51">
        <f t="shared" si="1"/>
        <v>0.63649881515939732</v>
      </c>
      <c r="V51">
        <f t="shared" si="3"/>
        <v>3.3041050775670731E-2</v>
      </c>
    </row>
    <row r="52" spans="1:22" x14ac:dyDescent="0.25">
      <c r="A52" t="s">
        <v>46</v>
      </c>
      <c r="B52">
        <v>1</v>
      </c>
      <c r="C52">
        <v>0.77859999999999996</v>
      </c>
      <c r="D52" t="s">
        <v>8</v>
      </c>
      <c r="E52">
        <v>0.81359999999999999</v>
      </c>
      <c r="F52" t="s">
        <v>8</v>
      </c>
      <c r="G52">
        <v>4.4952478808117168E-2</v>
      </c>
      <c r="R52">
        <f t="shared" si="0"/>
        <v>0.55719999999999992</v>
      </c>
      <c r="S52">
        <f t="shared" si="1"/>
        <v>0.63580442711037022</v>
      </c>
      <c r="T52">
        <f t="shared" si="2"/>
        <v>0.62719999999999998</v>
      </c>
      <c r="U52">
        <f t="shared" si="1"/>
        <v>0.65185429991318822</v>
      </c>
      <c r="V52">
        <f t="shared" si="3"/>
        <v>2.524341152477046E-2</v>
      </c>
    </row>
    <row r="53" spans="1:22" x14ac:dyDescent="0.25">
      <c r="A53" t="s">
        <v>47</v>
      </c>
      <c r="B53">
        <v>1</v>
      </c>
      <c r="C53">
        <v>0.71950000000000003</v>
      </c>
      <c r="D53" t="s">
        <v>8</v>
      </c>
      <c r="E53">
        <v>0.73899999999999999</v>
      </c>
      <c r="F53" t="s">
        <v>8</v>
      </c>
      <c r="G53">
        <v>2.71021542738012E-2</v>
      </c>
      <c r="R53">
        <f t="shared" si="0"/>
        <v>0.43900000000000006</v>
      </c>
      <c r="S53">
        <f t="shared" si="1"/>
        <v>0.60802072498536064</v>
      </c>
      <c r="T53">
        <f t="shared" si="2"/>
        <v>0.47799999999999998</v>
      </c>
      <c r="U53">
        <f t="shared" si="1"/>
        <v>0.61727549280679073</v>
      </c>
      <c r="V53">
        <f t="shared" si="3"/>
        <v>1.5221138755842436E-2</v>
      </c>
    </row>
    <row r="54" spans="1:22" x14ac:dyDescent="0.25">
      <c r="A54" t="s">
        <v>48</v>
      </c>
      <c r="B54">
        <v>1</v>
      </c>
      <c r="C54">
        <v>0.7944</v>
      </c>
      <c r="D54" t="s">
        <v>8</v>
      </c>
      <c r="E54">
        <v>0.82899999999999996</v>
      </c>
      <c r="F54" t="s">
        <v>8</v>
      </c>
      <c r="G54">
        <v>4.3554884189325231E-2</v>
      </c>
      <c r="R54">
        <f t="shared" si="0"/>
        <v>0.58879999999999999</v>
      </c>
      <c r="S54">
        <f t="shared" si="1"/>
        <v>0.64308976262904771</v>
      </c>
      <c r="T54">
        <f t="shared" si="2"/>
        <v>0.65799999999999992</v>
      </c>
      <c r="U54">
        <f t="shared" si="1"/>
        <v>0.65881097319575344</v>
      </c>
      <c r="V54">
        <f t="shared" si="3"/>
        <v>2.4446370445138248E-2</v>
      </c>
    </row>
    <row r="55" spans="1:22" x14ac:dyDescent="0.25">
      <c r="A55" t="s">
        <v>49</v>
      </c>
      <c r="B55">
        <v>1</v>
      </c>
      <c r="C55">
        <v>0.91339999999999999</v>
      </c>
      <c r="D55" t="s">
        <v>8</v>
      </c>
      <c r="E55">
        <v>0.9244</v>
      </c>
      <c r="F55" t="s">
        <v>8</v>
      </c>
      <c r="G55">
        <v>1.2042916575432459E-2</v>
      </c>
      <c r="R55">
        <f t="shared" si="0"/>
        <v>0.82679999999999998</v>
      </c>
      <c r="S55">
        <f t="shared" si="1"/>
        <v>0.69567788181518775</v>
      </c>
      <c r="T55">
        <f t="shared" si="2"/>
        <v>0.8488</v>
      </c>
      <c r="U55">
        <f t="shared" si="1"/>
        <v>0.7003153545180868</v>
      </c>
      <c r="V55">
        <f t="shared" si="3"/>
        <v>6.6661206631994504E-3</v>
      </c>
    </row>
    <row r="56" spans="1:22" x14ac:dyDescent="0.25">
      <c r="A56" t="s">
        <v>50</v>
      </c>
      <c r="B56">
        <v>1</v>
      </c>
      <c r="C56">
        <v>0.84119999999999995</v>
      </c>
      <c r="D56" t="s">
        <v>8</v>
      </c>
      <c r="E56">
        <v>0.87250000000000005</v>
      </c>
      <c r="F56" t="s">
        <v>8</v>
      </c>
      <c r="G56">
        <v>3.7208749405611162E-2</v>
      </c>
      <c r="R56">
        <f t="shared" si="0"/>
        <v>0.6823999999999999</v>
      </c>
      <c r="S56">
        <f t="shared" si="1"/>
        <v>0.6642741418657242</v>
      </c>
      <c r="T56">
        <f t="shared" si="2"/>
        <v>0.74500000000000011</v>
      </c>
      <c r="U56">
        <f t="shared" si="1"/>
        <v>0.67808824955162761</v>
      </c>
      <c r="V56">
        <f t="shared" si="3"/>
        <v>2.0795793205353734E-2</v>
      </c>
    </row>
    <row r="57" spans="1:22" x14ac:dyDescent="0.25">
      <c r="A57" t="s">
        <v>51</v>
      </c>
      <c r="B57">
        <v>1</v>
      </c>
      <c r="C57">
        <v>0.74990000000000001</v>
      </c>
      <c r="D57" t="s">
        <v>8</v>
      </c>
      <c r="E57">
        <v>0.74650000000000005</v>
      </c>
      <c r="F57" t="s">
        <v>8</v>
      </c>
      <c r="G57">
        <v>-4.5339378583810616E-3</v>
      </c>
      <c r="R57">
        <f t="shared" si="0"/>
        <v>0.49980000000000002</v>
      </c>
      <c r="S57">
        <f t="shared" si="1"/>
        <v>0.62241232930840684</v>
      </c>
      <c r="T57">
        <f t="shared" si="2"/>
        <v>0.4930000000000001</v>
      </c>
      <c r="U57">
        <f t="shared" si="1"/>
        <v>0.6208129005938251</v>
      </c>
      <c r="V57">
        <f t="shared" si="3"/>
        <v>-2.5697253079143617E-3</v>
      </c>
    </row>
    <row r="58" spans="1:22" x14ac:dyDescent="0.25">
      <c r="A58" t="s">
        <v>52</v>
      </c>
      <c r="B58">
        <v>1</v>
      </c>
      <c r="C58">
        <v>0.67369999999999997</v>
      </c>
      <c r="D58" t="s">
        <v>8</v>
      </c>
      <c r="E58">
        <v>0.68810000000000004</v>
      </c>
      <c r="F58" t="s">
        <v>8</v>
      </c>
      <c r="G58">
        <v>2.1374499035178979E-2</v>
      </c>
      <c r="R58">
        <f t="shared" si="0"/>
        <v>0.34739999999999993</v>
      </c>
      <c r="S58">
        <f t="shared" si="1"/>
        <v>0.58598694402295304</v>
      </c>
      <c r="T58">
        <f t="shared" si="2"/>
        <v>0.37620000000000009</v>
      </c>
      <c r="U58">
        <f t="shared" si="1"/>
        <v>0.59295626319028505</v>
      </c>
      <c r="V58">
        <f t="shared" si="3"/>
        <v>1.1893301102386034E-2</v>
      </c>
    </row>
    <row r="59" spans="1:22" x14ac:dyDescent="0.25">
      <c r="A59" t="s">
        <v>53</v>
      </c>
      <c r="B59">
        <v>1</v>
      </c>
      <c r="C59">
        <v>0.68020000000000003</v>
      </c>
      <c r="D59" t="s">
        <v>8</v>
      </c>
      <c r="E59">
        <v>0.60709999999999997</v>
      </c>
      <c r="F59" t="s">
        <v>8</v>
      </c>
      <c r="G59">
        <v>-0.1074683916495149</v>
      </c>
      <c r="R59">
        <f t="shared" si="0"/>
        <v>0.36040000000000005</v>
      </c>
      <c r="S59">
        <f t="shared" si="1"/>
        <v>0.58913725932926952</v>
      </c>
      <c r="T59">
        <f t="shared" si="2"/>
        <v>0.21419999999999995</v>
      </c>
      <c r="U59">
        <f t="shared" si="1"/>
        <v>0.55334618825217285</v>
      </c>
      <c r="V59">
        <f t="shared" si="3"/>
        <v>-6.075166781650284E-2</v>
      </c>
    </row>
    <row r="60" spans="1:22" x14ac:dyDescent="0.25">
      <c r="A60" t="s">
        <v>54</v>
      </c>
      <c r="B60">
        <v>1</v>
      </c>
      <c r="C60">
        <v>0.82240000000000002</v>
      </c>
      <c r="D60" t="s">
        <v>8</v>
      </c>
      <c r="E60">
        <v>0.85399999999999998</v>
      </c>
      <c r="F60" t="s">
        <v>8</v>
      </c>
      <c r="G60">
        <v>3.8424124513618631E-2</v>
      </c>
      <c r="R60">
        <f t="shared" si="0"/>
        <v>0.64480000000000004</v>
      </c>
      <c r="S60">
        <f t="shared" si="1"/>
        <v>0.65583769969264316</v>
      </c>
      <c r="T60">
        <f t="shared" si="2"/>
        <v>0.70799999999999996</v>
      </c>
      <c r="U60">
        <f t="shared" si="1"/>
        <v>0.66995908240575164</v>
      </c>
      <c r="V60">
        <f t="shared" si="3"/>
        <v>2.1531825205727623E-2</v>
      </c>
    </row>
    <row r="61" spans="1:22" x14ac:dyDescent="0.25">
      <c r="A61" t="s">
        <v>55</v>
      </c>
      <c r="B61">
        <v>1</v>
      </c>
      <c r="C61">
        <v>0.65039999999999998</v>
      </c>
      <c r="D61" t="s">
        <v>8</v>
      </c>
      <c r="E61">
        <v>0.6048</v>
      </c>
      <c r="F61" t="s">
        <v>8</v>
      </c>
      <c r="G61">
        <v>-7.0110701107011036E-2</v>
      </c>
      <c r="R61">
        <f t="shared" si="0"/>
        <v>0.30079999999999996</v>
      </c>
      <c r="S61">
        <f t="shared" si="1"/>
        <v>0.57463807180449733</v>
      </c>
      <c r="T61">
        <f t="shared" si="2"/>
        <v>0.20960000000000001</v>
      </c>
      <c r="U61">
        <f t="shared" si="1"/>
        <v>0.55220900195314526</v>
      </c>
      <c r="V61">
        <f t="shared" si="3"/>
        <v>-3.9031646094940364E-2</v>
      </c>
    </row>
    <row r="62" spans="1:22" x14ac:dyDescent="0.25">
      <c r="A62" t="s">
        <v>56</v>
      </c>
      <c r="B62">
        <v>1</v>
      </c>
      <c r="C62">
        <v>0.84730000000000005</v>
      </c>
      <c r="D62" t="s">
        <v>8</v>
      </c>
      <c r="E62">
        <v>0.85729999999999995</v>
      </c>
      <c r="F62" t="s">
        <v>8</v>
      </c>
      <c r="G62">
        <v>1.180219520830862E-2</v>
      </c>
      <c r="R62">
        <f t="shared" si="0"/>
        <v>0.69460000000000011</v>
      </c>
      <c r="S62">
        <f t="shared" si="1"/>
        <v>0.66698943721979531</v>
      </c>
      <c r="T62">
        <f t="shared" si="2"/>
        <v>0.7145999999999999</v>
      </c>
      <c r="U62">
        <f t="shared" si="1"/>
        <v>0.6714167937638148</v>
      </c>
      <c r="V62">
        <f t="shared" si="3"/>
        <v>6.6378210762587046E-3</v>
      </c>
    </row>
    <row r="63" spans="1:22" x14ac:dyDescent="0.25">
      <c r="A63" t="s">
        <v>57</v>
      </c>
      <c r="B63">
        <v>1</v>
      </c>
      <c r="C63">
        <v>0.70760000000000001</v>
      </c>
      <c r="D63" t="s">
        <v>8</v>
      </c>
      <c r="E63">
        <v>0.71040000000000003</v>
      </c>
      <c r="F63" t="s">
        <v>8</v>
      </c>
      <c r="G63">
        <v>3.9570378745054048E-3</v>
      </c>
      <c r="R63">
        <f t="shared" si="0"/>
        <v>0.41520000000000001</v>
      </c>
      <c r="S63">
        <f t="shared" si="1"/>
        <v>0.60233408341603933</v>
      </c>
      <c r="T63">
        <f t="shared" si="2"/>
        <v>0.42080000000000006</v>
      </c>
      <c r="U63">
        <f t="shared" si="1"/>
        <v>0.60367466698134309</v>
      </c>
      <c r="V63">
        <f t="shared" si="3"/>
        <v>2.2256478625630048E-3</v>
      </c>
    </row>
    <row r="64" spans="1:22" x14ac:dyDescent="0.25">
      <c r="A64" t="s">
        <v>58</v>
      </c>
      <c r="B64">
        <v>1</v>
      </c>
      <c r="C64">
        <v>0.95040000000000002</v>
      </c>
      <c r="D64" t="s">
        <v>8</v>
      </c>
      <c r="E64">
        <v>0.98670000000000002</v>
      </c>
      <c r="F64" t="s">
        <v>8</v>
      </c>
      <c r="G64">
        <v>3.8194444444444441E-2</v>
      </c>
      <c r="R64">
        <f t="shared" si="0"/>
        <v>0.90080000000000005</v>
      </c>
      <c r="S64">
        <f t="shared" si="1"/>
        <v>0.71111387512267399</v>
      </c>
      <c r="T64">
        <f t="shared" si="2"/>
        <v>0.97340000000000004</v>
      </c>
      <c r="U64">
        <f t="shared" si="1"/>
        <v>0.72579667094471645</v>
      </c>
      <c r="V64">
        <f t="shared" si="3"/>
        <v>2.06476013697659E-2</v>
      </c>
    </row>
    <row r="65" spans="1:22" x14ac:dyDescent="0.25">
      <c r="A65" t="s">
        <v>59</v>
      </c>
      <c r="B65">
        <v>1</v>
      </c>
      <c r="C65">
        <v>0.77639999999999998</v>
      </c>
      <c r="D65" t="s">
        <v>8</v>
      </c>
      <c r="E65">
        <v>0.79139999999999999</v>
      </c>
      <c r="F65" t="s">
        <v>8</v>
      </c>
      <c r="G65">
        <v>1.931993817619785E-2</v>
      </c>
      <c r="R65">
        <f t="shared" si="0"/>
        <v>0.55279999999999996</v>
      </c>
      <c r="S65">
        <f t="shared" si="1"/>
        <v>0.63478496809474771</v>
      </c>
      <c r="T65">
        <f t="shared" si="2"/>
        <v>0.58279999999999998</v>
      </c>
      <c r="U65">
        <f t="shared" si="1"/>
        <v>0.64171143149460497</v>
      </c>
      <c r="V65">
        <f t="shared" si="3"/>
        <v>1.0911511374704468E-2</v>
      </c>
    </row>
    <row r="66" spans="1:22" x14ac:dyDescent="0.25">
      <c r="A66" t="s">
        <v>60</v>
      </c>
      <c r="B66">
        <v>1</v>
      </c>
      <c r="C66">
        <v>0.68140000000000001</v>
      </c>
      <c r="D66" t="s">
        <v>8</v>
      </c>
      <c r="E66">
        <v>0.66800000000000004</v>
      </c>
      <c r="F66" t="s">
        <v>8</v>
      </c>
      <c r="G66">
        <v>-1.9665394775462239E-2</v>
      </c>
      <c r="R66">
        <f t="shared" si="0"/>
        <v>0.36280000000000001</v>
      </c>
      <c r="S66">
        <f t="shared" si="1"/>
        <v>0.58971806571650576</v>
      </c>
      <c r="T66">
        <f t="shared" si="2"/>
        <v>0.33600000000000008</v>
      </c>
      <c r="U66">
        <f t="shared" si="1"/>
        <v>0.58321854908403337</v>
      </c>
      <c r="V66">
        <f t="shared" si="3"/>
        <v>-1.1021396511866221E-2</v>
      </c>
    </row>
    <row r="67" spans="1:22" x14ac:dyDescent="0.25">
      <c r="A67" t="s">
        <v>61</v>
      </c>
      <c r="B67">
        <v>1</v>
      </c>
      <c r="C67">
        <v>0.77949999999999997</v>
      </c>
      <c r="D67" t="s">
        <v>8</v>
      </c>
      <c r="E67">
        <v>0.8095</v>
      </c>
      <c r="F67" t="s">
        <v>8</v>
      </c>
      <c r="G67">
        <v>3.8486209108402863E-2</v>
      </c>
      <c r="R67">
        <f t="shared" ref="R67:R101" si="4">IF($B67=1,2*C67-1,2*(1-C67)-1)</f>
        <v>0.55899999999999994</v>
      </c>
      <c r="S67">
        <f t="shared" ref="S67:U101" si="5">IF($B67=1,1/(1+EXP(-R67)),1-1/(1+EXP(-R67)))</f>
        <v>0.63622112801980901</v>
      </c>
      <c r="T67">
        <f t="shared" ref="T67:T101" si="6">IF($B67=1,2*E67-1,2*(1-E67)-1)</f>
        <v>0.61899999999999999</v>
      </c>
      <c r="U67">
        <f t="shared" si="5"/>
        <v>0.64999108003512462</v>
      </c>
      <c r="V67">
        <f t="shared" ref="V67:V101" si="7">(U67-S67)/S67</f>
        <v>2.1643342870699005E-2</v>
      </c>
    </row>
    <row r="68" spans="1:22" x14ac:dyDescent="0.25">
      <c r="A68" t="s">
        <v>62</v>
      </c>
      <c r="B68">
        <v>1</v>
      </c>
      <c r="C68">
        <v>0.63560000000000005</v>
      </c>
      <c r="D68" t="s">
        <v>8</v>
      </c>
      <c r="E68">
        <v>0.62009999999999998</v>
      </c>
      <c r="F68" t="s">
        <v>8</v>
      </c>
      <c r="G68">
        <v>-2.438640654499696E-2</v>
      </c>
      <c r="R68">
        <f t="shared" si="4"/>
        <v>0.27120000000000011</v>
      </c>
      <c r="S68">
        <f t="shared" si="5"/>
        <v>0.56738747946399881</v>
      </c>
      <c r="T68">
        <f t="shared" si="6"/>
        <v>0.24019999999999997</v>
      </c>
      <c r="U68">
        <f t="shared" si="5"/>
        <v>0.55976293553443435</v>
      </c>
      <c r="V68">
        <f t="shared" si="7"/>
        <v>-1.3437984103504082E-2</v>
      </c>
    </row>
    <row r="69" spans="1:22" x14ac:dyDescent="0.25">
      <c r="A69" t="s">
        <v>63</v>
      </c>
      <c r="B69">
        <v>1</v>
      </c>
      <c r="C69">
        <v>0.80820000000000003</v>
      </c>
      <c r="D69" t="s">
        <v>8</v>
      </c>
      <c r="E69">
        <v>0.81489999999999996</v>
      </c>
      <c r="F69" t="s">
        <v>8</v>
      </c>
      <c r="G69">
        <v>8.2900272209848157E-3</v>
      </c>
      <c r="R69">
        <f t="shared" si="4"/>
        <v>0.61640000000000006</v>
      </c>
      <c r="S69">
        <f t="shared" si="5"/>
        <v>0.64939934264724652</v>
      </c>
      <c r="T69">
        <f t="shared" si="6"/>
        <v>0.62979999999999992</v>
      </c>
      <c r="U69">
        <f t="shared" si="5"/>
        <v>0.65244411141700853</v>
      </c>
      <c r="V69">
        <f t="shared" si="7"/>
        <v>4.688592318788232E-3</v>
      </c>
    </row>
    <row r="70" spans="1:22" x14ac:dyDescent="0.25">
      <c r="A70" t="s">
        <v>64</v>
      </c>
      <c r="B70">
        <v>1</v>
      </c>
      <c r="C70">
        <v>0.94889999999999997</v>
      </c>
      <c r="D70" t="s">
        <v>8</v>
      </c>
      <c r="E70">
        <v>0.98970000000000002</v>
      </c>
      <c r="F70" t="s">
        <v>8</v>
      </c>
      <c r="G70">
        <v>4.2997154600063293E-2</v>
      </c>
      <c r="R70">
        <f t="shared" si="4"/>
        <v>0.89779999999999993</v>
      </c>
      <c r="S70">
        <f t="shared" si="5"/>
        <v>0.71049719221904151</v>
      </c>
      <c r="T70">
        <f t="shared" si="6"/>
        <v>0.97940000000000005</v>
      </c>
      <c r="U70">
        <f t="shared" si="5"/>
        <v>0.72698914700488471</v>
      </c>
      <c r="V70">
        <f t="shared" si="7"/>
        <v>2.321185075247819E-2</v>
      </c>
    </row>
    <row r="71" spans="1:22" x14ac:dyDescent="0.25">
      <c r="A71" t="s">
        <v>65</v>
      </c>
      <c r="B71">
        <v>1</v>
      </c>
      <c r="C71">
        <v>0.85760000000000003</v>
      </c>
      <c r="D71" t="s">
        <v>8</v>
      </c>
      <c r="E71">
        <v>0.86160000000000003</v>
      </c>
      <c r="F71" t="s">
        <v>8</v>
      </c>
      <c r="G71">
        <v>4.6641791044776159E-3</v>
      </c>
      <c r="R71">
        <f t="shared" si="4"/>
        <v>0.71520000000000006</v>
      </c>
      <c r="S71">
        <f t="shared" si="5"/>
        <v>0.67154914991669323</v>
      </c>
      <c r="T71">
        <f t="shared" si="6"/>
        <v>0.72320000000000007</v>
      </c>
      <c r="U71">
        <f t="shared" si="5"/>
        <v>0.67331128928384576</v>
      </c>
      <c r="V71">
        <f t="shared" si="7"/>
        <v>2.623991657753007E-3</v>
      </c>
    </row>
    <row r="72" spans="1:22" x14ac:dyDescent="0.25">
      <c r="A72" t="s">
        <v>66</v>
      </c>
      <c r="B72">
        <v>1</v>
      </c>
      <c r="C72">
        <v>0.63039999999999996</v>
      </c>
      <c r="D72" t="s">
        <v>8</v>
      </c>
      <c r="E72">
        <v>0.62949999999999995</v>
      </c>
      <c r="F72" t="s">
        <v>8</v>
      </c>
      <c r="G72">
        <v>-1.4276649746193079E-3</v>
      </c>
      <c r="R72">
        <f t="shared" si="4"/>
        <v>0.26079999999999992</v>
      </c>
      <c r="S72">
        <f t="shared" si="5"/>
        <v>0.56483293934391265</v>
      </c>
      <c r="T72">
        <f t="shared" si="6"/>
        <v>0.2589999999999999</v>
      </c>
      <c r="U72">
        <f t="shared" si="5"/>
        <v>0.56439045378367569</v>
      </c>
      <c r="V72">
        <f t="shared" si="7"/>
        <v>-7.8339191894674892E-4</v>
      </c>
    </row>
    <row r="73" spans="1:22" x14ac:dyDescent="0.25">
      <c r="A73" t="s">
        <v>67</v>
      </c>
      <c r="B73">
        <v>1</v>
      </c>
      <c r="C73">
        <v>0.80969999999999998</v>
      </c>
      <c r="D73" t="s">
        <v>8</v>
      </c>
      <c r="E73">
        <v>0.8276</v>
      </c>
      <c r="F73" t="s">
        <v>8</v>
      </c>
      <c r="G73">
        <v>2.2106953192540479E-2</v>
      </c>
      <c r="R73">
        <f t="shared" si="4"/>
        <v>0.61939999999999995</v>
      </c>
      <c r="S73">
        <f t="shared" si="5"/>
        <v>0.65008207564486342</v>
      </c>
      <c r="T73">
        <f t="shared" si="6"/>
        <v>0.6552</v>
      </c>
      <c r="U73">
        <f t="shared" si="5"/>
        <v>0.65818131220590381</v>
      </c>
      <c r="V73">
        <f t="shared" si="7"/>
        <v>1.2458790765775494E-2</v>
      </c>
    </row>
    <row r="74" spans="1:22" x14ac:dyDescent="0.25">
      <c r="A74" t="s">
        <v>68</v>
      </c>
      <c r="B74">
        <v>1</v>
      </c>
      <c r="C74">
        <v>0.90249999999999997</v>
      </c>
      <c r="D74" t="s">
        <v>8</v>
      </c>
      <c r="E74">
        <v>0.93669999999999998</v>
      </c>
      <c r="F74" t="s">
        <v>8</v>
      </c>
      <c r="G74">
        <v>3.7894736842105273E-2</v>
      </c>
      <c r="R74">
        <f t="shared" si="4"/>
        <v>0.80499999999999994</v>
      </c>
      <c r="S74">
        <f t="shared" si="5"/>
        <v>0.69104301241572275</v>
      </c>
      <c r="T74">
        <f t="shared" si="6"/>
        <v>0.87339999999999995</v>
      </c>
      <c r="U74">
        <f t="shared" si="5"/>
        <v>0.70545267444284021</v>
      </c>
      <c r="V74">
        <f t="shared" si="7"/>
        <v>2.0852047945242508E-2</v>
      </c>
    </row>
    <row r="75" spans="1:22" x14ac:dyDescent="0.25">
      <c r="A75" t="s">
        <v>67</v>
      </c>
      <c r="B75">
        <v>1</v>
      </c>
      <c r="C75">
        <v>0.80969999999999998</v>
      </c>
      <c r="D75" t="s">
        <v>8</v>
      </c>
      <c r="E75">
        <v>0.8276</v>
      </c>
      <c r="F75" t="s">
        <v>8</v>
      </c>
      <c r="G75">
        <v>2.2106953192540479E-2</v>
      </c>
      <c r="R75">
        <f t="shared" si="4"/>
        <v>0.61939999999999995</v>
      </c>
      <c r="S75">
        <f t="shared" si="5"/>
        <v>0.65008207564486342</v>
      </c>
      <c r="T75">
        <f t="shared" si="6"/>
        <v>0.6552</v>
      </c>
      <c r="U75">
        <f t="shared" si="5"/>
        <v>0.65818131220590381</v>
      </c>
      <c r="V75">
        <f t="shared" si="7"/>
        <v>1.2458790765775494E-2</v>
      </c>
    </row>
    <row r="76" spans="1:22" x14ac:dyDescent="0.25">
      <c r="A76" t="s">
        <v>69</v>
      </c>
      <c r="B76">
        <v>1</v>
      </c>
      <c r="C76">
        <v>0.80779999999999996</v>
      </c>
      <c r="D76" t="s">
        <v>8</v>
      </c>
      <c r="E76">
        <v>0.8337</v>
      </c>
      <c r="F76" t="s">
        <v>8</v>
      </c>
      <c r="G76">
        <v>3.2062391681109227E-2</v>
      </c>
      <c r="R76">
        <f t="shared" si="4"/>
        <v>0.61559999999999993</v>
      </c>
      <c r="S76">
        <f t="shared" si="5"/>
        <v>0.6492171770154882</v>
      </c>
      <c r="T76">
        <f t="shared" si="6"/>
        <v>0.66739999999999999</v>
      </c>
      <c r="U76">
        <f t="shared" si="5"/>
        <v>0.66092073146798802</v>
      </c>
      <c r="V76">
        <f t="shared" si="7"/>
        <v>1.802717929661404E-2</v>
      </c>
    </row>
    <row r="77" spans="1:22" x14ac:dyDescent="0.25">
      <c r="A77" t="s">
        <v>70</v>
      </c>
      <c r="B77">
        <v>1</v>
      </c>
      <c r="C77">
        <v>0.79710000000000003</v>
      </c>
      <c r="D77" t="s">
        <v>8</v>
      </c>
      <c r="E77">
        <v>0.82650000000000001</v>
      </c>
      <c r="F77" t="s">
        <v>8</v>
      </c>
      <c r="G77">
        <v>3.6883703424915287E-2</v>
      </c>
      <c r="R77">
        <f t="shared" si="4"/>
        <v>0.59420000000000006</v>
      </c>
      <c r="S77">
        <f t="shared" si="5"/>
        <v>0.64432823939456629</v>
      </c>
      <c r="T77">
        <f t="shared" si="6"/>
        <v>0.65300000000000002</v>
      </c>
      <c r="U77">
        <f t="shared" si="5"/>
        <v>0.6576861870231604</v>
      </c>
      <c r="V77">
        <f t="shared" si="7"/>
        <v>2.0731588050751436E-2</v>
      </c>
    </row>
    <row r="78" spans="1:22" x14ac:dyDescent="0.25">
      <c r="A78" t="s">
        <v>71</v>
      </c>
      <c r="B78">
        <v>1</v>
      </c>
      <c r="C78">
        <v>0.85470000000000002</v>
      </c>
      <c r="D78" t="s">
        <v>8</v>
      </c>
      <c r="E78">
        <v>0.89290000000000003</v>
      </c>
      <c r="F78" t="s">
        <v>8</v>
      </c>
      <c r="G78">
        <v>4.4694044694044713E-2</v>
      </c>
      <c r="R78">
        <f t="shared" si="4"/>
        <v>0.70940000000000003</v>
      </c>
      <c r="S78">
        <f t="shared" si="5"/>
        <v>0.67026856818974545</v>
      </c>
      <c r="T78">
        <f t="shared" si="6"/>
        <v>0.78580000000000005</v>
      </c>
      <c r="U78">
        <f t="shared" si="5"/>
        <v>0.68692879846631094</v>
      </c>
      <c r="V78">
        <f t="shared" si="7"/>
        <v>2.4856051838386621E-2</v>
      </c>
    </row>
    <row r="79" spans="1:22" x14ac:dyDescent="0.25">
      <c r="A79" t="s">
        <v>72</v>
      </c>
      <c r="B79">
        <v>1</v>
      </c>
      <c r="C79">
        <v>0.80449999999999999</v>
      </c>
      <c r="D79" t="s">
        <v>8</v>
      </c>
      <c r="E79">
        <v>0.83640000000000003</v>
      </c>
      <c r="F79" t="s">
        <v>8</v>
      </c>
      <c r="G79">
        <v>3.9651957737725348E-2</v>
      </c>
      <c r="R79">
        <f t="shared" si="4"/>
        <v>0.60899999999999999</v>
      </c>
      <c r="S79">
        <f t="shared" si="5"/>
        <v>0.64771265482829532</v>
      </c>
      <c r="T79">
        <f t="shared" si="6"/>
        <v>0.67280000000000006</v>
      </c>
      <c r="U79">
        <f t="shared" si="5"/>
        <v>0.66212984224469351</v>
      </c>
      <c r="V79">
        <f t="shared" si="7"/>
        <v>2.2258616238121979E-2</v>
      </c>
    </row>
    <row r="80" spans="1:22" x14ac:dyDescent="0.25">
      <c r="A80" t="s">
        <v>73</v>
      </c>
      <c r="B80">
        <v>1</v>
      </c>
      <c r="C80">
        <v>0.76249999999999996</v>
      </c>
      <c r="D80" t="s">
        <v>8</v>
      </c>
      <c r="E80">
        <v>0.77300000000000002</v>
      </c>
      <c r="F80" t="s">
        <v>8</v>
      </c>
      <c r="G80">
        <v>1.3770491803278769E-2</v>
      </c>
      <c r="R80">
        <f t="shared" si="4"/>
        <v>0.52499999999999991</v>
      </c>
      <c r="S80">
        <f t="shared" si="5"/>
        <v>0.62831618829536628</v>
      </c>
      <c r="T80">
        <f t="shared" si="6"/>
        <v>0.54600000000000004</v>
      </c>
      <c r="U80">
        <f t="shared" si="5"/>
        <v>0.63320706348158473</v>
      </c>
      <c r="V80">
        <f t="shared" si="7"/>
        <v>7.7840986390745135E-3</v>
      </c>
    </row>
    <row r="81" spans="1:22" x14ac:dyDescent="0.25">
      <c r="A81" t="s">
        <v>74</v>
      </c>
      <c r="B81">
        <v>1</v>
      </c>
      <c r="C81">
        <v>0.8327</v>
      </c>
      <c r="D81" t="s">
        <v>8</v>
      </c>
      <c r="E81">
        <v>0.83789999999999998</v>
      </c>
      <c r="F81" t="s">
        <v>8</v>
      </c>
      <c r="G81">
        <v>6.2447460069652728E-3</v>
      </c>
      <c r="R81">
        <f t="shared" si="4"/>
        <v>0.66539999999999999</v>
      </c>
      <c r="S81">
        <f t="shared" si="5"/>
        <v>0.66047237828242622</v>
      </c>
      <c r="T81">
        <f t="shared" si="6"/>
        <v>0.67579999999999996</v>
      </c>
      <c r="U81">
        <f t="shared" si="5"/>
        <v>0.66280065720697146</v>
      </c>
      <c r="V81">
        <f t="shared" si="7"/>
        <v>3.5251722874467188E-3</v>
      </c>
    </row>
    <row r="82" spans="1:22" x14ac:dyDescent="0.25">
      <c r="A82" t="s">
        <v>75</v>
      </c>
      <c r="B82">
        <v>1</v>
      </c>
      <c r="C82">
        <v>0.88129999999999997</v>
      </c>
      <c r="D82" t="s">
        <v>8</v>
      </c>
      <c r="E82">
        <v>0.88500000000000001</v>
      </c>
      <c r="F82" t="s">
        <v>8</v>
      </c>
      <c r="G82">
        <v>4.1983433564053516E-3</v>
      </c>
      <c r="R82">
        <f t="shared" si="4"/>
        <v>0.76259999999999994</v>
      </c>
      <c r="S82">
        <f t="shared" si="5"/>
        <v>0.68191795556991741</v>
      </c>
      <c r="T82">
        <f t="shared" si="6"/>
        <v>0.77</v>
      </c>
      <c r="U82">
        <f t="shared" si="5"/>
        <v>0.68352089373631564</v>
      </c>
      <c r="V82">
        <f t="shared" si="7"/>
        <v>2.3506319980364215E-3</v>
      </c>
    </row>
    <row r="83" spans="1:22" x14ac:dyDescent="0.25">
      <c r="A83" t="s">
        <v>75</v>
      </c>
      <c r="B83">
        <v>1</v>
      </c>
      <c r="C83">
        <v>0.88129999999999997</v>
      </c>
      <c r="D83" t="s">
        <v>8</v>
      </c>
      <c r="E83">
        <v>0.88500000000000001</v>
      </c>
      <c r="F83" t="s">
        <v>8</v>
      </c>
      <c r="G83">
        <v>4.1983433564053516E-3</v>
      </c>
      <c r="R83">
        <f t="shared" si="4"/>
        <v>0.76259999999999994</v>
      </c>
      <c r="S83">
        <f t="shared" si="5"/>
        <v>0.68191795556991741</v>
      </c>
      <c r="T83">
        <f t="shared" si="6"/>
        <v>0.77</v>
      </c>
      <c r="U83">
        <f t="shared" si="5"/>
        <v>0.68352089373631564</v>
      </c>
      <c r="V83">
        <f t="shared" si="7"/>
        <v>2.3506319980364215E-3</v>
      </c>
    </row>
    <row r="84" spans="1:22" x14ac:dyDescent="0.25">
      <c r="A84" t="s">
        <v>63</v>
      </c>
      <c r="B84">
        <v>1</v>
      </c>
      <c r="C84">
        <v>0.80820000000000003</v>
      </c>
      <c r="D84" t="s">
        <v>8</v>
      </c>
      <c r="E84">
        <v>0.81489999999999996</v>
      </c>
      <c r="F84" t="s">
        <v>8</v>
      </c>
      <c r="G84">
        <v>8.2900272209848157E-3</v>
      </c>
      <c r="R84">
        <f t="shared" si="4"/>
        <v>0.61640000000000006</v>
      </c>
      <c r="S84">
        <f t="shared" si="5"/>
        <v>0.64939934264724652</v>
      </c>
      <c r="T84">
        <f t="shared" si="6"/>
        <v>0.62979999999999992</v>
      </c>
      <c r="U84">
        <f t="shared" si="5"/>
        <v>0.65244411141700853</v>
      </c>
      <c r="V84">
        <f t="shared" si="7"/>
        <v>4.688592318788232E-3</v>
      </c>
    </row>
    <row r="85" spans="1:22" x14ac:dyDescent="0.25">
      <c r="A85" t="s">
        <v>76</v>
      </c>
      <c r="B85">
        <v>1</v>
      </c>
      <c r="C85">
        <v>0.83220000000000005</v>
      </c>
      <c r="D85" t="s">
        <v>8</v>
      </c>
      <c r="E85">
        <v>0.84919999999999995</v>
      </c>
      <c r="F85" t="s">
        <v>8</v>
      </c>
      <c r="G85">
        <v>2.0427781783225071E-2</v>
      </c>
      <c r="R85">
        <f t="shared" si="4"/>
        <v>0.6644000000000001</v>
      </c>
      <c r="S85">
        <f t="shared" si="5"/>
        <v>0.66024809369382687</v>
      </c>
      <c r="T85">
        <f t="shared" si="6"/>
        <v>0.69839999999999991</v>
      </c>
      <c r="U85">
        <f t="shared" si="5"/>
        <v>0.66783293616007122</v>
      </c>
      <c r="V85">
        <f t="shared" si="7"/>
        <v>1.1487867270937754E-2</v>
      </c>
    </row>
    <row r="86" spans="1:22" x14ac:dyDescent="0.25">
      <c r="A86" t="s">
        <v>77</v>
      </c>
      <c r="B86">
        <v>1</v>
      </c>
      <c r="C86">
        <v>0.56950000000000001</v>
      </c>
      <c r="D86" t="s">
        <v>8</v>
      </c>
      <c r="E86">
        <v>0.53910000000000002</v>
      </c>
      <c r="F86" t="s">
        <v>8</v>
      </c>
      <c r="G86">
        <v>-5.3380158033362567E-2</v>
      </c>
      <c r="R86">
        <f t="shared" si="4"/>
        <v>0.13900000000000001</v>
      </c>
      <c r="S86">
        <f t="shared" si="5"/>
        <v>0.5346941574949895</v>
      </c>
      <c r="T86">
        <f t="shared" si="6"/>
        <v>7.8200000000000047E-2</v>
      </c>
      <c r="U86">
        <f t="shared" si="5"/>
        <v>0.51954004334352344</v>
      </c>
      <c r="V86">
        <f t="shared" si="7"/>
        <v>-2.8341649032527654E-2</v>
      </c>
    </row>
    <row r="87" spans="1:22" x14ac:dyDescent="0.25">
      <c r="A87" t="s">
        <v>78</v>
      </c>
      <c r="B87">
        <v>1</v>
      </c>
      <c r="C87">
        <v>0.58130000000000004</v>
      </c>
      <c r="D87" t="s">
        <v>8</v>
      </c>
      <c r="E87">
        <v>0.58279999999999998</v>
      </c>
      <c r="F87" t="s">
        <v>8</v>
      </c>
      <c r="G87">
        <v>2.5804231894029691E-3</v>
      </c>
      <c r="R87">
        <f t="shared" si="4"/>
        <v>0.16260000000000008</v>
      </c>
      <c r="S87">
        <f t="shared" si="5"/>
        <v>0.54056067485766901</v>
      </c>
      <c r="T87">
        <f t="shared" si="6"/>
        <v>0.16559999999999997</v>
      </c>
      <c r="U87">
        <f t="shared" si="5"/>
        <v>0.54130564814404658</v>
      </c>
      <c r="V87">
        <f t="shared" si="7"/>
        <v>1.3781492458246685E-3</v>
      </c>
    </row>
    <row r="88" spans="1:22" x14ac:dyDescent="0.25">
      <c r="A88" t="s">
        <v>61</v>
      </c>
      <c r="B88">
        <v>1</v>
      </c>
      <c r="C88">
        <v>0.77949999999999997</v>
      </c>
      <c r="D88" t="s">
        <v>8</v>
      </c>
      <c r="E88">
        <v>0.8095</v>
      </c>
      <c r="F88" t="s">
        <v>8</v>
      </c>
      <c r="G88">
        <v>3.8486209108402863E-2</v>
      </c>
      <c r="R88">
        <f t="shared" si="4"/>
        <v>0.55899999999999994</v>
      </c>
      <c r="S88">
        <f t="shared" si="5"/>
        <v>0.63622112801980901</v>
      </c>
      <c r="T88">
        <f t="shared" si="6"/>
        <v>0.61899999999999999</v>
      </c>
      <c r="U88">
        <f t="shared" si="5"/>
        <v>0.64999108003512462</v>
      </c>
      <c r="V88">
        <f t="shared" si="7"/>
        <v>2.1643342870699005E-2</v>
      </c>
    </row>
    <row r="89" spans="1:22" x14ac:dyDescent="0.25">
      <c r="A89" t="s">
        <v>79</v>
      </c>
      <c r="B89">
        <v>1</v>
      </c>
      <c r="C89">
        <v>0.93659999999999999</v>
      </c>
      <c r="D89" t="s">
        <v>8</v>
      </c>
      <c r="E89">
        <v>0.97660000000000002</v>
      </c>
      <c r="F89" t="s">
        <v>8</v>
      </c>
      <c r="G89">
        <v>4.2707666026051708E-2</v>
      </c>
      <c r="R89">
        <f t="shared" si="4"/>
        <v>0.87319999999999998</v>
      </c>
      <c r="S89">
        <f t="shared" si="5"/>
        <v>0.70541111489556196</v>
      </c>
      <c r="T89">
        <f t="shared" si="6"/>
        <v>0.95320000000000005</v>
      </c>
      <c r="U89">
        <f t="shared" si="5"/>
        <v>0.7217582682933833</v>
      </c>
      <c r="V89">
        <f t="shared" si="7"/>
        <v>2.3173937938646708E-2</v>
      </c>
    </row>
    <row r="90" spans="1:22" x14ac:dyDescent="0.25">
      <c r="A90" t="s">
        <v>62</v>
      </c>
      <c r="B90">
        <v>1</v>
      </c>
      <c r="C90">
        <v>0.63560000000000005</v>
      </c>
      <c r="D90" t="s">
        <v>8</v>
      </c>
      <c r="E90">
        <v>0.62009999999999998</v>
      </c>
      <c r="F90" t="s">
        <v>8</v>
      </c>
      <c r="G90">
        <v>-2.438640654499696E-2</v>
      </c>
      <c r="R90">
        <f t="shared" si="4"/>
        <v>0.27120000000000011</v>
      </c>
      <c r="S90">
        <f t="shared" si="5"/>
        <v>0.56738747946399881</v>
      </c>
      <c r="T90">
        <f t="shared" si="6"/>
        <v>0.24019999999999997</v>
      </c>
      <c r="U90">
        <f t="shared" si="5"/>
        <v>0.55976293553443435</v>
      </c>
      <c r="V90">
        <f t="shared" si="7"/>
        <v>-1.3437984103504082E-2</v>
      </c>
    </row>
    <row r="91" spans="1:22" x14ac:dyDescent="0.25">
      <c r="A91" t="s">
        <v>80</v>
      </c>
      <c r="B91">
        <v>1</v>
      </c>
      <c r="C91">
        <v>0.84219999999999995</v>
      </c>
      <c r="D91" t="s">
        <v>8</v>
      </c>
      <c r="E91">
        <v>0.83879999999999999</v>
      </c>
      <c r="F91" t="s">
        <v>8</v>
      </c>
      <c r="G91">
        <v>-4.0370458323438123E-3</v>
      </c>
      <c r="R91">
        <f t="shared" si="4"/>
        <v>0.6843999999999999</v>
      </c>
      <c r="S91">
        <f t="shared" si="5"/>
        <v>0.66472002323616663</v>
      </c>
      <c r="T91">
        <f t="shared" si="6"/>
        <v>0.67759999999999998</v>
      </c>
      <c r="U91">
        <f t="shared" si="5"/>
        <v>0.66320283194744589</v>
      </c>
      <c r="V91">
        <f t="shared" si="7"/>
        <v>-2.2824516122357036E-3</v>
      </c>
    </row>
    <row r="92" spans="1:22" x14ac:dyDescent="0.25">
      <c r="A92" t="s">
        <v>81</v>
      </c>
      <c r="B92">
        <v>1</v>
      </c>
      <c r="C92">
        <v>0.79790000000000005</v>
      </c>
      <c r="D92" t="s">
        <v>8</v>
      </c>
      <c r="E92">
        <v>0.78849999999999998</v>
      </c>
      <c r="F92" t="s">
        <v>8</v>
      </c>
      <c r="G92">
        <v>-1.1780924927935921E-2</v>
      </c>
      <c r="R92">
        <f t="shared" si="4"/>
        <v>0.59580000000000011</v>
      </c>
      <c r="S92">
        <f t="shared" si="5"/>
        <v>0.64469482563726721</v>
      </c>
      <c r="T92">
        <f t="shared" si="6"/>
        <v>0.57699999999999996</v>
      </c>
      <c r="U92">
        <f t="shared" si="5"/>
        <v>0.64037681463220986</v>
      </c>
      <c r="V92">
        <f t="shared" si="7"/>
        <v>-6.6977596737946383E-3</v>
      </c>
    </row>
    <row r="93" spans="1:22" x14ac:dyDescent="0.25">
      <c r="A93" t="s">
        <v>82</v>
      </c>
      <c r="B93">
        <v>1</v>
      </c>
      <c r="C93">
        <v>0.74199999999999999</v>
      </c>
      <c r="D93" t="s">
        <v>8</v>
      </c>
      <c r="E93">
        <v>0.75429999999999997</v>
      </c>
      <c r="F93" t="s">
        <v>8</v>
      </c>
      <c r="G93">
        <v>1.6576819407008059E-2</v>
      </c>
      <c r="R93">
        <f t="shared" si="4"/>
        <v>0.48399999999999999</v>
      </c>
      <c r="S93">
        <f t="shared" si="5"/>
        <v>0.618691970601293</v>
      </c>
      <c r="T93">
        <f t="shared" si="6"/>
        <v>0.50859999999999994</v>
      </c>
      <c r="U93">
        <f t="shared" si="5"/>
        <v>0.62447822448572798</v>
      </c>
      <c r="V93">
        <f t="shared" si="7"/>
        <v>9.3523985430285402E-3</v>
      </c>
    </row>
    <row r="94" spans="1:22" x14ac:dyDescent="0.25">
      <c r="A94" t="s">
        <v>83</v>
      </c>
      <c r="B94">
        <v>1</v>
      </c>
      <c r="C94">
        <v>0.84530000000000005</v>
      </c>
      <c r="D94" t="s">
        <v>8</v>
      </c>
      <c r="E94">
        <v>0.85640000000000005</v>
      </c>
      <c r="F94" t="s">
        <v>8</v>
      </c>
      <c r="G94">
        <v>1.313143262746953E-2</v>
      </c>
      <c r="R94">
        <f t="shared" si="4"/>
        <v>0.6906000000000001</v>
      </c>
      <c r="S94">
        <f t="shared" si="5"/>
        <v>0.66610038644541414</v>
      </c>
      <c r="T94">
        <f t="shared" si="6"/>
        <v>0.7128000000000001</v>
      </c>
      <c r="U94">
        <f t="shared" si="5"/>
        <v>0.67101956199604629</v>
      </c>
      <c r="V94">
        <f t="shared" si="7"/>
        <v>7.3850363259551528E-3</v>
      </c>
    </row>
    <row r="95" spans="1:22" x14ac:dyDescent="0.25">
      <c r="A95" t="s">
        <v>84</v>
      </c>
      <c r="B95">
        <v>1</v>
      </c>
      <c r="C95">
        <v>0.79110000000000003</v>
      </c>
      <c r="D95" t="s">
        <v>8</v>
      </c>
      <c r="E95">
        <v>0.75160000000000005</v>
      </c>
      <c r="F95" t="s">
        <v>8</v>
      </c>
      <c r="G95">
        <v>-4.9930476551636932E-2</v>
      </c>
      <c r="R95">
        <f t="shared" si="4"/>
        <v>0.58220000000000005</v>
      </c>
      <c r="S95">
        <f t="shared" si="5"/>
        <v>0.64157346904612</v>
      </c>
      <c r="T95">
        <f t="shared" si="6"/>
        <v>0.50320000000000009</v>
      </c>
      <c r="U95">
        <f t="shared" si="5"/>
        <v>0.62321104786433179</v>
      </c>
      <c r="V95">
        <f t="shared" si="7"/>
        <v>-2.8620917272481877E-2</v>
      </c>
    </row>
    <row r="96" spans="1:22" x14ac:dyDescent="0.25">
      <c r="A96" t="s">
        <v>85</v>
      </c>
      <c r="B96">
        <v>1</v>
      </c>
      <c r="C96">
        <v>0.77329999999999999</v>
      </c>
      <c r="D96" t="s">
        <v>8</v>
      </c>
      <c r="E96">
        <v>0.76690000000000003</v>
      </c>
      <c r="F96" t="s">
        <v>8</v>
      </c>
      <c r="G96">
        <v>-8.2762188025345424E-3</v>
      </c>
      <c r="R96">
        <f t="shared" si="4"/>
        <v>0.54659999999999997</v>
      </c>
      <c r="S96">
        <f t="shared" si="5"/>
        <v>0.63334640586751356</v>
      </c>
      <c r="T96">
        <f t="shared" si="6"/>
        <v>0.53380000000000005</v>
      </c>
      <c r="U96">
        <f t="shared" si="5"/>
        <v>0.63036896470025627</v>
      </c>
      <c r="V96">
        <f t="shared" si="7"/>
        <v>-4.7011258604665136E-3</v>
      </c>
    </row>
    <row r="97" spans="1:22" x14ac:dyDescent="0.25">
      <c r="A97" t="s">
        <v>86</v>
      </c>
      <c r="B97">
        <v>1</v>
      </c>
      <c r="C97">
        <v>0.66290000000000004</v>
      </c>
      <c r="D97" t="s">
        <v>8</v>
      </c>
      <c r="E97">
        <v>0.65400000000000003</v>
      </c>
      <c r="F97" t="s">
        <v>8</v>
      </c>
      <c r="G97">
        <v>-1.342585608689096E-2</v>
      </c>
      <c r="R97">
        <f t="shared" si="4"/>
        <v>0.32580000000000009</v>
      </c>
      <c r="S97">
        <f t="shared" si="5"/>
        <v>0.5807371026084075</v>
      </c>
      <c r="T97">
        <f t="shared" si="6"/>
        <v>0.30800000000000005</v>
      </c>
      <c r="U97">
        <f t="shared" si="5"/>
        <v>0.57639700890275547</v>
      </c>
      <c r="V97">
        <f t="shared" si="7"/>
        <v>-7.4734224594197526E-3</v>
      </c>
    </row>
    <row r="98" spans="1:22" x14ac:dyDescent="0.25">
      <c r="A98" t="s">
        <v>87</v>
      </c>
      <c r="B98">
        <v>1</v>
      </c>
      <c r="C98">
        <v>0.70640000000000003</v>
      </c>
      <c r="D98" t="s">
        <v>8</v>
      </c>
      <c r="E98">
        <v>0.69989999999999997</v>
      </c>
      <c r="F98" t="s">
        <v>8</v>
      </c>
      <c r="G98">
        <v>-9.2015855039638463E-3</v>
      </c>
      <c r="R98">
        <f t="shared" si="4"/>
        <v>0.41280000000000006</v>
      </c>
      <c r="S98">
        <f t="shared" si="5"/>
        <v>0.60175907590427158</v>
      </c>
      <c r="T98">
        <f t="shared" si="6"/>
        <v>0.39979999999999993</v>
      </c>
      <c r="U98">
        <f t="shared" si="5"/>
        <v>0.59863960701501429</v>
      </c>
      <c r="V98">
        <f t="shared" si="7"/>
        <v>-5.183916643998472E-3</v>
      </c>
    </row>
    <row r="99" spans="1:22" x14ac:dyDescent="0.25">
      <c r="A99" t="s">
        <v>88</v>
      </c>
      <c r="B99">
        <v>1</v>
      </c>
      <c r="C99">
        <v>0.78839999999999999</v>
      </c>
      <c r="D99" t="s">
        <v>8</v>
      </c>
      <c r="E99">
        <v>0.80740000000000001</v>
      </c>
      <c r="F99" t="s">
        <v>8</v>
      </c>
      <c r="G99">
        <v>2.4099441907661109E-2</v>
      </c>
      <c r="R99">
        <f t="shared" si="4"/>
        <v>0.57679999999999998</v>
      </c>
      <c r="S99">
        <f t="shared" si="5"/>
        <v>0.64033075446922483</v>
      </c>
      <c r="T99">
        <f t="shared" si="6"/>
        <v>0.61480000000000001</v>
      </c>
      <c r="U99">
        <f t="shared" si="5"/>
        <v>0.64903496788695381</v>
      </c>
      <c r="V99">
        <f t="shared" si="7"/>
        <v>1.359330839097986E-2</v>
      </c>
    </row>
    <row r="100" spans="1:22" x14ac:dyDescent="0.25">
      <c r="A100" t="s">
        <v>89</v>
      </c>
      <c r="B100">
        <v>1</v>
      </c>
      <c r="C100">
        <v>0.72640000000000005</v>
      </c>
      <c r="D100" t="s">
        <v>8</v>
      </c>
      <c r="E100">
        <v>0.67820000000000003</v>
      </c>
      <c r="F100" t="s">
        <v>8</v>
      </c>
      <c r="G100">
        <v>-6.6354625550660823E-2</v>
      </c>
      <c r="R100">
        <f t="shared" si="4"/>
        <v>0.45280000000000009</v>
      </c>
      <c r="S100">
        <f t="shared" si="5"/>
        <v>0.61130475243129367</v>
      </c>
      <c r="T100">
        <f t="shared" si="6"/>
        <v>0.35640000000000005</v>
      </c>
      <c r="U100">
        <f t="shared" si="5"/>
        <v>0.58816869708475261</v>
      </c>
      <c r="V100">
        <f t="shared" si="7"/>
        <v>-3.7847007167086257E-2</v>
      </c>
    </row>
    <row r="101" spans="1:22" x14ac:dyDescent="0.25">
      <c r="A101" t="s">
        <v>51</v>
      </c>
      <c r="B101">
        <v>1</v>
      </c>
      <c r="C101">
        <v>0.74990000000000001</v>
      </c>
      <c r="D101" t="s">
        <v>8</v>
      </c>
      <c r="E101">
        <v>0.74650000000000005</v>
      </c>
      <c r="F101" t="s">
        <v>8</v>
      </c>
      <c r="G101">
        <v>-4.5339378583810616E-3</v>
      </c>
      <c r="R101">
        <f t="shared" si="4"/>
        <v>0.49980000000000002</v>
      </c>
      <c r="S101">
        <f t="shared" si="5"/>
        <v>0.62241232930840684</v>
      </c>
      <c r="T101">
        <f t="shared" si="6"/>
        <v>0.4930000000000001</v>
      </c>
      <c r="U101">
        <f t="shared" si="5"/>
        <v>0.6208129005938251</v>
      </c>
      <c r="V101">
        <f t="shared" si="7"/>
        <v>-2.5697253079143617E-3</v>
      </c>
    </row>
    <row r="102" spans="1:22" x14ac:dyDescent="0.25">
      <c r="F102" t="s">
        <v>90</v>
      </c>
      <c r="G102">
        <f>AVERAGE(G2:G101)</f>
        <v>2.6573840312323443E-2</v>
      </c>
      <c r="U102" t="s">
        <v>90</v>
      </c>
      <c r="V102">
        <f>AVERAGE(V2:V101)</f>
        <v>1.4698667617964088E-2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Erik Recio Armengol</cp:lastModifiedBy>
  <dcterms:created xsi:type="dcterms:W3CDTF">2023-12-11T13:27:53Z</dcterms:created>
  <dcterms:modified xsi:type="dcterms:W3CDTF">2023-12-12T09:49:03Z</dcterms:modified>
</cp:coreProperties>
</file>