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iks\Downloads\"/>
    </mc:Choice>
  </mc:AlternateContent>
  <xr:revisionPtr revIDLastSave="0" documentId="13_ncr:1_{68C8CA39-3A29-4728-B1CA-ABE1CEB5B93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Exponential Smoot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C7" i="1"/>
  <c r="D6" i="1"/>
  <c r="E6" i="1"/>
  <c r="F6" i="1"/>
  <c r="G6" i="1"/>
  <c r="H6" i="1"/>
  <c r="I6" i="1"/>
  <c r="J6" i="1" s="1"/>
  <c r="K6" i="1" s="1"/>
  <c r="L6" i="1" s="1"/>
  <c r="M6" i="1" s="1"/>
  <c r="C6" i="1"/>
  <c r="D5" i="1"/>
  <c r="E5" i="1" s="1"/>
  <c r="F5" i="1" s="1"/>
  <c r="G5" i="1" s="1"/>
  <c r="H5" i="1" s="1"/>
  <c r="I5" i="1" s="1"/>
  <c r="J5" i="1" s="1"/>
  <c r="K5" i="1" s="1"/>
  <c r="L5" i="1" s="1"/>
  <c r="M5" i="1" s="1"/>
  <c r="C5" i="1"/>
</calcChain>
</file>

<file path=xl/sharedStrings.xml><?xml version="1.0" encoding="utf-8"?>
<sst xmlns="http://schemas.openxmlformats.org/spreadsheetml/2006/main" count="18" uniqueCount="18">
  <si>
    <t>Period  </t>
  </si>
  <si>
    <t> Jan </t>
  </si>
  <si>
    <t> Feb </t>
  </si>
  <si>
    <t> Mar </t>
  </si>
  <si>
    <t> Apr </t>
  </si>
  <si>
    <t> May </t>
  </si>
  <si>
    <t> Jun </t>
  </si>
  <si>
    <t> Jul </t>
  </si>
  <si>
    <t> Aug </t>
  </si>
  <si>
    <t> Sep </t>
  </si>
  <si>
    <t> Oct </t>
  </si>
  <si>
    <t> Nov </t>
  </si>
  <si>
    <t> Dec </t>
  </si>
  <si>
    <t>Actual </t>
  </si>
  <si>
    <t>Alpha 0.1 </t>
  </si>
  <si>
    <t>Fundraising Co. Revenue
Exponential Smoothing</t>
  </si>
  <si>
    <t>Alpha 0.5 </t>
  </si>
  <si>
    <t>Alpha 0.8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</si>
</sst>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" fontId="2" fillId="0" borderId="0" xfId="0" applyNumberFormat="1" applyFont="1"/>
    <xf numFmtId="0" fontId="4" fillId="0" borderId="0" xfId="0" applyFont="1"/>
    <xf numFmtId="0" fontId="2" fillId="5" borderId="2" xfId="0" applyFont="1" applyFill="1" applyBorder="1"/>
    <xf numFmtId="44" fontId="2" fillId="5" borderId="3" xfId="1" applyFont="1" applyFill="1" applyBorder="1"/>
    <xf numFmtId="0" fontId="2" fillId="6" borderId="4" xfId="0" applyFont="1" applyFill="1" applyBorder="1"/>
    <xf numFmtId="0" fontId="2" fillId="5" borderId="4" xfId="0" applyFont="1" applyFill="1" applyBorder="1"/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Smoothing'!$A$4</c:f>
              <c:strCache>
                <c:ptCount val="1"/>
                <c:pt idx="0">
                  <c:v>Actual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D-4BEA-95CB-634253B3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285648"/>
        <c:axId val="1676284688"/>
      </c:lineChart>
      <c:catAx>
        <c:axId val="16762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84688"/>
        <c:crosses val="autoZero"/>
        <c:auto val="1"/>
        <c:lblAlgn val="ctr"/>
        <c:lblOffset val="100"/>
        <c:noMultiLvlLbl val="0"/>
      </c:catAx>
      <c:valAx>
        <c:axId val="16762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Exponential Smoothing</a:t>
            </a:r>
          </a:p>
        </c:rich>
      </c:tx>
      <c:layout>
        <c:manualLayout>
          <c:xMode val="edge"/>
          <c:yMode val="edge"/>
          <c:x val="0.31410089486845638"/>
          <c:y val="0.1088825214899713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7-4B85-B4E8-3090B8FB4F8A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Smoothing'!$B$5:$M$5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68142</c:v>
                </c:pt>
                <c:pt idx="3" formatCode="General">
                  <c:v>53391.900000000009</c:v>
                </c:pt>
                <c:pt idx="4" formatCode="General">
                  <c:v>28000.290000000005</c:v>
                </c:pt>
                <c:pt idx="5" formatCode="General">
                  <c:v>25390.929000000004</c:v>
                </c:pt>
                <c:pt idx="6" formatCode="General">
                  <c:v>21603.7929</c:v>
                </c:pt>
                <c:pt idx="7" formatCode="General">
                  <c:v>179540.47929000002</c:v>
                </c:pt>
                <c:pt idx="8" formatCode="General">
                  <c:v>22615.147929000006</c:v>
                </c:pt>
                <c:pt idx="9" formatCode="General">
                  <c:v>8726.2147929000002</c:v>
                </c:pt>
                <c:pt idx="10" formatCode="General">
                  <c:v>47651.921479290002</c:v>
                </c:pt>
                <c:pt idx="11" formatCode="General">
                  <c:v>69542.692147929003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7-4B85-B4E8-3090B8FB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284208"/>
        <c:axId val="1676285168"/>
      </c:lineChart>
      <c:catAx>
        <c:axId val="167628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6285168"/>
        <c:crosses val="autoZero"/>
        <c:auto val="1"/>
        <c:lblAlgn val="ctr"/>
        <c:lblOffset val="100"/>
        <c:noMultiLvlLbl val="0"/>
      </c:catAx>
      <c:valAx>
        <c:axId val="167628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676284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Exponential Smoothing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236468472936946"/>
          <c:y val="0.27122533488094869"/>
          <c:w val="0.53062702792072247"/>
          <c:h val="0.6480707092888289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5-4745-BA61-8097195C5845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Smoothing'!$B$6:$M$6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60690</c:v>
                </c:pt>
                <c:pt idx="3" formatCode="General">
                  <c:v>56221.5</c:v>
                </c:pt>
                <c:pt idx="4" formatCode="General">
                  <c:v>40700.25</c:v>
                </c:pt>
                <c:pt idx="5" formatCode="General">
                  <c:v>32900.625</c:v>
                </c:pt>
                <c:pt idx="6" formatCode="General">
                  <c:v>27041.8125</c:v>
                </c:pt>
                <c:pt idx="7" formatCode="General">
                  <c:v>112065.40625</c:v>
                </c:pt>
                <c:pt idx="8" formatCode="General">
                  <c:v>58622.203125</c:v>
                </c:pt>
                <c:pt idx="9" formatCode="General">
                  <c:v>32902.6015625</c:v>
                </c:pt>
                <c:pt idx="10" formatCode="General">
                  <c:v>42439.80078125</c:v>
                </c:pt>
                <c:pt idx="11" formatCode="General">
                  <c:v>57207.400390625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5-4745-BA61-8097195C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14496"/>
        <c:axId val="621694128"/>
      </c:lineChart>
      <c:catAx>
        <c:axId val="6225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21694128"/>
        <c:crosses val="autoZero"/>
        <c:auto val="1"/>
        <c:lblAlgn val="ctr"/>
        <c:lblOffset val="100"/>
        <c:noMultiLvlLbl val="0"/>
      </c:catAx>
      <c:valAx>
        <c:axId val="62169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22514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C-4EFE-88C5-B204B6940A16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Smoothing'!$B$7:$M$7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55101</c:v>
                </c:pt>
                <c:pt idx="3" formatCode="General">
                  <c:v>54431.4</c:v>
                </c:pt>
                <c:pt idx="4" formatCode="General">
                  <c:v>48580.920000000006</c:v>
                </c:pt>
                <c:pt idx="5" formatCode="General">
                  <c:v>43884.936000000002</c:v>
                </c:pt>
                <c:pt idx="6" formatCode="General">
                  <c:v>39344.548800000004</c:v>
                </c:pt>
                <c:pt idx="7" formatCode="General">
                  <c:v>70893.439040000012</c:v>
                </c:pt>
                <c:pt idx="8" formatCode="General">
                  <c:v>57750.551232000013</c:v>
                </c:pt>
                <c:pt idx="9" formatCode="General">
                  <c:v>47637.040985600011</c:v>
                </c:pt>
                <c:pt idx="10" formatCode="General">
                  <c:v>48505.032788480014</c:v>
                </c:pt>
                <c:pt idx="11" formatCode="General">
                  <c:v>53199.026230784009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C-4EFE-88C5-B204B694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62896"/>
        <c:axId val="2115763856"/>
      </c:lineChart>
      <c:catAx>
        <c:axId val="211576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5763856"/>
        <c:crosses val="autoZero"/>
        <c:auto val="1"/>
        <c:lblAlgn val="ctr"/>
        <c:lblOffset val="100"/>
        <c:noMultiLvlLbl val="0"/>
      </c:catAx>
      <c:valAx>
        <c:axId val="211576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762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11</xdr:row>
      <xdr:rowOff>92075</xdr:rowOff>
    </xdr:from>
    <xdr:to>
      <xdr:col>12</xdr:col>
      <xdr:colOff>206375</xdr:colOff>
      <xdr:row>33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DF9F3-4DB5-E96C-612C-7C1314691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</xdr:colOff>
      <xdr:row>24</xdr:row>
      <xdr:rowOff>12700</xdr:rowOff>
    </xdr:from>
    <xdr:to>
      <xdr:col>20</xdr:col>
      <xdr:colOff>412750</xdr:colOff>
      <xdr:row>41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FFD1A-7317-1D89-4D60-7D0889A2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11</xdr:row>
      <xdr:rowOff>82550</xdr:rowOff>
    </xdr:from>
    <xdr:to>
      <xdr:col>6</xdr:col>
      <xdr:colOff>501650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A8A02-8DB0-96FE-AC9A-341BD7D7A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609600</xdr:colOff>
      <xdr:row>0</xdr:row>
      <xdr:rowOff>438150</xdr:rowOff>
    </xdr:from>
    <xdr:to>
      <xdr:col>21</xdr:col>
      <xdr:colOff>317500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95FE4-E6D5-B69C-4150-592C3AE1F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42</xdr:row>
      <xdr:rowOff>0</xdr:rowOff>
    </xdr:from>
    <xdr:to>
      <xdr:col>14</xdr:col>
      <xdr:colOff>419100</xdr:colOff>
      <xdr:row>62</xdr:row>
      <xdr:rowOff>69850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B4D99E1-DDB3-0761-4BD2-F0ED490172CF}"/>
            </a:ext>
          </a:extLst>
        </xdr:cNvPr>
        <xdr:cNvSpPr txBox="1"/>
      </xdr:nvSpPr>
      <xdr:spPr>
        <a:xfrm>
          <a:off x="4927600" y="6134100"/>
          <a:ext cx="6324600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2. I would use an exponential smoothing alpha of 0.5. For 0.1</a:t>
          </a:r>
          <a:r>
            <a:rPr lang="en-CA" sz="1100" baseline="0"/>
            <a:t> the graph is too close together whereas for alpha 0.8 the chart is too farm apart from each other. I beleive the graph with the alpha of 0.5 is best representation of a future forecast for this data set.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A12" workbookViewId="0">
      <selection activeCell="I10" sqref="I10"/>
    </sheetView>
  </sheetViews>
  <sheetFormatPr defaultColWidth="9.1796875" defaultRowHeight="10" x14ac:dyDescent="0.2"/>
  <cols>
    <col min="1" max="1" width="8.453125" style="2" bestFit="1" customWidth="1"/>
    <col min="2" max="7" width="11.54296875" style="2" bestFit="1" customWidth="1"/>
    <col min="8" max="8" width="12.54296875" style="2" bestFit="1" customWidth="1"/>
    <col min="9" max="10" width="11" style="2" bestFit="1" customWidth="1"/>
    <col min="11" max="12" width="11.54296875" style="2" bestFit="1" customWidth="1"/>
    <col min="13" max="13" width="10.54296875" style="2" bestFit="1" customWidth="1"/>
    <col min="14" max="16384" width="9.1796875" style="2"/>
  </cols>
  <sheetData>
    <row r="1" spans="1:13" ht="56.25" customHeight="1" x14ac:dyDescent="0.2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2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1" thickBot="1" x14ac:dyDescent="0.25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</row>
    <row r="4" spans="1:13" ht="10.5" thickTop="1" x14ac:dyDescent="0.2">
      <c r="A4" s="3" t="s">
        <v>13</v>
      </c>
      <c r="B4" s="4">
        <v>51375</v>
      </c>
      <c r="C4" s="4">
        <v>70005</v>
      </c>
      <c r="D4" s="4">
        <v>51753</v>
      </c>
      <c r="E4" s="4">
        <v>25179</v>
      </c>
      <c r="F4" s="4">
        <v>25101</v>
      </c>
      <c r="G4" s="4">
        <v>21183</v>
      </c>
      <c r="H4" s="4">
        <v>197089</v>
      </c>
      <c r="I4" s="4">
        <v>5179</v>
      </c>
      <c r="J4" s="4">
        <v>7183</v>
      </c>
      <c r="K4" s="4">
        <v>51977</v>
      </c>
      <c r="L4" s="4">
        <v>71975</v>
      </c>
      <c r="M4" s="4">
        <v>3061</v>
      </c>
    </row>
    <row r="5" spans="1:13" ht="14.5" x14ac:dyDescent="0.35">
      <c r="A5" s="5" t="s">
        <v>14</v>
      </c>
      <c r="B5" t="e">
        <v>#N/A</v>
      </c>
      <c r="C5" s="12">
        <f>B4</f>
        <v>51375</v>
      </c>
      <c r="D5">
        <f t="shared" ref="D5:M5" si="0">0.9*C4+0.1*C5</f>
        <v>68142</v>
      </c>
      <c r="E5">
        <f t="shared" si="0"/>
        <v>53391.900000000009</v>
      </c>
      <c r="F5">
        <f t="shared" si="0"/>
        <v>28000.290000000005</v>
      </c>
      <c r="G5">
        <f t="shared" si="0"/>
        <v>25390.929000000004</v>
      </c>
      <c r="H5">
        <f t="shared" si="0"/>
        <v>21603.7929</v>
      </c>
      <c r="I5">
        <f t="shared" si="0"/>
        <v>179540.47929000002</v>
      </c>
      <c r="J5">
        <f t="shared" si="0"/>
        <v>22615.147929000006</v>
      </c>
      <c r="K5">
        <f t="shared" si="0"/>
        <v>8726.2147929000002</v>
      </c>
      <c r="L5">
        <f t="shared" si="0"/>
        <v>47651.921479290002</v>
      </c>
      <c r="M5">
        <f t="shared" si="0"/>
        <v>69542.692147929003</v>
      </c>
    </row>
    <row r="6" spans="1:13" ht="14.5" x14ac:dyDescent="0.35">
      <c r="A6" s="6" t="s">
        <v>16</v>
      </c>
      <c r="B6" t="e">
        <v>#N/A</v>
      </c>
      <c r="C6" s="12">
        <f>B4</f>
        <v>51375</v>
      </c>
      <c r="D6">
        <f t="shared" ref="D6:M6" si="1">0.5*C4+0.5*C6</f>
        <v>60690</v>
      </c>
      <c r="E6">
        <f t="shared" si="1"/>
        <v>56221.5</v>
      </c>
      <c r="F6">
        <f t="shared" si="1"/>
        <v>40700.25</v>
      </c>
      <c r="G6">
        <f t="shared" si="1"/>
        <v>32900.625</v>
      </c>
      <c r="H6">
        <f t="shared" si="1"/>
        <v>27041.8125</v>
      </c>
      <c r="I6">
        <f t="shared" si="1"/>
        <v>112065.40625</v>
      </c>
      <c r="J6">
        <f t="shared" si="1"/>
        <v>58622.203125</v>
      </c>
      <c r="K6">
        <f t="shared" si="1"/>
        <v>32902.6015625</v>
      </c>
      <c r="L6">
        <f t="shared" si="1"/>
        <v>42439.80078125</v>
      </c>
      <c r="M6">
        <f t="shared" si="1"/>
        <v>57207.400390625</v>
      </c>
    </row>
    <row r="7" spans="1:13" ht="14.5" x14ac:dyDescent="0.35">
      <c r="A7" s="5" t="s">
        <v>17</v>
      </c>
      <c r="B7" t="e">
        <v>#N/A</v>
      </c>
      <c r="C7" s="12">
        <f>B4</f>
        <v>51375</v>
      </c>
      <c r="D7">
        <f t="shared" ref="D7:M7" si="2">0.2*C4+0.8*C7</f>
        <v>55101</v>
      </c>
      <c r="E7">
        <f t="shared" si="2"/>
        <v>54431.4</v>
      </c>
      <c r="F7">
        <f t="shared" si="2"/>
        <v>48580.920000000006</v>
      </c>
      <c r="G7">
        <f t="shared" si="2"/>
        <v>43884.936000000002</v>
      </c>
      <c r="H7">
        <f t="shared" si="2"/>
        <v>39344.548800000004</v>
      </c>
      <c r="I7">
        <f t="shared" si="2"/>
        <v>70893.439040000012</v>
      </c>
      <c r="J7">
        <f t="shared" si="2"/>
        <v>57750.551232000013</v>
      </c>
      <c r="K7">
        <f t="shared" si="2"/>
        <v>47637.040985600011</v>
      </c>
      <c r="L7">
        <f t="shared" si="2"/>
        <v>48505.032788480014</v>
      </c>
      <c r="M7">
        <f t="shared" si="2"/>
        <v>53199.026230784009</v>
      </c>
    </row>
    <row r="10" spans="1:13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</sheetData>
  <mergeCells count="2">
    <mergeCell ref="A1:M1"/>
    <mergeCell ref="A2:M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 Smoothing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erik szilagyi</cp:lastModifiedBy>
  <dcterms:created xsi:type="dcterms:W3CDTF">2019-09-16T18:04:50Z</dcterms:created>
  <dcterms:modified xsi:type="dcterms:W3CDTF">2023-05-20T02:04:22Z</dcterms:modified>
</cp:coreProperties>
</file>