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iginal Data" sheetId="1" r:id="rId3"/>
    <sheet state="visible" name="ComboData" sheetId="2" r:id="rId4"/>
    <sheet state="visible" name="Military" sheetId="3" r:id="rId5"/>
    <sheet state="visible" name="Healthcare" sheetId="4" r:id="rId6"/>
    <sheet state="visible" name="Education" sheetId="5" r:id="rId7"/>
  </sheets>
  <definedNames>
    <definedName hidden="1" localSheetId="4" name="_xlnm._FilterDatabase">Education!$A$1:$V$1000</definedName>
  </definedNames>
  <calcPr/>
</workbook>
</file>

<file path=xl/sharedStrings.xml><?xml version="1.0" encoding="utf-8"?>
<sst xmlns="http://schemas.openxmlformats.org/spreadsheetml/2006/main" count="430" uniqueCount="90">
  <si>
    <t>Country</t>
  </si>
  <si>
    <t>2008</t>
  </si>
  <si>
    <t>2009</t>
  </si>
  <si>
    <t>2010</t>
  </si>
  <si>
    <t>2011</t>
  </si>
  <si>
    <t>2012</t>
  </si>
  <si>
    <t>2013</t>
  </si>
  <si>
    <t>2014</t>
  </si>
  <si>
    <t>2015</t>
  </si>
  <si>
    <t>2008GDP</t>
  </si>
  <si>
    <t>2009GDP</t>
  </si>
  <si>
    <t>Year</t>
  </si>
  <si>
    <t>2010GDP</t>
  </si>
  <si>
    <t>2011GDP</t>
  </si>
  <si>
    <t>2012GDP</t>
  </si>
  <si>
    <t>2013GDP</t>
  </si>
  <si>
    <t>2014GDP</t>
  </si>
  <si>
    <t>2015GDP</t>
  </si>
  <si>
    <t>Population</t>
  </si>
  <si>
    <t>GDP</t>
  </si>
  <si>
    <t>Primary Education (per student)</t>
  </si>
  <si>
    <t>Secondary Education (per student)</t>
  </si>
  <si>
    <t>All Education (per student)</t>
  </si>
  <si>
    <t>Military</t>
  </si>
  <si>
    <t>Healthcare</t>
  </si>
  <si>
    <t>Argentina</t>
  </si>
  <si>
    <t>2008Military</t>
  </si>
  <si>
    <t>Australia</t>
  </si>
  <si>
    <t>2009Military</t>
  </si>
  <si>
    <t>2010Military</t>
  </si>
  <si>
    <t>2011Military</t>
  </si>
  <si>
    <t>2012Military</t>
  </si>
  <si>
    <t>2013Military</t>
  </si>
  <si>
    <t>2014Military</t>
  </si>
  <si>
    <t>2015Military</t>
  </si>
  <si>
    <t>TotalMilitary</t>
  </si>
  <si>
    <t>2008Health</t>
  </si>
  <si>
    <t>2009Health</t>
  </si>
  <si>
    <t>2010Health</t>
  </si>
  <si>
    <t>2011Health</t>
  </si>
  <si>
    <t>2012Health</t>
  </si>
  <si>
    <t>2013Health</t>
  </si>
  <si>
    <t>Brazil</t>
  </si>
  <si>
    <t>2014Health</t>
  </si>
  <si>
    <t>2015Health</t>
  </si>
  <si>
    <t>TotalHealthcare</t>
  </si>
  <si>
    <t>TotalPop</t>
  </si>
  <si>
    <t>2008Education</t>
  </si>
  <si>
    <t>2009Education</t>
  </si>
  <si>
    <t>2010Education</t>
  </si>
  <si>
    <t>2011Education</t>
  </si>
  <si>
    <t>2012Education</t>
  </si>
  <si>
    <t>2013Education</t>
  </si>
  <si>
    <t>2014Education</t>
  </si>
  <si>
    <t>2015Education</t>
  </si>
  <si>
    <t>TotalEducation</t>
  </si>
  <si>
    <t>PerPersonEdu</t>
  </si>
  <si>
    <t>Education</t>
  </si>
  <si>
    <t>TotalGDP</t>
  </si>
  <si>
    <t>Canada</t>
  </si>
  <si>
    <t>China</t>
  </si>
  <si>
    <t>EU</t>
  </si>
  <si>
    <t>France</t>
  </si>
  <si>
    <t>Germany</t>
  </si>
  <si>
    <t>India</t>
  </si>
  <si>
    <t>Indonesia</t>
  </si>
  <si>
    <t>AllData</t>
  </si>
  <si>
    <t>Italy</t>
  </si>
  <si>
    <t>Japan</t>
  </si>
  <si>
    <t>Mexico</t>
  </si>
  <si>
    <t>Russia</t>
  </si>
  <si>
    <t>Saudi Arabia</t>
  </si>
  <si>
    <t>South Africa</t>
  </si>
  <si>
    <t>South Korea</t>
  </si>
  <si>
    <t>Turkey</t>
  </si>
  <si>
    <t>UK</t>
  </si>
  <si>
    <t>USA</t>
  </si>
  <si>
    <t>Country Name</t>
  </si>
  <si>
    <t>2008Population</t>
  </si>
  <si>
    <t>2009Population</t>
  </si>
  <si>
    <t>2010Population</t>
  </si>
  <si>
    <t>2011Population</t>
  </si>
  <si>
    <t>2012Population</t>
  </si>
  <si>
    <t>2013Population</t>
  </si>
  <si>
    <t>2014Population</t>
  </si>
  <si>
    <t>2015Population</t>
  </si>
  <si>
    <t>European Union</t>
  </si>
  <si>
    <t>Russian Federation</t>
  </si>
  <si>
    <t>United Kingdom</t>
  </si>
  <si>
    <t>United States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</si>
</sst>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2" numFmtId="4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5" max="5" width="6.0"/>
    <col customWidth="1" min="6" max="6" width="16.43"/>
  </cols>
  <sheetData>
    <row r="1">
      <c r="A1" s="2" t="s">
        <v>11</v>
      </c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</row>
    <row r="2">
      <c r="A2" s="2">
        <v>2008.0</v>
      </c>
      <c r="B2" s="2" t="s">
        <v>25</v>
      </c>
      <c r="C2" s="4">
        <v>4.0382389E7</v>
      </c>
      <c r="D2" s="4">
        <v>3.6155803711042E11</v>
      </c>
      <c r="F2" s="4"/>
      <c r="G2" s="4">
        <f t="shared" ref="G2:G181" si="1">E2+F2</f>
        <v>0</v>
      </c>
      <c r="H2" s="4">
        <v>2.78898020457E9</v>
      </c>
      <c r="I2" s="4">
        <v>567.328</v>
      </c>
    </row>
    <row r="3">
      <c r="A3" s="2">
        <v>2008.0</v>
      </c>
      <c r="B3" s="2" t="s">
        <v>27</v>
      </c>
      <c r="C3" s="4">
        <v>2.12492E7</v>
      </c>
      <c r="D3" s="4">
        <v>1.05258460161146E12</v>
      </c>
      <c r="E3" s="4">
        <v>7103.982</v>
      </c>
      <c r="F3" s="4"/>
      <c r="G3" s="4">
        <f t="shared" si="1"/>
        <v>7103.982</v>
      </c>
      <c r="H3" s="4">
        <v>1.863309231827E10</v>
      </c>
      <c r="I3" s="4">
        <v>4088.804</v>
      </c>
    </row>
    <row r="4">
      <c r="A4" s="2">
        <v>2008.0</v>
      </c>
      <c r="B4" s="2" t="s">
        <v>42</v>
      </c>
      <c r="C4" s="7">
        <v>1.92979029E8</v>
      </c>
      <c r="D4" s="4">
        <v>1.69582457192715E12</v>
      </c>
      <c r="F4" s="4"/>
      <c r="G4" s="4">
        <f t="shared" si="1"/>
        <v>0</v>
      </c>
      <c r="H4" s="4">
        <v>2.445290303582E10</v>
      </c>
      <c r="I4" s="4">
        <v>704.9058</v>
      </c>
    </row>
    <row r="5">
      <c r="A5" s="2">
        <v>2008.0</v>
      </c>
      <c r="B5" s="2" t="s">
        <v>59</v>
      </c>
      <c r="C5" s="8">
        <v>3.3245773E7</v>
      </c>
      <c r="D5" s="4">
        <v>1.54913120899719E12</v>
      </c>
      <c r="F5" s="4"/>
      <c r="G5" s="4">
        <f t="shared" si="1"/>
        <v>0</v>
      </c>
      <c r="H5" s="4">
        <v>1.934205840456E10</v>
      </c>
      <c r="I5" s="4">
        <v>4389.263</v>
      </c>
    </row>
    <row r="6">
      <c r="A6" s="2">
        <v>2008.0</v>
      </c>
      <c r="B6" s="2" t="s">
        <v>60</v>
      </c>
      <c r="C6" s="4">
        <v>1.324655E9</v>
      </c>
      <c r="D6" s="4">
        <v>4.598206091384E12</v>
      </c>
      <c r="F6" s="4"/>
      <c r="G6" s="4">
        <f t="shared" si="1"/>
        <v>0</v>
      </c>
      <c r="H6" s="4">
        <v>8.636209911278E10</v>
      </c>
      <c r="I6" s="4">
        <v>145.7792</v>
      </c>
    </row>
    <row r="7">
      <c r="A7" s="2">
        <v>2008.0</v>
      </c>
      <c r="B7" s="2" t="s">
        <v>61</v>
      </c>
      <c r="C7" s="8">
        <v>5.01808477E8</v>
      </c>
      <c r="D7" s="4">
        <v>1.91370066432483E13</v>
      </c>
      <c r="F7" s="4"/>
      <c r="G7" s="4">
        <f t="shared" si="1"/>
        <v>0</v>
      </c>
      <c r="H7" s="4">
        <v>3.2142615372162E11</v>
      </c>
      <c r="I7" s="4">
        <v>3422.105</v>
      </c>
    </row>
    <row r="8">
      <c r="A8" s="2">
        <v>2008.0</v>
      </c>
      <c r="B8" s="2" t="s">
        <v>62</v>
      </c>
      <c r="C8" s="8">
        <v>6.4374989E7</v>
      </c>
      <c r="D8" s="4">
        <v>2.91838289146038E12</v>
      </c>
      <c r="E8" s="4">
        <v>5950.333</v>
      </c>
      <c r="F8" s="4"/>
      <c r="G8" s="4">
        <f t="shared" si="1"/>
        <v>5950.333</v>
      </c>
      <c r="H8" s="4">
        <v>6.600944812685E10</v>
      </c>
      <c r="I8" s="4">
        <v>4614.265</v>
      </c>
      <c r="K8" s="2" t="s">
        <v>66</v>
      </c>
    </row>
    <row r="9">
      <c r="A9" s="2">
        <v>2008.0</v>
      </c>
      <c r="B9" s="2" t="s">
        <v>63</v>
      </c>
      <c r="C9" s="8">
        <v>8.2110097E7</v>
      </c>
      <c r="D9" s="4">
        <v>3.75236560714809E12</v>
      </c>
      <c r="F9" s="4"/>
      <c r="G9" s="4">
        <f t="shared" si="1"/>
        <v>0</v>
      </c>
      <c r="H9" s="4">
        <v>4.808144431831E10</v>
      </c>
      <c r="I9" s="4">
        <v>4730.123</v>
      </c>
    </row>
    <row r="10">
      <c r="A10" s="2">
        <v>2008.0</v>
      </c>
      <c r="B10" s="2" t="s">
        <v>64</v>
      </c>
      <c r="C10" s="8">
        <v>1.197146906E9</v>
      </c>
      <c r="D10" s="4">
        <v>1.18695275763585E12</v>
      </c>
      <c r="F10" s="4"/>
      <c r="G10" s="4">
        <f t="shared" si="1"/>
        <v>0</v>
      </c>
      <c r="H10" s="4">
        <v>3.300237672738E10</v>
      </c>
      <c r="I10" s="4">
        <v>37.9936</v>
      </c>
    </row>
    <row r="11">
      <c r="A11" s="2">
        <v>2008.0</v>
      </c>
      <c r="B11" s="2" t="s">
        <v>65</v>
      </c>
      <c r="C11" s="8">
        <v>2.36159276E8</v>
      </c>
      <c r="D11" s="4">
        <v>5.1022863499226E11</v>
      </c>
      <c r="F11" s="4"/>
      <c r="G11" s="4">
        <f t="shared" si="1"/>
        <v>0</v>
      </c>
      <c r="H11" s="4">
        <v>3.2322022155E9</v>
      </c>
      <c r="I11" s="4">
        <v>60.66674</v>
      </c>
    </row>
    <row r="12">
      <c r="A12" s="2">
        <v>2008.0</v>
      </c>
      <c r="B12" s="2" t="s">
        <v>67</v>
      </c>
      <c r="C12" s="8">
        <v>5.8826731E7</v>
      </c>
      <c r="D12" s="4">
        <v>2.39072916361506E12</v>
      </c>
      <c r="F12" s="4"/>
      <c r="G12" s="4">
        <f t="shared" si="1"/>
        <v>0</v>
      </c>
      <c r="H12" s="4">
        <v>4.124363716263E10</v>
      </c>
      <c r="I12" s="4">
        <v>3489.986</v>
      </c>
    </row>
    <row r="13">
      <c r="A13" s="2">
        <v>2008.0</v>
      </c>
      <c r="B13" s="2" t="s">
        <v>68</v>
      </c>
      <c r="C13" s="4">
        <v>1.28063E8</v>
      </c>
      <c r="D13" s="4">
        <v>5.03790846511448E12</v>
      </c>
      <c r="F13" s="4"/>
      <c r="G13" s="4">
        <f t="shared" si="1"/>
        <v>0</v>
      </c>
      <c r="H13" s="4">
        <v>4.636146828046E10</v>
      </c>
      <c r="I13" s="4">
        <v>3213.399</v>
      </c>
    </row>
    <row r="14">
      <c r="A14" s="2">
        <v>2008.0</v>
      </c>
      <c r="B14" s="2" t="s">
        <v>69</v>
      </c>
      <c r="C14" s="8">
        <v>1.13661809E8</v>
      </c>
      <c r="D14" s="8">
        <v>1.10998906358662E12</v>
      </c>
      <c r="E14" s="4">
        <v>6331.353</v>
      </c>
      <c r="F14" s="4"/>
      <c r="G14" s="4">
        <f t="shared" si="1"/>
        <v>6331.353</v>
      </c>
      <c r="H14" s="4">
        <v>4.93966593888E9</v>
      </c>
      <c r="I14" s="4">
        <v>556.5347</v>
      </c>
    </row>
    <row r="15">
      <c r="A15" s="2">
        <v>2008.0</v>
      </c>
      <c r="B15" s="2" t="s">
        <v>70</v>
      </c>
      <c r="C15" s="4">
        <v>1.4274235E8</v>
      </c>
      <c r="D15" s="8">
        <v>1.660846387626E12</v>
      </c>
      <c r="F15" s="4"/>
      <c r="G15" s="4">
        <f t="shared" si="1"/>
        <v>0</v>
      </c>
      <c r="H15" s="4">
        <v>5.618378539325E10</v>
      </c>
      <c r="I15" s="4">
        <v>609.8651</v>
      </c>
    </row>
    <row r="16">
      <c r="A16" s="2">
        <v>2008.0</v>
      </c>
      <c r="B16" s="2" t="s">
        <v>71</v>
      </c>
      <c r="C16" s="8">
        <v>2.594077E7</v>
      </c>
      <c r="D16" s="8">
        <v>5.197968E11</v>
      </c>
      <c r="F16" s="4"/>
      <c r="G16" s="4">
        <f t="shared" si="1"/>
        <v>0</v>
      </c>
      <c r="H16" s="4">
        <v>3.822293333333E10</v>
      </c>
      <c r="I16" s="4">
        <v>575.1256</v>
      </c>
    </row>
    <row r="17">
      <c r="A17" s="2">
        <v>2008.0</v>
      </c>
      <c r="B17" s="2" t="s">
        <v>72</v>
      </c>
      <c r="C17" s="4">
        <v>5.0412129E7</v>
      </c>
      <c r="D17" s="8">
        <v>2.8676983973273E11</v>
      </c>
      <c r="F17" s="4"/>
      <c r="G17" s="4">
        <f t="shared" si="1"/>
        <v>0</v>
      </c>
      <c r="H17" s="4">
        <v>3.28592508128E9</v>
      </c>
      <c r="I17" s="4">
        <v>372.3551</v>
      </c>
    </row>
    <row r="18">
      <c r="A18" s="2">
        <v>2008.0</v>
      </c>
      <c r="B18" s="2" t="s">
        <v>73</v>
      </c>
      <c r="C18" s="4">
        <v>4.9054708E7</v>
      </c>
      <c r="D18" s="8">
        <v>1.00221905296754E12</v>
      </c>
      <c r="F18" s="4"/>
      <c r="G18" s="4">
        <f t="shared" si="1"/>
        <v>0</v>
      </c>
      <c r="H18" s="4">
        <v>2.607241050769E10</v>
      </c>
      <c r="I18" s="4">
        <v>1184.511</v>
      </c>
    </row>
    <row r="19">
      <c r="A19" s="2">
        <v>2008.0</v>
      </c>
      <c r="B19" s="2" t="s">
        <v>74</v>
      </c>
      <c r="C19" s="8">
        <v>7.0440032E7</v>
      </c>
      <c r="D19" s="8">
        <v>7.6433576642336E11</v>
      </c>
      <c r="F19" s="4"/>
      <c r="G19" s="4">
        <f t="shared" si="1"/>
        <v>0</v>
      </c>
      <c r="H19" s="4">
        <v>1.712731322186E10</v>
      </c>
      <c r="I19" s="4">
        <v>570.681</v>
      </c>
    </row>
    <row r="20">
      <c r="A20" s="2">
        <v>2008.0</v>
      </c>
      <c r="B20" s="2" t="s">
        <v>75</v>
      </c>
      <c r="C20" s="4">
        <v>6.1806995E7</v>
      </c>
      <c r="D20" s="8">
        <v>2.89056433823529E12</v>
      </c>
      <c r="F20" s="4"/>
      <c r="G20" s="4">
        <f t="shared" si="1"/>
        <v>0</v>
      </c>
      <c r="H20" s="4">
        <v>6.561945048036E10</v>
      </c>
      <c r="I20" s="4">
        <v>3615.618</v>
      </c>
    </row>
    <row r="21">
      <c r="A21" s="2">
        <v>2008.0</v>
      </c>
      <c r="B21" s="2" t="s">
        <v>76</v>
      </c>
      <c r="C21" s="8">
        <v>3.04093966E8</v>
      </c>
      <c r="D21" s="8">
        <v>1.4718582E13</v>
      </c>
      <c r="E21" s="4">
        <v>10994.58</v>
      </c>
      <c r="F21" s="4"/>
      <c r="G21" s="4">
        <f t="shared" si="1"/>
        <v>10994.58</v>
      </c>
      <c r="H21" s="4">
        <v>6.21131E11</v>
      </c>
      <c r="I21" s="4">
        <v>7420.067</v>
      </c>
    </row>
    <row r="22">
      <c r="A22" s="2">
        <v>2009.0</v>
      </c>
      <c r="B22" s="2" t="s">
        <v>25</v>
      </c>
      <c r="C22" s="8">
        <v>4.0799407E7</v>
      </c>
      <c r="D22" s="4">
        <v>3.3297648457762E11</v>
      </c>
      <c r="F22" s="4"/>
      <c r="G22" s="4">
        <f t="shared" si="1"/>
        <v>0</v>
      </c>
      <c r="H22" s="4">
        <v>2.98185229009E9</v>
      </c>
      <c r="I22" s="4">
        <v>576.8112</v>
      </c>
    </row>
    <row r="23">
      <c r="A23" s="2">
        <v>2009.0</v>
      </c>
      <c r="B23" s="2" t="s">
        <v>27</v>
      </c>
      <c r="C23" s="8">
        <v>2.16917E7</v>
      </c>
      <c r="D23" s="4">
        <v>9.2644824031807E11</v>
      </c>
      <c r="E23" s="4">
        <v>8586.906</v>
      </c>
      <c r="F23" s="4"/>
      <c r="G23" s="4">
        <f t="shared" si="1"/>
        <v>8586.906</v>
      </c>
      <c r="H23" s="4">
        <v>1.896013851301E10</v>
      </c>
      <c r="I23" s="4">
        <v>3997.51</v>
      </c>
    </row>
    <row r="24">
      <c r="A24" s="2">
        <v>2009.0</v>
      </c>
      <c r="B24" s="2" t="s">
        <v>42</v>
      </c>
      <c r="C24" s="2">
        <v>1.94895996E8</v>
      </c>
      <c r="D24" s="4">
        <v>1.66701978093428E12</v>
      </c>
      <c r="F24" s="4"/>
      <c r="G24" s="4">
        <f t="shared" si="1"/>
        <v>0</v>
      </c>
      <c r="H24" s="4">
        <v>2.564880991082E10</v>
      </c>
      <c r="I24" s="4">
        <v>719.9615</v>
      </c>
    </row>
    <row r="25">
      <c r="A25" s="2">
        <v>2009.0</v>
      </c>
      <c r="B25" s="2" t="s">
        <v>59</v>
      </c>
      <c r="C25" s="8">
        <v>3.3628571E7</v>
      </c>
      <c r="D25" s="4">
        <v>1.37115300498644E12</v>
      </c>
      <c r="F25" s="4"/>
      <c r="G25" s="4">
        <f t="shared" si="1"/>
        <v>0</v>
      </c>
      <c r="H25" s="4">
        <v>1.893622605196E10</v>
      </c>
      <c r="I25" s="4">
        <v>4290.851</v>
      </c>
    </row>
    <row r="26">
      <c r="A26" s="2">
        <v>2009.0</v>
      </c>
      <c r="B26" s="2" t="s">
        <v>60</v>
      </c>
      <c r="C26" s="2">
        <v>1.33126E9</v>
      </c>
      <c r="D26" s="4">
        <v>5.10995360925725E12</v>
      </c>
      <c r="F26" s="4"/>
      <c r="G26" s="4">
        <f t="shared" si="1"/>
        <v>0</v>
      </c>
      <c r="H26" s="4">
        <v>1.0564421452641E11</v>
      </c>
      <c r="I26" s="4">
        <v>174.3857</v>
      </c>
    </row>
    <row r="27">
      <c r="A27" s="2">
        <v>2009.0</v>
      </c>
      <c r="B27" s="2" t="s">
        <v>61</v>
      </c>
      <c r="C27" s="8">
        <v>5.03317964E8</v>
      </c>
      <c r="D27" s="4">
        <v>1.7102541287761E13</v>
      </c>
      <c r="F27" s="4"/>
      <c r="G27" s="4">
        <f t="shared" si="1"/>
        <v>0</v>
      </c>
      <c r="H27" s="4">
        <v>3.0270456488712E11</v>
      </c>
      <c r="I27" s="4">
        <v>3308.088</v>
      </c>
    </row>
    <row r="28">
      <c r="A28" s="2">
        <v>2009.0</v>
      </c>
      <c r="B28" s="2" t="s">
        <v>62</v>
      </c>
      <c r="C28" s="8">
        <v>6.4707044E7</v>
      </c>
      <c r="D28" s="4">
        <v>2.69022228396777E12</v>
      </c>
      <c r="E28" s="4">
        <v>6276.204</v>
      </c>
      <c r="F28" s="4"/>
      <c r="G28" s="4">
        <f t="shared" si="1"/>
        <v>6276.204</v>
      </c>
      <c r="H28" s="4">
        <v>6.688402887852E10</v>
      </c>
      <c r="I28" s="4">
        <v>4523.595</v>
      </c>
    </row>
    <row r="29">
      <c r="A29" s="2">
        <v>2009.0</v>
      </c>
      <c r="B29" s="2" t="s">
        <v>63</v>
      </c>
      <c r="C29" s="8">
        <v>8.1902307E7</v>
      </c>
      <c r="D29" s="4">
        <v>3.41800500138927E12</v>
      </c>
      <c r="F29" s="4"/>
      <c r="G29" s="4">
        <f t="shared" si="1"/>
        <v>0</v>
      </c>
      <c r="H29" s="4">
        <v>4.747007333544E10</v>
      </c>
      <c r="I29" s="4">
        <v>4742.253</v>
      </c>
    </row>
    <row r="30">
      <c r="A30" s="2">
        <v>2009.0</v>
      </c>
      <c r="B30" s="2" t="s">
        <v>64</v>
      </c>
      <c r="C30" s="8">
        <v>1.214270132E9</v>
      </c>
      <c r="D30" s="4">
        <v>1.3239402958749E12</v>
      </c>
      <c r="F30" s="4"/>
      <c r="G30" s="4">
        <f t="shared" si="1"/>
        <v>0</v>
      </c>
      <c r="H30" s="4">
        <v>3.872215439218E10</v>
      </c>
      <c r="I30" s="4">
        <v>38.41241</v>
      </c>
    </row>
    <row r="31">
      <c r="A31" s="2">
        <v>2009.0</v>
      </c>
      <c r="B31" s="2" t="s">
        <v>65</v>
      </c>
      <c r="C31" s="8">
        <v>2.39340478E8</v>
      </c>
      <c r="D31" s="4">
        <v>5.395800856124E11</v>
      </c>
      <c r="F31" s="4"/>
      <c r="G31" s="4">
        <f t="shared" si="1"/>
        <v>0</v>
      </c>
      <c r="H31" s="4">
        <v>3.3044591382E9</v>
      </c>
      <c r="I31" s="4">
        <v>63.90408</v>
      </c>
    </row>
    <row r="32">
      <c r="A32" s="2">
        <v>2009.0</v>
      </c>
      <c r="B32" s="2" t="s">
        <v>67</v>
      </c>
      <c r="C32" s="8">
        <v>5.9095365E7</v>
      </c>
      <c r="D32" s="4">
        <v>2.18516018338427E12</v>
      </c>
      <c r="F32" s="4"/>
      <c r="G32" s="4">
        <f t="shared" si="1"/>
        <v>0</v>
      </c>
      <c r="H32" s="4">
        <v>3.830140739022E10</v>
      </c>
      <c r="I32" s="4">
        <v>3324.374</v>
      </c>
    </row>
    <row r="33">
      <c r="A33" s="2">
        <v>2009.0</v>
      </c>
      <c r="B33" s="2" t="s">
        <v>68</v>
      </c>
      <c r="C33" s="8">
        <v>1.28047E8</v>
      </c>
      <c r="D33" s="4">
        <v>5.2313826745937E12</v>
      </c>
      <c r="F33" s="4"/>
      <c r="G33" s="4">
        <f t="shared" si="1"/>
        <v>0</v>
      </c>
      <c r="H33" s="4">
        <v>5.146515820759E10</v>
      </c>
      <c r="I33" s="4">
        <v>3685.825</v>
      </c>
    </row>
    <row r="34">
      <c r="A34" s="2">
        <v>2009.0</v>
      </c>
      <c r="B34" s="2" t="s">
        <v>69</v>
      </c>
      <c r="C34" s="8">
        <v>1.15505228E8</v>
      </c>
      <c r="D34" s="4">
        <v>9.0004535064935E11</v>
      </c>
      <c r="E34" s="4">
        <v>2258.835</v>
      </c>
      <c r="F34" s="4"/>
      <c r="G34" s="4">
        <f t="shared" si="1"/>
        <v>2258.835</v>
      </c>
      <c r="H34" s="4">
        <v>4.85551485551E9</v>
      </c>
      <c r="I34" s="4">
        <v>477.6489</v>
      </c>
    </row>
    <row r="35">
      <c r="A35" s="2">
        <v>2009.0</v>
      </c>
      <c r="B35" s="2" t="s">
        <v>70</v>
      </c>
      <c r="C35" s="8">
        <v>1.42785342E8</v>
      </c>
      <c r="D35" s="4">
        <v>1.22264428220048E12</v>
      </c>
      <c r="F35" s="4"/>
      <c r="G35" s="4">
        <f t="shared" si="1"/>
        <v>0</v>
      </c>
      <c r="H35" s="4">
        <v>5.153211679752E10</v>
      </c>
      <c r="I35" s="4">
        <v>516.6986</v>
      </c>
    </row>
    <row r="36">
      <c r="A36" s="2">
        <v>2009.0</v>
      </c>
      <c r="B36" s="2" t="s">
        <v>71</v>
      </c>
      <c r="C36" s="8">
        <v>2.6661492E7</v>
      </c>
      <c r="D36" s="4">
        <v>4.2909786666667E11</v>
      </c>
      <c r="F36" s="4"/>
      <c r="G36" s="4">
        <f t="shared" si="1"/>
        <v>0</v>
      </c>
      <c r="H36" s="4">
        <v>4.12672E10</v>
      </c>
      <c r="I36" s="4">
        <v>657.6876</v>
      </c>
    </row>
    <row r="37">
      <c r="A37" s="2">
        <v>2009.0</v>
      </c>
      <c r="B37" s="2" t="s">
        <v>72</v>
      </c>
      <c r="C37" s="8">
        <v>5.0970818E7</v>
      </c>
      <c r="D37" s="4">
        <v>2.9593648583264E11</v>
      </c>
      <c r="F37" s="4"/>
      <c r="G37" s="4">
        <f t="shared" si="1"/>
        <v>0</v>
      </c>
      <c r="H37" s="4">
        <v>3.59268770202E9</v>
      </c>
      <c r="I37" s="4">
        <v>413.0741</v>
      </c>
    </row>
    <row r="38">
      <c r="A38" s="2">
        <v>2009.0</v>
      </c>
      <c r="B38" s="2" t="s">
        <v>73</v>
      </c>
      <c r="C38" s="8">
        <v>4.9307835E7</v>
      </c>
      <c r="D38" s="4">
        <v>9.0193495336471E11</v>
      </c>
      <c r="F38" s="4"/>
      <c r="G38" s="4">
        <f t="shared" si="1"/>
        <v>0</v>
      </c>
      <c r="H38" s="4">
        <v>2.457566193918E10</v>
      </c>
      <c r="I38" s="4">
        <v>1162.136</v>
      </c>
    </row>
    <row r="39">
      <c r="A39" s="2">
        <v>2009.0</v>
      </c>
      <c r="B39" s="2" t="s">
        <v>74</v>
      </c>
      <c r="C39" s="8">
        <v>7.1339185E7</v>
      </c>
      <c r="D39" s="4">
        <v>6.4464E11</v>
      </c>
      <c r="F39" s="4"/>
      <c r="G39" s="4">
        <f t="shared" si="1"/>
        <v>0</v>
      </c>
      <c r="H39" s="4">
        <v>1.635230184362E10</v>
      </c>
      <c r="I39" s="4">
        <v>500.0716</v>
      </c>
    </row>
    <row r="40">
      <c r="A40" s="2">
        <v>2009.0</v>
      </c>
      <c r="B40" s="2" t="s">
        <v>75</v>
      </c>
      <c r="C40" s="8">
        <v>6.227627E7</v>
      </c>
      <c r="D40" s="4">
        <v>2.38282598535597E12</v>
      </c>
      <c r="F40" s="4"/>
      <c r="G40" s="4">
        <f t="shared" si="1"/>
        <v>0</v>
      </c>
      <c r="H40" s="4">
        <v>5.791462785803E10</v>
      </c>
      <c r="I40" s="4">
        <v>3272.641</v>
      </c>
    </row>
    <row r="41">
      <c r="A41" s="2">
        <v>2009.0</v>
      </c>
      <c r="B41" s="2" t="s">
        <v>76</v>
      </c>
      <c r="C41" s="4">
        <v>3.06771529E8</v>
      </c>
      <c r="D41" s="4">
        <v>1.4418739E13</v>
      </c>
      <c r="E41" s="4">
        <v>11207.67</v>
      </c>
      <c r="F41" s="4"/>
      <c r="G41" s="4">
        <f t="shared" si="1"/>
        <v>11207.67</v>
      </c>
      <c r="H41" s="4">
        <v>6.68567E11</v>
      </c>
      <c r="I41" s="4">
        <v>7696.472</v>
      </c>
    </row>
    <row r="42">
      <c r="A42" s="2">
        <v>2010.0</v>
      </c>
      <c r="B42" s="2" t="s">
        <v>25</v>
      </c>
      <c r="C42" s="8">
        <v>4.1223889E7</v>
      </c>
      <c r="D42" s="4">
        <v>4.2362742209249E11</v>
      </c>
      <c r="F42" s="4"/>
      <c r="G42" s="4">
        <f t="shared" si="1"/>
        <v>0</v>
      </c>
      <c r="H42" s="4">
        <v>3.47534840746E9</v>
      </c>
      <c r="I42" s="4">
        <v>698.6035</v>
      </c>
    </row>
    <row r="43">
      <c r="A43" s="2">
        <v>2010.0</v>
      </c>
      <c r="B43" s="2" t="s">
        <v>27</v>
      </c>
      <c r="C43" s="8">
        <v>2.203175E7</v>
      </c>
      <c r="D43" s="4">
        <v>1.14426054787281E12</v>
      </c>
      <c r="E43" s="4">
        <v>9392.476</v>
      </c>
      <c r="F43" s="4"/>
      <c r="G43" s="4">
        <f t="shared" si="1"/>
        <v>9392.476</v>
      </c>
      <c r="H43" s="4">
        <v>2.321769281573E10</v>
      </c>
      <c r="I43" s="4">
        <v>4952.776</v>
      </c>
    </row>
    <row r="44">
      <c r="A44" s="2">
        <v>2010.0</v>
      </c>
      <c r="B44" s="2" t="s">
        <v>42</v>
      </c>
      <c r="C44" s="2">
        <v>1.96796269E8</v>
      </c>
      <c r="D44" s="4">
        <v>2.20887164620282E12</v>
      </c>
      <c r="F44" s="4"/>
      <c r="G44" s="4">
        <f t="shared" si="1"/>
        <v>0</v>
      </c>
      <c r="H44" s="4">
        <v>3.400294447002E10</v>
      </c>
      <c r="I44" s="4">
        <v>894.9414</v>
      </c>
    </row>
    <row r="45">
      <c r="A45" s="2">
        <v>2010.0</v>
      </c>
      <c r="B45" s="2" t="s">
        <v>59</v>
      </c>
      <c r="C45" s="8">
        <v>3.4005274E7</v>
      </c>
      <c r="D45" s="4">
        <v>1.61346442281113E12</v>
      </c>
      <c r="F45" s="4"/>
      <c r="G45" s="4">
        <f t="shared" si="1"/>
        <v>0</v>
      </c>
      <c r="H45" s="4">
        <v>1.931568882504E10</v>
      </c>
      <c r="I45" s="4">
        <v>4987.549</v>
      </c>
    </row>
    <row r="46">
      <c r="A46" s="2">
        <v>2010.0</v>
      </c>
      <c r="B46" s="2" t="s">
        <v>60</v>
      </c>
      <c r="C46" s="2">
        <v>1.337705E9</v>
      </c>
      <c r="D46" s="4">
        <v>6.10062048886755E12</v>
      </c>
      <c r="F46" s="4"/>
      <c r="G46" s="4">
        <f t="shared" si="1"/>
        <v>0</v>
      </c>
      <c r="H46" s="4">
        <v>1.1571178106634E11</v>
      </c>
      <c r="I46" s="4">
        <v>198.8748</v>
      </c>
    </row>
    <row r="47">
      <c r="A47" s="2">
        <v>2010.0</v>
      </c>
      <c r="B47" s="2" t="s">
        <v>61</v>
      </c>
      <c r="C47" s="8">
        <v>5.04421126E8</v>
      </c>
      <c r="D47" s="4">
        <v>1.69869095153574E13</v>
      </c>
      <c r="F47" s="4"/>
      <c r="G47" s="4">
        <f t="shared" si="1"/>
        <v>0</v>
      </c>
      <c r="H47" s="4">
        <v>2.9008306841641E11</v>
      </c>
      <c r="I47" s="4">
        <v>3252.477</v>
      </c>
    </row>
    <row r="48">
      <c r="A48" s="2">
        <v>2010.0</v>
      </c>
      <c r="B48" s="2" t="s">
        <v>62</v>
      </c>
      <c r="C48" s="8">
        <v>6.5027507E7</v>
      </c>
      <c r="D48" s="4">
        <v>2.64260954893036E12</v>
      </c>
      <c r="E48" s="4">
        <v>6487.648</v>
      </c>
      <c r="F48" s="4"/>
      <c r="G48" s="4">
        <f t="shared" si="1"/>
        <v>6487.648</v>
      </c>
      <c r="H48" s="4">
        <v>6.178174810773E10</v>
      </c>
      <c r="I48" s="4">
        <v>4385.43</v>
      </c>
    </row>
    <row r="49">
      <c r="A49" s="2">
        <v>2010.0</v>
      </c>
      <c r="B49" s="2" t="s">
        <v>63</v>
      </c>
      <c r="C49" s="8">
        <v>8.177693E7</v>
      </c>
      <c r="D49" s="4">
        <v>3.41709456264895E12</v>
      </c>
      <c r="F49" s="4"/>
      <c r="G49" s="4">
        <f t="shared" si="1"/>
        <v>0</v>
      </c>
      <c r="H49" s="4">
        <v>4.62555211941E10</v>
      </c>
      <c r="I49" s="4">
        <v>4696.738</v>
      </c>
    </row>
    <row r="50">
      <c r="A50" s="2">
        <v>2010.0</v>
      </c>
      <c r="B50" s="2" t="s">
        <v>64</v>
      </c>
      <c r="C50" s="8">
        <v>1.230980691E9</v>
      </c>
      <c r="D50" s="4">
        <v>1.65661707312421E12</v>
      </c>
      <c r="F50" s="4"/>
      <c r="G50" s="4">
        <f t="shared" si="1"/>
        <v>0</v>
      </c>
      <c r="H50" s="4">
        <v>4.60904456565E10</v>
      </c>
      <c r="I50" s="4">
        <v>45.25077</v>
      </c>
    </row>
    <row r="51">
      <c r="A51" s="2">
        <v>2010.0</v>
      </c>
      <c r="B51" s="2" t="s">
        <v>65</v>
      </c>
      <c r="C51" s="4">
        <v>2.42524123E8</v>
      </c>
      <c r="D51" s="4">
        <v>7.5509416036307E11</v>
      </c>
      <c r="F51" s="4"/>
      <c r="G51" s="4">
        <f t="shared" si="1"/>
        <v>0</v>
      </c>
      <c r="H51" s="4">
        <v>4.66336575938E9</v>
      </c>
      <c r="I51" s="4">
        <v>107.492</v>
      </c>
    </row>
    <row r="52">
      <c r="A52" s="2">
        <v>2010.0</v>
      </c>
      <c r="B52" s="2" t="s">
        <v>67</v>
      </c>
      <c r="C52" s="8">
        <v>5.9277417E7</v>
      </c>
      <c r="D52" s="4">
        <v>2.12505824424292E12</v>
      </c>
      <c r="F52" s="4"/>
      <c r="G52" s="4">
        <f t="shared" si="1"/>
        <v>0</v>
      </c>
      <c r="H52" s="4">
        <v>3.603228946619E10</v>
      </c>
      <c r="I52" s="4">
        <v>3214.546</v>
      </c>
    </row>
    <row r="53">
      <c r="A53" s="2">
        <v>2010.0</v>
      </c>
      <c r="B53" s="2" t="s">
        <v>68</v>
      </c>
      <c r="C53" s="8">
        <v>1.2807E8</v>
      </c>
      <c r="D53" s="4">
        <v>5.70009811474441E12</v>
      </c>
      <c r="F53" s="4"/>
      <c r="G53" s="4">
        <f t="shared" si="1"/>
        <v>0</v>
      </c>
      <c r="H53" s="4">
        <v>5.465545073531E10</v>
      </c>
      <c r="I53" s="4">
        <v>4060.19</v>
      </c>
    </row>
    <row r="54">
      <c r="A54" s="2">
        <v>2010.0</v>
      </c>
      <c r="B54" s="2" t="s">
        <v>69</v>
      </c>
      <c r="C54" s="8">
        <v>1.17318941E8</v>
      </c>
      <c r="D54" s="4">
        <v>1.05780129558405E12</v>
      </c>
      <c r="E54" s="4">
        <v>2410.087</v>
      </c>
      <c r="F54" s="4"/>
      <c r="G54" s="4">
        <f t="shared" si="1"/>
        <v>2410.087</v>
      </c>
      <c r="H54" s="4">
        <v>5.89719848053E9</v>
      </c>
      <c r="I54" s="4">
        <v>538.7448</v>
      </c>
    </row>
    <row r="55">
      <c r="A55" s="2">
        <v>2010.0</v>
      </c>
      <c r="B55" s="2" t="s">
        <v>70</v>
      </c>
      <c r="C55" s="8">
        <v>1.42849449E8</v>
      </c>
      <c r="D55" s="4">
        <v>1.5249174684426E12</v>
      </c>
      <c r="F55" s="4"/>
      <c r="G55" s="4">
        <f t="shared" si="1"/>
        <v>0</v>
      </c>
      <c r="H55" s="4">
        <v>5.872022760876E10</v>
      </c>
      <c r="I55" s="4">
        <v>567.3777</v>
      </c>
    </row>
    <row r="56">
      <c r="A56" s="2">
        <v>2010.0</v>
      </c>
      <c r="B56" s="2" t="s">
        <v>71</v>
      </c>
      <c r="C56" s="8">
        <v>2.7425676E7</v>
      </c>
      <c r="D56" s="4">
        <v>5.282072E11</v>
      </c>
      <c r="F56" s="4"/>
      <c r="G56" s="4">
        <f t="shared" si="1"/>
        <v>0</v>
      </c>
      <c r="H56" s="4">
        <v>4.524453333333E10</v>
      </c>
      <c r="I56" s="4">
        <v>670.9625</v>
      </c>
    </row>
    <row r="57">
      <c r="A57" s="2">
        <v>2010.0</v>
      </c>
      <c r="B57" s="2" t="s">
        <v>72</v>
      </c>
      <c r="C57" s="8">
        <v>5.1584663E7</v>
      </c>
      <c r="D57" s="4">
        <v>3.7534944283719E11</v>
      </c>
      <c r="F57" s="4"/>
      <c r="G57" s="4">
        <f t="shared" si="1"/>
        <v>0</v>
      </c>
      <c r="H57" s="4">
        <v>4.1881680922E9</v>
      </c>
      <c r="I57" s="4">
        <v>539.5676</v>
      </c>
    </row>
    <row r="58">
      <c r="A58" s="2">
        <v>2010.0</v>
      </c>
      <c r="B58" s="2" t="s">
        <v>73</v>
      </c>
      <c r="C58" s="8">
        <v>4.9554112E7</v>
      </c>
      <c r="D58" s="4">
        <v>1.09449933870272E12</v>
      </c>
      <c r="F58" s="4"/>
      <c r="G58" s="4">
        <f t="shared" si="1"/>
        <v>0</v>
      </c>
      <c r="H58" s="4">
        <v>2.817518121897E10</v>
      </c>
      <c r="I58" s="4">
        <v>1436.754</v>
      </c>
    </row>
    <row r="59">
      <c r="A59" s="2">
        <v>2010.0</v>
      </c>
      <c r="B59" s="2" t="s">
        <v>74</v>
      </c>
      <c r="C59" s="8">
        <v>7.2326914E7</v>
      </c>
      <c r="D59" s="4">
        <v>7.7190178333777E11</v>
      </c>
      <c r="F59" s="4"/>
      <c r="G59" s="4">
        <f t="shared" si="1"/>
        <v>0</v>
      </c>
      <c r="H59" s="4">
        <v>1.793937051244E10</v>
      </c>
      <c r="I59" s="4">
        <v>539.3288</v>
      </c>
    </row>
    <row r="60">
      <c r="A60" s="2">
        <v>2010.0</v>
      </c>
      <c r="B60" s="2" t="s">
        <v>75</v>
      </c>
      <c r="C60" s="8">
        <v>6.2766365E7</v>
      </c>
      <c r="D60" s="4">
        <v>2.44117339472962E12</v>
      </c>
      <c r="F60" s="4"/>
      <c r="G60" s="4">
        <f t="shared" si="1"/>
        <v>0</v>
      </c>
      <c r="H60" s="4">
        <v>5.808284879454E10</v>
      </c>
      <c r="I60" s="4">
        <v>3306.787</v>
      </c>
    </row>
    <row r="61">
      <c r="A61" s="2">
        <v>2010.0</v>
      </c>
      <c r="B61" s="2" t="s">
        <v>76</v>
      </c>
      <c r="C61" s="8">
        <v>3.09338421E8</v>
      </c>
      <c r="D61" s="4">
        <v>1.4964372E13</v>
      </c>
      <c r="E61" s="4">
        <v>11068.51</v>
      </c>
      <c r="F61" s="4"/>
      <c r="G61" s="4">
        <f t="shared" si="1"/>
        <v>11068.51</v>
      </c>
      <c r="H61" s="4">
        <v>6.9818E11</v>
      </c>
      <c r="I61" s="4">
        <v>7949.896</v>
      </c>
    </row>
    <row r="62">
      <c r="A62" s="2">
        <v>2011.0</v>
      </c>
      <c r="B62" s="2" t="s">
        <v>25</v>
      </c>
      <c r="C62" s="8">
        <v>4.1656879E7</v>
      </c>
      <c r="D62" s="4">
        <v>5.3016328157466E11</v>
      </c>
      <c r="F62" s="4"/>
      <c r="G62" s="4">
        <f t="shared" si="1"/>
        <v>0</v>
      </c>
      <c r="H62" s="4">
        <v>4.05193010457E9</v>
      </c>
      <c r="I62" s="4">
        <v>806.8599</v>
      </c>
    </row>
    <row r="63">
      <c r="A63" s="2">
        <v>2011.0</v>
      </c>
      <c r="B63" s="2" t="s">
        <v>27</v>
      </c>
      <c r="C63" s="8">
        <v>2.2340024E7</v>
      </c>
      <c r="D63" s="4">
        <v>1.39428078477768E12</v>
      </c>
      <c r="E63" s="4">
        <v>9099.439</v>
      </c>
      <c r="F63" s="4"/>
      <c r="G63" s="4">
        <f t="shared" si="1"/>
        <v>9099.439</v>
      </c>
      <c r="H63" s="4">
        <v>2.659719865534E10</v>
      </c>
      <c r="I63" s="4">
        <v>5876.878</v>
      </c>
    </row>
    <row r="64">
      <c r="A64" s="2">
        <v>2011.0</v>
      </c>
      <c r="B64" s="2" t="s">
        <v>42</v>
      </c>
      <c r="C64" s="2">
        <v>1.98686688E8</v>
      </c>
      <c r="D64" s="4">
        <v>2.61620157819225E12</v>
      </c>
      <c r="F64" s="4"/>
      <c r="G64" s="4">
        <f t="shared" si="1"/>
        <v>0</v>
      </c>
      <c r="H64" s="4">
        <v>3.693620989581E10</v>
      </c>
      <c r="I64" s="4">
        <v>1029.311</v>
      </c>
    </row>
    <row r="65">
      <c r="A65" s="2">
        <v>2011.0</v>
      </c>
      <c r="B65" s="2" t="s">
        <v>59</v>
      </c>
      <c r="C65" s="8">
        <v>3.434278E7</v>
      </c>
      <c r="D65" s="4">
        <v>1.78864790604776E12</v>
      </c>
      <c r="E65" s="4">
        <v>8131.446</v>
      </c>
      <c r="F65" s="4"/>
      <c r="G65" s="4">
        <f t="shared" si="1"/>
        <v>8131.446</v>
      </c>
      <c r="H65" s="4">
        <v>2.139372086372E10</v>
      </c>
      <c r="I65" s="4">
        <v>5292.442</v>
      </c>
    </row>
    <row r="66">
      <c r="A66" s="2">
        <v>2011.0</v>
      </c>
      <c r="B66" s="2" t="s">
        <v>60</v>
      </c>
      <c r="C66" s="2">
        <v>1.34413E9</v>
      </c>
      <c r="D66" s="4">
        <v>7.57255383687534E12</v>
      </c>
      <c r="F66" s="4"/>
      <c r="G66" s="4">
        <f t="shared" si="1"/>
        <v>0</v>
      </c>
      <c r="H66" s="4">
        <v>1.3796730429448E11</v>
      </c>
      <c r="I66" s="4">
        <v>254.092</v>
      </c>
    </row>
    <row r="67">
      <c r="A67" s="2">
        <v>2011.0</v>
      </c>
      <c r="B67" s="2" t="s">
        <v>61</v>
      </c>
      <c r="C67" s="8">
        <v>5.04015371E8</v>
      </c>
      <c r="D67" s="4">
        <v>1.83495523652259E13</v>
      </c>
      <c r="F67" s="4"/>
      <c r="G67" s="4">
        <f t="shared" si="1"/>
        <v>0</v>
      </c>
      <c r="H67" s="4">
        <v>3.0094130563932E11</v>
      </c>
      <c r="I67" s="4">
        <v>3484.265</v>
      </c>
    </row>
    <row r="68">
      <c r="A68" s="2">
        <v>2011.0</v>
      </c>
      <c r="B68" s="2" t="s">
        <v>62</v>
      </c>
      <c r="C68" s="8">
        <v>6.5342775E7</v>
      </c>
      <c r="D68" s="4">
        <v>2.86140817026461E12</v>
      </c>
      <c r="E68" s="4">
        <v>6674.846</v>
      </c>
      <c r="F68" s="4"/>
      <c r="G68" s="4">
        <f t="shared" si="1"/>
        <v>6674.846</v>
      </c>
      <c r="H68" s="4">
        <v>6.460092721952E10</v>
      </c>
      <c r="I68" s="4">
        <v>4725.351</v>
      </c>
    </row>
    <row r="69">
      <c r="A69" s="2">
        <v>2011.0</v>
      </c>
      <c r="B69" s="2" t="s">
        <v>63</v>
      </c>
      <c r="C69" s="8">
        <v>8.0274983E7</v>
      </c>
      <c r="D69" s="4">
        <v>3.75769828111755E12</v>
      </c>
      <c r="F69" s="4"/>
      <c r="G69" s="4">
        <f t="shared" si="1"/>
        <v>0</v>
      </c>
      <c r="H69" s="4">
        <v>4.814034795059E10</v>
      </c>
      <c r="I69" s="4">
        <v>5030.805</v>
      </c>
    </row>
    <row r="70">
      <c r="A70" s="2">
        <v>2011.0</v>
      </c>
      <c r="B70" s="2" t="s">
        <v>64</v>
      </c>
      <c r="C70" s="8">
        <v>1.247236029E9</v>
      </c>
      <c r="D70" s="4">
        <v>1.82304992777146E12</v>
      </c>
      <c r="F70" s="4"/>
      <c r="G70" s="4">
        <f t="shared" si="1"/>
        <v>0</v>
      </c>
      <c r="H70" s="4">
        <v>4.96338157937E10</v>
      </c>
      <c r="I70" s="4">
        <v>48.72283</v>
      </c>
    </row>
    <row r="71">
      <c r="A71" s="2">
        <v>2011.0</v>
      </c>
      <c r="B71" s="2" t="s">
        <v>65</v>
      </c>
      <c r="C71" s="8">
        <v>2.45707511E8</v>
      </c>
      <c r="D71" s="4">
        <v>8.929691079231E11</v>
      </c>
      <c r="F71" s="4"/>
      <c r="G71" s="4">
        <f t="shared" si="1"/>
        <v>0</v>
      </c>
      <c r="H71" s="4">
        <v>5.83802618572E9</v>
      </c>
      <c r="I71" s="4">
        <v>121.4717</v>
      </c>
    </row>
    <row r="72">
      <c r="A72" s="2">
        <v>2011.0</v>
      </c>
      <c r="B72" s="2" t="s">
        <v>67</v>
      </c>
      <c r="C72" s="8">
        <v>5.9379449E7</v>
      </c>
      <c r="D72" s="4">
        <v>2.27629240460052E12</v>
      </c>
      <c r="F72" s="4"/>
      <c r="G72" s="4">
        <f t="shared" si="1"/>
        <v>0</v>
      </c>
      <c r="H72" s="4">
        <v>3.812999145067E10</v>
      </c>
      <c r="I72" s="4">
        <v>3387.576</v>
      </c>
    </row>
    <row r="73">
      <c r="A73" s="2">
        <v>2011.0</v>
      </c>
      <c r="B73" s="2" t="s">
        <v>68</v>
      </c>
      <c r="C73" s="8">
        <v>1.27833E8</v>
      </c>
      <c r="D73" s="4">
        <v>6.15745959482372E12</v>
      </c>
      <c r="F73" s="4"/>
      <c r="G73" s="4">
        <f t="shared" si="1"/>
        <v>0</v>
      </c>
      <c r="H73" s="4">
        <v>6.076221384089E10</v>
      </c>
      <c r="I73" s="4">
        <v>5087.102</v>
      </c>
    </row>
    <row r="74">
      <c r="A74" s="2">
        <v>2011.0</v>
      </c>
      <c r="B74" s="2" t="s">
        <v>69</v>
      </c>
      <c r="C74" s="8">
        <v>1.19090017E8</v>
      </c>
      <c r="D74" s="4">
        <v>1.18048960195761E12</v>
      </c>
      <c r="E74" s="4">
        <v>2621.955</v>
      </c>
      <c r="F74" s="4"/>
      <c r="G74" s="4">
        <f t="shared" si="1"/>
        <v>2621.955</v>
      </c>
      <c r="H74" s="4">
        <v>6.47138843946E9</v>
      </c>
      <c r="I74" s="4">
        <v>565.1292</v>
      </c>
    </row>
    <row r="75">
      <c r="A75" s="2">
        <v>2011.0</v>
      </c>
      <c r="B75" s="2" t="s">
        <v>70</v>
      </c>
      <c r="C75" s="4">
        <v>1.42960868E8</v>
      </c>
      <c r="D75" s="4">
        <v>2.05166173205947E12</v>
      </c>
      <c r="F75" s="4"/>
      <c r="G75" s="4">
        <f t="shared" si="1"/>
        <v>0</v>
      </c>
      <c r="H75" s="4">
        <v>7.023752395149E10</v>
      </c>
      <c r="I75" s="4">
        <v>684.7526</v>
      </c>
    </row>
    <row r="76">
      <c r="A76" s="2">
        <v>2011.0</v>
      </c>
      <c r="B76" s="2" t="s">
        <v>71</v>
      </c>
      <c r="C76" s="8">
        <v>2.823802E7</v>
      </c>
      <c r="D76" s="4">
        <v>6.7123884010667E11</v>
      </c>
      <c r="F76" s="4"/>
      <c r="G76" s="4">
        <f t="shared" si="1"/>
        <v>0</v>
      </c>
      <c r="H76" s="4">
        <v>4.853093333333E10</v>
      </c>
      <c r="I76" s="4">
        <v>859.5504</v>
      </c>
    </row>
    <row r="77">
      <c r="A77" s="2">
        <v>2011.0</v>
      </c>
      <c r="B77" s="2" t="s">
        <v>72</v>
      </c>
      <c r="C77" s="8">
        <v>5.2263516E7</v>
      </c>
      <c r="D77" s="4">
        <v>4.1641887493923E11</v>
      </c>
      <c r="F77" s="4"/>
      <c r="G77" s="4">
        <f t="shared" si="1"/>
        <v>0</v>
      </c>
      <c r="H77" s="4">
        <v>4.59415407795E9</v>
      </c>
      <c r="I77" s="4">
        <v>597.3594</v>
      </c>
    </row>
    <row r="78">
      <c r="A78" s="2">
        <v>2011.0</v>
      </c>
      <c r="B78" s="2" t="s">
        <v>73</v>
      </c>
      <c r="C78" s="8">
        <v>2.4722298E7</v>
      </c>
      <c r="D78" s="8">
        <v>1.20246368263385E12</v>
      </c>
      <c r="F78" s="4"/>
      <c r="G78" s="4">
        <f t="shared" si="1"/>
        <v>0</v>
      </c>
      <c r="H78" s="4">
        <v>3.099170794648E10</v>
      </c>
      <c r="I78" s="4">
        <v>1585.353</v>
      </c>
    </row>
    <row r="79">
      <c r="A79" s="2">
        <v>2011.0</v>
      </c>
      <c r="B79" s="2" t="s">
        <v>74</v>
      </c>
      <c r="C79" s="8">
        <v>7.3409455E7</v>
      </c>
      <c r="D79" s="8">
        <v>8.3252358208955E11</v>
      </c>
      <c r="E79" s="4">
        <v>2608.279</v>
      </c>
      <c r="F79" s="4"/>
      <c r="G79" s="4">
        <f t="shared" si="1"/>
        <v>2608.279</v>
      </c>
      <c r="H79" s="4">
        <v>1.730488156098E10</v>
      </c>
      <c r="I79" s="4">
        <v>531.6597</v>
      </c>
    </row>
    <row r="80">
      <c r="A80" s="2">
        <v>2011.0</v>
      </c>
      <c r="B80" s="2" t="s">
        <v>75</v>
      </c>
      <c r="C80" s="8">
        <v>6.3258918E7</v>
      </c>
      <c r="D80" s="8">
        <v>2.61970040473337E12</v>
      </c>
      <c r="F80" s="4"/>
      <c r="G80" s="4">
        <f t="shared" si="1"/>
        <v>0</v>
      </c>
      <c r="H80" s="4">
        <v>6.027043568681E10</v>
      </c>
      <c r="I80" s="4">
        <v>3501.483</v>
      </c>
    </row>
    <row r="81">
      <c r="A81" s="2">
        <v>2011.0</v>
      </c>
      <c r="B81" s="2" t="s">
        <v>76</v>
      </c>
      <c r="C81" s="8">
        <v>3.1164428E8</v>
      </c>
      <c r="D81" s="4">
        <v>1.5517926E13</v>
      </c>
      <c r="E81" s="4">
        <v>10989.68</v>
      </c>
      <c r="F81" s="4"/>
      <c r="G81" s="4">
        <f t="shared" si="1"/>
        <v>10989.68</v>
      </c>
      <c r="H81" s="4">
        <v>7.11338E11</v>
      </c>
      <c r="I81" s="4">
        <v>8160.845</v>
      </c>
    </row>
    <row r="82">
      <c r="A82" s="2">
        <v>2012.0</v>
      </c>
      <c r="B82" s="2" t="s">
        <v>25</v>
      </c>
      <c r="C82" s="8">
        <v>4.2096739E7</v>
      </c>
      <c r="D82" s="4">
        <v>5.4598237570113E11</v>
      </c>
      <c r="E82" s="4">
        <v>3113.467</v>
      </c>
      <c r="F82" s="4">
        <v>4474.326</v>
      </c>
      <c r="G82" s="4">
        <f t="shared" si="1"/>
        <v>7587.793</v>
      </c>
      <c r="H82" s="4">
        <v>4.56321785877E9</v>
      </c>
      <c r="I82" s="4">
        <v>864.5054</v>
      </c>
    </row>
    <row r="83">
      <c r="A83" s="2">
        <v>2012.0</v>
      </c>
      <c r="B83" s="2" t="s">
        <v>27</v>
      </c>
      <c r="C83" s="8">
        <v>2.2742475E7</v>
      </c>
      <c r="D83" s="4">
        <v>1.54341101257991E12</v>
      </c>
      <c r="E83" s="4">
        <v>8591.244</v>
      </c>
      <c r="F83" s="4">
        <v>10769.07</v>
      </c>
      <c r="G83" s="4">
        <f t="shared" si="1"/>
        <v>19360.314</v>
      </c>
      <c r="H83" s="4">
        <v>2.621658084844E10</v>
      </c>
      <c r="I83" s="4">
        <v>6047.02</v>
      </c>
    </row>
    <row r="84">
      <c r="A84" s="2">
        <v>2012.0</v>
      </c>
      <c r="B84" s="2" t="s">
        <v>42</v>
      </c>
      <c r="C84" s="8">
        <v>2.2742475E7</v>
      </c>
      <c r="D84" s="4">
        <v>2.46518867441503E12</v>
      </c>
      <c r="E84" s="4">
        <v>2986.041</v>
      </c>
      <c r="F84" s="4">
        <v>2970.833</v>
      </c>
      <c r="G84" s="4">
        <f t="shared" si="1"/>
        <v>5956.874</v>
      </c>
      <c r="H84" s="4">
        <v>3.398700507406E10</v>
      </c>
      <c r="I84" s="4">
        <v>960.7838</v>
      </c>
    </row>
    <row r="85">
      <c r="A85" s="2">
        <v>2012.0</v>
      </c>
      <c r="B85" s="2" t="s">
        <v>59</v>
      </c>
      <c r="C85" s="8">
        <v>3.4750545E7</v>
      </c>
      <c r="D85" s="4">
        <v>1.82428875744757E12</v>
      </c>
      <c r="E85" s="4">
        <v>9129.751</v>
      </c>
      <c r="F85" s="4"/>
      <c r="G85" s="4">
        <f t="shared" si="1"/>
        <v>9129.751</v>
      </c>
      <c r="H85" s="4">
        <v>2.045210711097E10</v>
      </c>
      <c r="I85" s="4">
        <v>5343.612</v>
      </c>
    </row>
    <row r="86">
      <c r="A86" s="2">
        <v>2012.0</v>
      </c>
      <c r="B86" s="2" t="s">
        <v>60</v>
      </c>
      <c r="C86" s="11">
        <v>1.35E9</v>
      </c>
      <c r="D86" s="4">
        <v>8.56054731467928E12</v>
      </c>
      <c r="F86" s="4"/>
      <c r="G86" s="4">
        <f t="shared" si="1"/>
        <v>0</v>
      </c>
      <c r="H86" s="4">
        <v>1.573903772458E11</v>
      </c>
      <c r="I86" s="4">
        <v>298.709</v>
      </c>
    </row>
    <row r="87">
      <c r="A87" s="2">
        <v>2012.0</v>
      </c>
      <c r="B87" s="2" t="s">
        <v>61</v>
      </c>
      <c r="C87" s="11">
        <v>5.05117542E8</v>
      </c>
      <c r="D87" s="4">
        <v>1.72922080819341E13</v>
      </c>
      <c r="F87" s="4"/>
      <c r="G87" s="4">
        <f t="shared" si="1"/>
        <v>0</v>
      </c>
      <c r="H87" s="4">
        <v>2.8181743402356E11</v>
      </c>
      <c r="I87" s="4">
        <v>3300.751</v>
      </c>
    </row>
    <row r="88">
      <c r="A88" s="2">
        <v>2012.0</v>
      </c>
      <c r="B88" s="2" t="s">
        <v>62</v>
      </c>
      <c r="C88" s="8">
        <v>6.5659789E7</v>
      </c>
      <c r="D88" s="4">
        <v>2.68382522509263E12</v>
      </c>
      <c r="E88" s="4">
        <v>6846.129</v>
      </c>
      <c r="F88" s="4">
        <v>11122.42</v>
      </c>
      <c r="G88" s="4">
        <f t="shared" si="1"/>
        <v>17968.549</v>
      </c>
      <c r="H88" s="4">
        <v>6.003515381077E10</v>
      </c>
      <c r="I88" s="4">
        <v>4447.746</v>
      </c>
    </row>
    <row r="89">
      <c r="A89" s="2">
        <v>2012.0</v>
      </c>
      <c r="B89" s="2" t="s">
        <v>63</v>
      </c>
      <c r="C89" s="8">
        <v>8.0425823E7</v>
      </c>
      <c r="D89" s="4">
        <v>3.54398390914801E12</v>
      </c>
      <c r="E89" s="4">
        <v>7731.24</v>
      </c>
      <c r="F89" s="4">
        <v>10624.74</v>
      </c>
      <c r="G89" s="4">
        <f t="shared" si="1"/>
        <v>18355.98</v>
      </c>
      <c r="H89" s="4">
        <v>4.647087090483E10</v>
      </c>
      <c r="I89" s="4">
        <v>4761.253</v>
      </c>
    </row>
    <row r="90">
      <c r="A90" s="2">
        <v>2012.0</v>
      </c>
      <c r="B90" s="2" t="s">
        <v>64</v>
      </c>
      <c r="C90" s="11">
        <v>1.263065852E9</v>
      </c>
      <c r="D90" s="4">
        <v>1.8276378591357E12</v>
      </c>
      <c r="F90" s="4"/>
      <c r="G90" s="4">
        <f t="shared" si="1"/>
        <v>0</v>
      </c>
      <c r="H90" s="4">
        <v>4.721692004821E10</v>
      </c>
      <c r="I90" s="4">
        <v>49.0514</v>
      </c>
    </row>
    <row r="91">
      <c r="A91" s="2">
        <v>2012.0</v>
      </c>
      <c r="B91" s="2" t="s">
        <v>65</v>
      </c>
      <c r="C91" s="8">
        <v>2.48883232E8</v>
      </c>
      <c r="D91" s="4">
        <v>9.1786991010575E11</v>
      </c>
      <c r="E91" s="4">
        <v>1272.846</v>
      </c>
      <c r="F91" s="4">
        <v>1224.597</v>
      </c>
      <c r="G91" s="4">
        <f t="shared" si="1"/>
        <v>2497.443</v>
      </c>
      <c r="H91" s="4">
        <v>6.53109795528E9</v>
      </c>
      <c r="I91" s="4">
        <v>124.4735</v>
      </c>
    </row>
    <row r="92">
      <c r="A92" s="2">
        <v>2012.0</v>
      </c>
      <c r="B92" s="2" t="s">
        <v>67</v>
      </c>
      <c r="C92" s="8">
        <v>5.9539717E7</v>
      </c>
      <c r="D92" s="4">
        <v>2.07282315705976E12</v>
      </c>
      <c r="E92" s="4">
        <v>7741.021</v>
      </c>
      <c r="F92" s="4">
        <v>8758.577</v>
      </c>
      <c r="G92" s="4">
        <f t="shared" si="1"/>
        <v>16499.598</v>
      </c>
      <c r="H92" s="4">
        <v>3.373275394645E10</v>
      </c>
      <c r="I92" s="4">
        <v>3125.611</v>
      </c>
    </row>
    <row r="93">
      <c r="A93" s="2">
        <v>2012.0</v>
      </c>
      <c r="B93" s="2" t="s">
        <v>68</v>
      </c>
      <c r="C93" s="8">
        <v>1.27629E8</v>
      </c>
      <c r="D93" s="4">
        <v>6.20321312133412E12</v>
      </c>
      <c r="E93" s="4">
        <v>8639.581</v>
      </c>
      <c r="F93" s="4">
        <v>10429.96</v>
      </c>
      <c r="G93" s="4">
        <f t="shared" si="1"/>
        <v>19069.541</v>
      </c>
      <c r="H93" s="4">
        <v>6.00115301947E10</v>
      </c>
      <c r="I93" s="4">
        <v>5212.069</v>
      </c>
    </row>
    <row r="94">
      <c r="A94" s="2">
        <v>2012.0</v>
      </c>
      <c r="B94" s="2" t="s">
        <v>69</v>
      </c>
      <c r="C94" s="8">
        <v>1.20828307E8</v>
      </c>
      <c r="D94" s="4">
        <v>1.20108998701545E12</v>
      </c>
      <c r="E94" s="4">
        <v>2656.003</v>
      </c>
      <c r="F94" s="4">
        <v>3033.853</v>
      </c>
      <c r="G94" s="4">
        <f t="shared" si="1"/>
        <v>5689.856</v>
      </c>
      <c r="H94" s="4">
        <v>6.97877671893E9</v>
      </c>
      <c r="I94" s="4">
        <v>580.7484</v>
      </c>
    </row>
    <row r="95">
      <c r="A95" s="2">
        <v>2012.0</v>
      </c>
      <c r="B95" s="2" t="s">
        <v>70</v>
      </c>
      <c r="C95" s="8">
        <v>1.43201676E8</v>
      </c>
      <c r="D95" s="4">
        <v>2.21025697694474E12</v>
      </c>
      <c r="F95" s="4"/>
      <c r="G95" s="4">
        <f t="shared" si="1"/>
        <v>0</v>
      </c>
      <c r="H95" s="4">
        <v>8.146939993126E10</v>
      </c>
      <c r="I95" s="4">
        <v>760.0706</v>
      </c>
    </row>
    <row r="96">
      <c r="A96" s="2">
        <v>2012.0</v>
      </c>
      <c r="B96" s="2" t="s">
        <v>71</v>
      </c>
      <c r="C96" s="8">
        <v>2.9086357E7</v>
      </c>
      <c r="D96" s="4">
        <v>7.3597484336E11</v>
      </c>
      <c r="F96" s="4"/>
      <c r="G96" s="4">
        <f t="shared" si="1"/>
        <v>0</v>
      </c>
      <c r="H96" s="4">
        <v>5.649786666667E10</v>
      </c>
      <c r="I96" s="4">
        <v>991.6677</v>
      </c>
    </row>
    <row r="97">
      <c r="A97" s="2">
        <v>2012.0</v>
      </c>
      <c r="B97" s="2" t="s">
        <v>72</v>
      </c>
      <c r="C97" s="8">
        <v>5.2998213E7</v>
      </c>
      <c r="D97" s="4">
        <v>3.963278752013E11</v>
      </c>
      <c r="F97" s="4"/>
      <c r="G97" s="4">
        <f t="shared" si="1"/>
        <v>0</v>
      </c>
      <c r="H97" s="4">
        <v>4.48959009594E9</v>
      </c>
      <c r="I97" s="4">
        <v>579.7486</v>
      </c>
    </row>
    <row r="98">
      <c r="A98" s="2">
        <v>2012.0</v>
      </c>
      <c r="B98" s="2" t="s">
        <v>73</v>
      </c>
      <c r="C98" s="8">
        <v>5.0199853E7</v>
      </c>
      <c r="D98" s="8">
        <v>1.22280728448531E12</v>
      </c>
      <c r="E98" s="4">
        <v>9836.085</v>
      </c>
      <c r="F98" s="4">
        <v>10739.97</v>
      </c>
      <c r="G98" s="4">
        <f t="shared" si="1"/>
        <v>20576.055</v>
      </c>
      <c r="H98" s="4">
        <v>3.195176081032E10</v>
      </c>
      <c r="I98" s="4">
        <v>1646.862</v>
      </c>
    </row>
    <row r="99">
      <c r="A99" s="2">
        <v>2012.0</v>
      </c>
      <c r="B99" s="2" t="s">
        <v>74</v>
      </c>
      <c r="C99" s="8">
        <v>7.4569867E7</v>
      </c>
      <c r="D99" s="4">
        <v>8.7398218262806E11</v>
      </c>
      <c r="E99" s="4">
        <v>3083.449</v>
      </c>
      <c r="F99" s="4">
        <v>2920.791</v>
      </c>
      <c r="G99" s="4">
        <f t="shared" si="1"/>
        <v>6004.24</v>
      </c>
      <c r="H99" s="4">
        <v>1.795824040564E10</v>
      </c>
      <c r="I99" s="4">
        <v>524.8178</v>
      </c>
    </row>
    <row r="100">
      <c r="A100" s="2">
        <v>2012.0</v>
      </c>
      <c r="B100" s="2" t="s">
        <v>75</v>
      </c>
      <c r="C100" s="8">
        <v>6.37003E7</v>
      </c>
      <c r="D100" s="4">
        <v>2.66208516849893E12</v>
      </c>
      <c r="F100" s="4"/>
      <c r="G100" s="4">
        <f t="shared" si="1"/>
        <v>0</v>
      </c>
      <c r="H100" s="4">
        <v>5.849565672059E10</v>
      </c>
      <c r="I100" s="4">
        <v>3532.055</v>
      </c>
    </row>
    <row r="101">
      <c r="A101" s="2">
        <v>2012.0</v>
      </c>
      <c r="B101" s="2" t="s">
        <v>76</v>
      </c>
      <c r="C101" s="8">
        <v>3.13993272E8</v>
      </c>
      <c r="D101" s="4">
        <v>1.6155255E13</v>
      </c>
      <c r="E101" s="4">
        <v>10839.08</v>
      </c>
      <c r="F101" s="4">
        <v>12618.91</v>
      </c>
      <c r="G101" s="4">
        <f t="shared" si="1"/>
        <v>23457.99</v>
      </c>
      <c r="H101" s="4">
        <v>6.8478E11</v>
      </c>
      <c r="I101" s="4">
        <v>8432.507</v>
      </c>
    </row>
    <row r="102">
      <c r="A102" s="2">
        <v>2013.0</v>
      </c>
      <c r="B102" s="2" t="s">
        <v>25</v>
      </c>
      <c r="C102" s="2">
        <v>4.2539925E7</v>
      </c>
      <c r="D102" s="4">
        <v>5.5202514025225E11</v>
      </c>
      <c r="E102" s="4">
        <v>3440.416</v>
      </c>
      <c r="F102" s="4">
        <v>4981.647</v>
      </c>
      <c r="G102" s="4">
        <f t="shared" si="1"/>
        <v>8422.063</v>
      </c>
      <c r="H102" s="4">
        <v>5.13797430097E9</v>
      </c>
      <c r="I102" s="4">
        <v>920.8129</v>
      </c>
    </row>
    <row r="103">
      <c r="A103" s="2">
        <v>2013.0</v>
      </c>
      <c r="B103" s="2" t="s">
        <v>27</v>
      </c>
      <c r="C103" s="2">
        <v>2.3145901E7</v>
      </c>
      <c r="D103" s="4">
        <v>1.57369652200677E12</v>
      </c>
      <c r="E103" s="4">
        <v>9241.993</v>
      </c>
      <c r="F103" s="4">
        <v>11668.82</v>
      </c>
      <c r="G103" s="4">
        <f t="shared" si="1"/>
        <v>20910.813</v>
      </c>
      <c r="H103" s="4">
        <v>2.482526258882E10</v>
      </c>
      <c r="I103" s="4">
        <v>5838.39</v>
      </c>
    </row>
    <row r="104">
      <c r="A104" s="2">
        <v>2013.0</v>
      </c>
      <c r="B104" s="2" t="s">
        <v>42</v>
      </c>
      <c r="C104" s="2">
        <v>2.02408632E8</v>
      </c>
      <c r="D104" s="4">
        <v>2.47280691990167E12</v>
      </c>
      <c r="E104" s="4">
        <v>3121.52</v>
      </c>
      <c r="F104" s="4">
        <v>3188.764</v>
      </c>
      <c r="G104" s="4">
        <f t="shared" si="1"/>
        <v>6310.284</v>
      </c>
      <c r="H104" s="4">
        <v>3.287478723059E10</v>
      </c>
      <c r="I104" s="4">
        <v>975.9354</v>
      </c>
    </row>
    <row r="105">
      <c r="A105" s="2">
        <v>2013.0</v>
      </c>
      <c r="B105" s="2" t="s">
        <v>59</v>
      </c>
      <c r="C105" s="2">
        <v>3.515237E7</v>
      </c>
      <c r="D105" s="4">
        <v>1.84262800583018E12</v>
      </c>
      <c r="E105" s="4">
        <v>9349.314</v>
      </c>
      <c r="F105" s="4"/>
      <c r="G105" s="4">
        <f t="shared" si="1"/>
        <v>9349.314</v>
      </c>
      <c r="H105" s="4">
        <v>1.851573120994E10</v>
      </c>
      <c r="I105" s="4">
        <v>5286.741</v>
      </c>
    </row>
    <row r="106">
      <c r="A106" s="2">
        <v>2013.0</v>
      </c>
      <c r="B106" s="2" t="s">
        <v>60</v>
      </c>
      <c r="C106" s="2">
        <v>1.35738E9</v>
      </c>
      <c r="D106" s="4">
        <v>9.60722448153265E12</v>
      </c>
      <c r="F106" s="4"/>
      <c r="G106" s="4">
        <f t="shared" si="1"/>
        <v>0</v>
      </c>
      <c r="H106" s="4">
        <v>1.7988045135774E11</v>
      </c>
      <c r="I106" s="4">
        <v>339.0608</v>
      </c>
    </row>
    <row r="107">
      <c r="A107" s="2">
        <v>2013.0</v>
      </c>
      <c r="B107" s="2" t="s">
        <v>61</v>
      </c>
      <c r="C107" s="2">
        <v>5.0662111E8</v>
      </c>
      <c r="D107" s="4">
        <v>1.80289065675648E13</v>
      </c>
      <c r="F107" s="4"/>
      <c r="G107" s="4">
        <f t="shared" si="1"/>
        <v>0</v>
      </c>
      <c r="H107" s="4">
        <v>2.8184771619474E11</v>
      </c>
      <c r="I107" s="4">
        <v>3535.094</v>
      </c>
    </row>
    <row r="108">
      <c r="A108" s="2">
        <v>2013.0</v>
      </c>
      <c r="B108" s="2" t="s">
        <v>62</v>
      </c>
      <c r="C108" s="2">
        <v>6.599866E7</v>
      </c>
      <c r="D108" s="4">
        <v>2.81107772570359E12</v>
      </c>
      <c r="E108" s="4">
        <v>7265.216</v>
      </c>
      <c r="F108" s="4">
        <v>11622.62</v>
      </c>
      <c r="G108" s="4">
        <f t="shared" si="1"/>
        <v>18887.836</v>
      </c>
      <c r="H108" s="4">
        <v>6.241709917826E10</v>
      </c>
      <c r="I108" s="4">
        <v>4679.115</v>
      </c>
    </row>
    <row r="109">
      <c r="A109" s="2">
        <v>2013.0</v>
      </c>
      <c r="B109" s="2" t="s">
        <v>63</v>
      </c>
      <c r="C109" s="2">
        <v>8.0645605E7</v>
      </c>
      <c r="D109" s="4">
        <v>3.75251350327841E12</v>
      </c>
      <c r="E109" s="4">
        <v>8129.785</v>
      </c>
      <c r="F109" s="4">
        <v>11142.5</v>
      </c>
      <c r="G109" s="4">
        <f t="shared" si="1"/>
        <v>19272.285</v>
      </c>
      <c r="H109" s="4">
        <v>4.593054056315E10</v>
      </c>
      <c r="I109" s="4">
        <v>5103.487</v>
      </c>
    </row>
    <row r="110">
      <c r="A110" s="2">
        <v>2013.0</v>
      </c>
      <c r="B110" s="2" t="s">
        <v>64</v>
      </c>
      <c r="C110" s="2">
        <v>1.278562207E9</v>
      </c>
      <c r="D110" s="4">
        <v>1.85672212139453E12</v>
      </c>
      <c r="F110" s="4"/>
      <c r="G110" s="4">
        <f t="shared" si="1"/>
        <v>0</v>
      </c>
      <c r="H110" s="4">
        <v>4.740352880142E10</v>
      </c>
      <c r="I110" s="4">
        <v>56.21882</v>
      </c>
    </row>
    <row r="111">
      <c r="A111" s="2">
        <v>2013.0</v>
      </c>
      <c r="B111" s="2" t="s">
        <v>65</v>
      </c>
      <c r="C111" s="2">
        <v>2.52032263E8</v>
      </c>
      <c r="D111" s="4">
        <v>9.1252413671802E11</v>
      </c>
      <c r="E111" s="4">
        <v>1182.908</v>
      </c>
      <c r="F111" s="4">
        <v>983.098</v>
      </c>
      <c r="G111" s="4">
        <f t="shared" si="1"/>
        <v>2166.006</v>
      </c>
      <c r="H111" s="4">
        <v>8.38402860093E9</v>
      </c>
      <c r="I111" s="4">
        <v>122.0415</v>
      </c>
    </row>
    <row r="112">
      <c r="A112" s="2">
        <v>2013.0</v>
      </c>
      <c r="B112" s="2" t="s">
        <v>67</v>
      </c>
      <c r="C112" s="2">
        <v>6.0233948E7</v>
      </c>
      <c r="D112" s="4">
        <v>2.13049132065868E12</v>
      </c>
      <c r="E112" s="4">
        <v>8082.863</v>
      </c>
      <c r="F112" s="4">
        <v>8936.118</v>
      </c>
      <c r="G112" s="4">
        <f t="shared" si="1"/>
        <v>17018.981</v>
      </c>
      <c r="H112" s="4">
        <v>3.389191392521E10</v>
      </c>
      <c r="I112" s="4">
        <v>3195.553</v>
      </c>
    </row>
    <row r="113">
      <c r="A113" s="2">
        <v>2013.0</v>
      </c>
      <c r="B113" s="2" t="s">
        <v>68</v>
      </c>
      <c r="C113" s="2">
        <v>1.27445E8</v>
      </c>
      <c r="D113" s="4">
        <v>5.15571705627083E12</v>
      </c>
      <c r="E113" s="4">
        <v>8889.461</v>
      </c>
      <c r="F113" s="4">
        <v>10652.13</v>
      </c>
      <c r="G113" s="4">
        <f t="shared" si="1"/>
        <v>19541.591</v>
      </c>
      <c r="H113" s="4">
        <v>4.902393240686E10</v>
      </c>
      <c r="I113" s="4">
        <v>4336.15</v>
      </c>
    </row>
    <row r="114">
      <c r="A114" s="2">
        <v>2013.0</v>
      </c>
      <c r="B114" s="2" t="s">
        <v>69</v>
      </c>
      <c r="C114" s="2">
        <v>1.22535969E8</v>
      </c>
      <c r="D114" s="4">
        <v>1.27444308471657E12</v>
      </c>
      <c r="E114" s="4">
        <v>2762.335</v>
      </c>
      <c r="F114" s="4">
        <v>3115.48</v>
      </c>
      <c r="G114" s="4">
        <f t="shared" si="1"/>
        <v>5877.815</v>
      </c>
      <c r="H114" s="4">
        <v>7.8376135296E9</v>
      </c>
      <c r="I114" s="4">
        <v>617.8747</v>
      </c>
    </row>
    <row r="115">
      <c r="A115" s="2">
        <v>2013.0</v>
      </c>
      <c r="B115" s="2" t="s">
        <v>70</v>
      </c>
      <c r="C115" s="2">
        <v>1.43506911E8</v>
      </c>
      <c r="D115" s="4">
        <v>2.29712803905816E12</v>
      </c>
      <c r="F115" s="4"/>
      <c r="G115" s="4">
        <f t="shared" si="1"/>
        <v>0</v>
      </c>
      <c r="H115" s="4">
        <v>8.835289646356E10</v>
      </c>
      <c r="I115" s="4">
        <v>811.1694</v>
      </c>
    </row>
    <row r="116">
      <c r="A116" s="2">
        <v>2013.0</v>
      </c>
      <c r="B116" s="2" t="s">
        <v>71</v>
      </c>
      <c r="C116" s="2">
        <v>2.9944476E7</v>
      </c>
      <c r="D116" s="4">
        <v>7.4664712741333E11</v>
      </c>
      <c r="F116" s="4"/>
      <c r="G116" s="4">
        <f t="shared" si="1"/>
        <v>0</v>
      </c>
      <c r="H116" s="4">
        <v>6.702E10</v>
      </c>
      <c r="I116" s="4">
        <v>1091.318</v>
      </c>
    </row>
    <row r="117">
      <c r="A117" s="2">
        <v>2013.0</v>
      </c>
      <c r="B117" s="2" t="s">
        <v>72</v>
      </c>
      <c r="C117" s="2">
        <v>5.3767396E7</v>
      </c>
      <c r="D117" s="4">
        <v>3.66643223164E11</v>
      </c>
      <c r="F117" s="4"/>
      <c r="G117" s="4">
        <f t="shared" si="1"/>
        <v>0</v>
      </c>
      <c r="H117" s="4">
        <v>4.11820848343E9</v>
      </c>
      <c r="I117" s="4">
        <v>526.4996</v>
      </c>
    </row>
    <row r="118">
      <c r="A118" s="2">
        <v>2013.0</v>
      </c>
      <c r="B118" s="2" t="s">
        <v>73</v>
      </c>
      <c r="C118" s="8">
        <v>5.0428893E7</v>
      </c>
      <c r="D118" s="8">
        <v>1.30560498127191E12</v>
      </c>
      <c r="E118" s="4">
        <v>10222.19</v>
      </c>
      <c r="F118" s="4">
        <v>10750.86</v>
      </c>
      <c r="G118" s="4">
        <f t="shared" si="1"/>
        <v>20973.05</v>
      </c>
      <c r="H118" s="4">
        <v>3.413663972234E10</v>
      </c>
      <c r="I118" s="4">
        <v>1796.939</v>
      </c>
    </row>
    <row r="119">
      <c r="A119" s="2">
        <v>2013.0</v>
      </c>
      <c r="B119" s="2" t="s">
        <v>74</v>
      </c>
      <c r="C119" s="2">
        <v>7.5787333E7</v>
      </c>
      <c r="D119" s="4">
        <v>9.5057936758063E11</v>
      </c>
      <c r="E119" s="4">
        <v>3366.953</v>
      </c>
      <c r="F119" s="4">
        <v>3118.077</v>
      </c>
      <c r="G119" s="4">
        <f t="shared" si="1"/>
        <v>6485.03</v>
      </c>
      <c r="H119" s="4">
        <v>1.866257407791E10</v>
      </c>
      <c r="I119" s="4">
        <v>552.4055</v>
      </c>
    </row>
    <row r="120">
      <c r="A120" s="2">
        <v>2013.0</v>
      </c>
      <c r="B120" s="2" t="s">
        <v>75</v>
      </c>
      <c r="C120" s="2">
        <v>6.4128226E7</v>
      </c>
      <c r="D120" s="4">
        <v>2.73981868093019E12</v>
      </c>
      <c r="F120" s="4"/>
      <c r="G120" s="4">
        <f t="shared" si="1"/>
        <v>0</v>
      </c>
      <c r="H120" s="4">
        <v>5.686175958828E10</v>
      </c>
      <c r="I120" s="4">
        <v>4193.719</v>
      </c>
    </row>
    <row r="121">
      <c r="A121" s="2">
        <v>2013.0</v>
      </c>
      <c r="B121" s="2" t="s">
        <v>76</v>
      </c>
      <c r="C121" s="2">
        <v>3.16234505E8</v>
      </c>
      <c r="D121" s="4">
        <v>1.6691517E13</v>
      </c>
      <c r="E121" s="4">
        <v>10974.48</v>
      </c>
      <c r="F121" s="4">
        <v>12760.75</v>
      </c>
      <c r="G121" s="4">
        <f t="shared" si="1"/>
        <v>23735.23</v>
      </c>
      <c r="H121" s="4">
        <v>6.39704E11</v>
      </c>
      <c r="I121" s="4">
        <v>8634.632</v>
      </c>
    </row>
    <row r="122">
      <c r="A122" s="2">
        <v>2014.0</v>
      </c>
      <c r="B122" s="2" t="s">
        <v>25</v>
      </c>
      <c r="C122" s="2">
        <v>4.2981515E7</v>
      </c>
      <c r="D122" s="4">
        <v>5.2631967373164E11</v>
      </c>
      <c r="E122" s="4">
        <v>3364.838</v>
      </c>
      <c r="F122" s="4">
        <v>4801.725</v>
      </c>
      <c r="G122" s="4">
        <f t="shared" si="1"/>
        <v>8166.563</v>
      </c>
      <c r="H122" s="4">
        <v>4.97944272446E9</v>
      </c>
      <c r="I122" s="4">
        <v>845.0547</v>
      </c>
    </row>
    <row r="123">
      <c r="A123" s="2">
        <v>2014.0</v>
      </c>
      <c r="B123" s="2" t="s">
        <v>27</v>
      </c>
      <c r="C123" s="2">
        <v>2.3504138E7</v>
      </c>
      <c r="D123" s="4">
        <v>1.46495547599376E12</v>
      </c>
      <c r="E123" s="4">
        <v>9257.998</v>
      </c>
      <c r="F123" s="4">
        <v>11732.89</v>
      </c>
      <c r="G123" s="4">
        <f t="shared" si="1"/>
        <v>20990.888</v>
      </c>
      <c r="H123" s="4">
        <v>2.5783708714E10</v>
      </c>
      <c r="I123" s="4">
        <v>5637.56</v>
      </c>
    </row>
    <row r="124">
      <c r="A124" s="2">
        <v>2014.0</v>
      </c>
      <c r="B124" s="2" t="s">
        <v>42</v>
      </c>
      <c r="C124" s="2">
        <v>2.04213133E8</v>
      </c>
      <c r="D124" s="4">
        <v>2.45599362515937E12</v>
      </c>
      <c r="E124" s="4">
        <v>3126.565</v>
      </c>
      <c r="F124" s="4">
        <v>3204.485</v>
      </c>
      <c r="G124" s="4">
        <f t="shared" si="1"/>
        <v>6331.05</v>
      </c>
      <c r="H124" s="4">
        <v>3.26596142408E10</v>
      </c>
      <c r="I124" s="4">
        <v>1014.092</v>
      </c>
    </row>
    <row r="125">
      <c r="A125" s="2">
        <v>2014.0</v>
      </c>
      <c r="B125" s="2" t="s">
        <v>59</v>
      </c>
      <c r="C125" s="2">
        <v>3.5535348E7</v>
      </c>
      <c r="D125" s="4">
        <v>1.7992686958618E12</v>
      </c>
      <c r="E125" s="4">
        <v>9310.792</v>
      </c>
      <c r="F125" s="4"/>
      <c r="G125" s="4">
        <f t="shared" si="1"/>
        <v>9310.792</v>
      </c>
      <c r="H125" s="4">
        <v>1.785372027846E10</v>
      </c>
      <c r="I125" s="4">
        <v>5028.982</v>
      </c>
    </row>
    <row r="126">
      <c r="A126" s="2">
        <v>2014.0</v>
      </c>
      <c r="B126" s="2" t="s">
        <v>60</v>
      </c>
      <c r="C126" s="2">
        <v>1.36427E9</v>
      </c>
      <c r="D126" s="4">
        <v>1.04823721099619E13</v>
      </c>
      <c r="F126" s="4"/>
      <c r="G126" s="4">
        <f t="shared" si="1"/>
        <v>0</v>
      </c>
      <c r="H126" s="4">
        <v>2.0077220383998E11</v>
      </c>
      <c r="I126" s="4">
        <v>376.194</v>
      </c>
    </row>
    <row r="127">
      <c r="A127" s="2">
        <v>2014.0</v>
      </c>
      <c r="B127" s="2" t="s">
        <v>61</v>
      </c>
      <c r="C127" s="2">
        <v>5.08193872E8</v>
      </c>
      <c r="D127" s="4">
        <v>1.86358871715355E13</v>
      </c>
      <c r="F127" s="4"/>
      <c r="G127" s="4">
        <f t="shared" si="1"/>
        <v>0</v>
      </c>
      <c r="H127" s="4">
        <v>2.8333646032043E11</v>
      </c>
      <c r="I127" s="4">
        <v>3644.079</v>
      </c>
    </row>
    <row r="128">
      <c r="A128" s="2">
        <v>2014.0</v>
      </c>
      <c r="B128" s="2" t="s">
        <v>62</v>
      </c>
      <c r="C128" s="2">
        <v>6.6316092E7</v>
      </c>
      <c r="D128" s="4">
        <v>2.85216576063027E12</v>
      </c>
      <c r="E128" s="4">
        <v>7372.851</v>
      </c>
      <c r="F128" s="4">
        <v>11787.12</v>
      </c>
      <c r="G128" s="4">
        <f t="shared" si="1"/>
        <v>19159.971</v>
      </c>
      <c r="H128" s="4">
        <v>6.361356914346E10</v>
      </c>
      <c r="I128" s="4">
        <v>4779.179</v>
      </c>
    </row>
    <row r="129">
      <c r="A129" s="2">
        <v>2014.0</v>
      </c>
      <c r="B129" s="2" t="s">
        <v>63</v>
      </c>
      <c r="C129" s="2">
        <v>8.09825E7</v>
      </c>
      <c r="D129" s="4">
        <v>3.89060689334669E12</v>
      </c>
      <c r="E129" s="4">
        <v>8559.696</v>
      </c>
      <c r="F129" s="4">
        <v>11684.76</v>
      </c>
      <c r="G129" s="4">
        <f t="shared" si="1"/>
        <v>20244.456</v>
      </c>
      <c r="H129" s="4">
        <v>4.61026730104E10</v>
      </c>
      <c r="I129" s="4">
        <v>5293.384</v>
      </c>
    </row>
    <row r="130">
      <c r="A130" s="2">
        <v>2014.0</v>
      </c>
      <c r="B130" s="2" t="s">
        <v>64</v>
      </c>
      <c r="C130" s="2">
        <v>1.293859294E9</v>
      </c>
      <c r="D130" s="4">
        <v>2.03912744629855E12</v>
      </c>
      <c r="F130" s="4"/>
      <c r="G130" s="4">
        <f t="shared" si="1"/>
        <v>0</v>
      </c>
      <c r="H130" s="4">
        <v>5.091410834105E10</v>
      </c>
      <c r="I130" s="4">
        <v>57.15114</v>
      </c>
    </row>
    <row r="131">
      <c r="A131" s="2">
        <v>2014.0</v>
      </c>
      <c r="B131" s="2" t="s">
        <v>65</v>
      </c>
      <c r="C131" s="2">
        <v>2.55131116E8</v>
      </c>
      <c r="D131" s="4">
        <v>8.9081475523323E11</v>
      </c>
      <c r="F131" s="4"/>
      <c r="G131" s="4">
        <f t="shared" si="1"/>
        <v>0</v>
      </c>
      <c r="H131" s="4">
        <v>6.92925530122E9</v>
      </c>
      <c r="I131" s="4">
        <v>120.0792</v>
      </c>
    </row>
    <row r="132">
      <c r="A132" s="2">
        <v>2014.0</v>
      </c>
      <c r="B132" s="2" t="s">
        <v>67</v>
      </c>
      <c r="C132" s="2">
        <v>6.078914E7</v>
      </c>
      <c r="D132" s="4">
        <v>2.15173286824321E12</v>
      </c>
      <c r="E132" s="4">
        <v>8143.989</v>
      </c>
      <c r="F132" s="4">
        <v>8789.016</v>
      </c>
      <c r="G132" s="4">
        <f t="shared" si="1"/>
        <v>16933.005</v>
      </c>
      <c r="H132" s="4">
        <v>3.157244357965E10</v>
      </c>
      <c r="I132" s="4">
        <v>3190.088</v>
      </c>
    </row>
    <row r="133">
      <c r="A133" s="2">
        <v>2014.0</v>
      </c>
      <c r="B133" s="2" t="s">
        <v>68</v>
      </c>
      <c r="C133" s="2">
        <v>1.27276E8</v>
      </c>
      <c r="D133" s="4">
        <v>4.85041353603784E12</v>
      </c>
      <c r="E133" s="4">
        <v>9027.397</v>
      </c>
      <c r="F133" s="4">
        <v>10940.54</v>
      </c>
      <c r="G133" s="4">
        <f t="shared" si="1"/>
        <v>19967.937</v>
      </c>
      <c r="H133" s="4">
        <v>4.688124439832E10</v>
      </c>
      <c r="I133" s="4">
        <v>4099.465</v>
      </c>
    </row>
    <row r="134">
      <c r="A134" s="2">
        <v>2014.0</v>
      </c>
      <c r="B134" s="2" t="s">
        <v>69</v>
      </c>
      <c r="C134" s="2">
        <v>1.242216E8</v>
      </c>
      <c r="D134" s="4">
        <v>1.31456396742524E12</v>
      </c>
      <c r="E134" s="4">
        <v>2879.949</v>
      </c>
      <c r="F134" s="4">
        <v>3201.289</v>
      </c>
      <c r="G134" s="4">
        <f t="shared" si="1"/>
        <v>6081.238</v>
      </c>
      <c r="H134" s="4">
        <v>8.66338160617E9</v>
      </c>
      <c r="I134" s="4">
        <v>593.3984</v>
      </c>
    </row>
    <row r="135">
      <c r="A135" s="2">
        <v>2014.0</v>
      </c>
      <c r="B135" s="2" t="s">
        <v>70</v>
      </c>
      <c r="C135" s="2">
        <v>1.43819666E8</v>
      </c>
      <c r="D135" s="4">
        <v>2.06366266517251E12</v>
      </c>
      <c r="F135" s="4"/>
      <c r="G135" s="4">
        <f t="shared" si="1"/>
        <v>0</v>
      </c>
      <c r="H135" s="4">
        <v>8.46965046535E10</v>
      </c>
      <c r="I135" s="4">
        <v>742.285</v>
      </c>
    </row>
    <row r="136">
      <c r="A136" s="2">
        <v>2014.0</v>
      </c>
      <c r="B136" s="2" t="s">
        <v>71</v>
      </c>
      <c r="C136" s="2">
        <v>3.0776722E7</v>
      </c>
      <c r="D136" s="4">
        <v>7.5635034733333E11</v>
      </c>
      <c r="F136" s="4"/>
      <c r="G136" s="4">
        <f t="shared" si="1"/>
        <v>0</v>
      </c>
      <c r="H136" s="4">
        <v>8.07624E10</v>
      </c>
      <c r="I136" s="4">
        <v>1248.805</v>
      </c>
    </row>
    <row r="137">
      <c r="A137" s="2">
        <v>2014.0</v>
      </c>
      <c r="B137" s="2" t="s">
        <v>72</v>
      </c>
      <c r="C137" s="2">
        <v>5.4539571E7</v>
      </c>
      <c r="D137" s="4">
        <v>3.5063620816377E11</v>
      </c>
      <c r="F137" s="4"/>
      <c r="G137" s="4">
        <f t="shared" si="1"/>
        <v>0</v>
      </c>
      <c r="H137" s="4">
        <v>3.89347812065E9</v>
      </c>
      <c r="I137" s="4">
        <v>509.8333</v>
      </c>
    </row>
    <row r="138">
      <c r="A138" s="2">
        <v>2014.0</v>
      </c>
      <c r="B138" s="2" t="s">
        <v>73</v>
      </c>
      <c r="C138" s="8">
        <v>5.0746659E7</v>
      </c>
      <c r="D138" s="4">
        <v>1.41133392620124E12</v>
      </c>
      <c r="E138" s="4">
        <v>10450.12</v>
      </c>
      <c r="F138" s="4">
        <v>11074.42</v>
      </c>
      <c r="G138" s="4">
        <f t="shared" si="1"/>
        <v>21524.54</v>
      </c>
      <c r="H138" s="4">
        <v>3.755232867345E10</v>
      </c>
      <c r="I138" s="4">
        <v>1995.747</v>
      </c>
    </row>
    <row r="139">
      <c r="A139" s="2">
        <v>2014.0</v>
      </c>
      <c r="B139" s="2" t="s">
        <v>74</v>
      </c>
      <c r="C139" s="4">
        <v>7.7030628E7</v>
      </c>
      <c r="D139" s="4">
        <v>9.3418597212703E11</v>
      </c>
      <c r="E139" s="4">
        <v>4047.483</v>
      </c>
      <c r="F139" s="4">
        <v>3315.204</v>
      </c>
      <c r="G139" s="4">
        <f t="shared" si="1"/>
        <v>7362.687</v>
      </c>
      <c r="H139" s="4">
        <v>1.777216774507E10</v>
      </c>
      <c r="I139" s="4">
        <v>527.2028</v>
      </c>
    </row>
    <row r="140">
      <c r="A140" s="2">
        <v>2014.0</v>
      </c>
      <c r="B140" s="2" t="s">
        <v>75</v>
      </c>
      <c r="C140" s="4">
        <v>6.461316E7</v>
      </c>
      <c r="D140" s="4">
        <v>3.02282778188139E12</v>
      </c>
      <c r="F140" s="4"/>
      <c r="G140" s="4">
        <f t="shared" si="1"/>
        <v>0</v>
      </c>
      <c r="H140" s="4">
        <v>5.918285855426E10</v>
      </c>
      <c r="I140" s="4">
        <v>4566.65</v>
      </c>
    </row>
    <row r="141">
      <c r="A141" s="2">
        <v>2014.0</v>
      </c>
      <c r="B141" s="2" t="s">
        <v>76</v>
      </c>
      <c r="C141" s="4">
        <v>3.18622525E8</v>
      </c>
      <c r="D141" s="4">
        <v>1.7427609E13</v>
      </c>
      <c r="E141" s="4">
        <v>11318.52</v>
      </c>
      <c r="F141" s="4">
        <v>12995.04</v>
      </c>
      <c r="G141" s="4">
        <f t="shared" si="1"/>
        <v>24313.56</v>
      </c>
      <c r="H141" s="4">
        <v>6.09914E11</v>
      </c>
      <c r="I141" s="4">
        <v>9059.521</v>
      </c>
    </row>
    <row r="142">
      <c r="A142" s="2">
        <v>2015.0</v>
      </c>
      <c r="B142" s="2" t="s">
        <v>25</v>
      </c>
      <c r="C142" s="2">
        <v>4.3417765E7</v>
      </c>
      <c r="D142" s="4">
        <v>5.9474928541321E11</v>
      </c>
      <c r="F142" s="4"/>
      <c r="G142" s="4">
        <f t="shared" si="1"/>
        <v>0</v>
      </c>
      <c r="H142" s="4">
        <v>5.48261670096E9</v>
      </c>
      <c r="I142" s="4">
        <v>997.9314</v>
      </c>
    </row>
    <row r="143">
      <c r="A143" s="2">
        <v>2015.0</v>
      </c>
      <c r="B143" s="2" t="s">
        <v>27</v>
      </c>
      <c r="C143" s="2">
        <v>2.3850784E7</v>
      </c>
      <c r="D143" s="4">
        <v>1.34903402945337E12</v>
      </c>
      <c r="E143" s="4">
        <v>9545.894</v>
      </c>
      <c r="F143" s="4">
        <v>12302.71</v>
      </c>
      <c r="G143" s="4">
        <f t="shared" si="1"/>
        <v>21848.604</v>
      </c>
      <c r="H143" s="4">
        <v>2.404556911102E10</v>
      </c>
      <c r="I143" s="4">
        <v>4934.047</v>
      </c>
    </row>
    <row r="144">
      <c r="A144" s="2">
        <v>2015.0</v>
      </c>
      <c r="B144" s="2" t="s">
        <v>42</v>
      </c>
      <c r="C144" s="2">
        <v>2.05962108E8</v>
      </c>
      <c r="D144" s="4">
        <v>1.80221437374132E12</v>
      </c>
      <c r="E144" s="4">
        <v>3109.93</v>
      </c>
      <c r="F144" s="4">
        <v>3258.709</v>
      </c>
      <c r="G144" s="4">
        <f t="shared" si="1"/>
        <v>6368.639</v>
      </c>
      <c r="H144" s="4">
        <v>2.461770168307E10</v>
      </c>
      <c r="I144" s="4">
        <v>780.396</v>
      </c>
    </row>
    <row r="145">
      <c r="A145" s="2">
        <v>2015.0</v>
      </c>
      <c r="B145" s="2" t="s">
        <v>59</v>
      </c>
      <c r="C145" s="2">
        <v>3.5832513E7</v>
      </c>
      <c r="D145" s="4">
        <v>1.55962339303866E12</v>
      </c>
      <c r="E145" s="4">
        <v>9249.394</v>
      </c>
      <c r="F145" s="4"/>
      <c r="G145" s="4">
        <f t="shared" si="1"/>
        <v>9249.394</v>
      </c>
      <c r="H145" s="4">
        <v>1.794905097396E10</v>
      </c>
      <c r="I145" s="4">
        <v>4507.551</v>
      </c>
    </row>
    <row r="146">
      <c r="A146" s="2">
        <v>2015.0</v>
      </c>
      <c r="B146" s="2" t="s">
        <v>60</v>
      </c>
      <c r="C146" s="2">
        <v>1.37122E9</v>
      </c>
      <c r="D146" s="4">
        <v>1.10646662826255E13</v>
      </c>
      <c r="F146" s="4"/>
      <c r="G146" s="4">
        <f t="shared" si="1"/>
        <v>0</v>
      </c>
      <c r="H146" s="4">
        <v>2.1409306994625E11</v>
      </c>
      <c r="I146" s="4">
        <v>425.6333</v>
      </c>
    </row>
    <row r="147">
      <c r="A147" s="2">
        <v>2015.0</v>
      </c>
      <c r="B147" s="2" t="s">
        <v>61</v>
      </c>
      <c r="C147" s="2">
        <v>5.09717579E8</v>
      </c>
      <c r="D147" s="4">
        <v>1.641631993232E13</v>
      </c>
      <c r="F147" s="4"/>
      <c r="G147" s="4">
        <f t="shared" si="1"/>
        <v>0</v>
      </c>
      <c r="H147" s="4">
        <v>2.4694668763863E11</v>
      </c>
      <c r="I147" s="4">
        <v>3183.839</v>
      </c>
    </row>
    <row r="148">
      <c r="A148" s="2">
        <v>2015.0</v>
      </c>
      <c r="B148" s="2" t="s">
        <v>62</v>
      </c>
      <c r="C148" s="2">
        <v>6.6593366E7</v>
      </c>
      <c r="D148" s="4">
        <v>2.43820789625184E12</v>
      </c>
      <c r="E148" s="4">
        <v>7395.346</v>
      </c>
      <c r="F148" s="4">
        <v>11747.24</v>
      </c>
      <c r="G148" s="4">
        <f t="shared" si="1"/>
        <v>19142.586</v>
      </c>
      <c r="H148" s="4">
        <v>5.534213152933E10</v>
      </c>
      <c r="I148" s="4">
        <v>4026.147</v>
      </c>
    </row>
    <row r="149">
      <c r="A149" s="2">
        <v>2015.0</v>
      </c>
      <c r="B149" s="2" t="s">
        <v>63</v>
      </c>
      <c r="C149" s="2">
        <v>8.1686611E7</v>
      </c>
      <c r="D149" s="4">
        <v>3.37561110074222E12</v>
      </c>
      <c r="E149" s="4">
        <v>8618.756</v>
      </c>
      <c r="F149" s="4">
        <v>11790.51</v>
      </c>
      <c r="G149" s="4">
        <f t="shared" si="1"/>
        <v>20409.266</v>
      </c>
      <c r="H149" s="4">
        <v>3.981257624487E10</v>
      </c>
      <c r="I149" s="4">
        <v>4591.846</v>
      </c>
    </row>
    <row r="150">
      <c r="A150" s="2">
        <v>2015.0</v>
      </c>
      <c r="B150" s="2" t="s">
        <v>64</v>
      </c>
      <c r="C150" s="2">
        <v>1.30905398E9</v>
      </c>
      <c r="D150" s="4">
        <v>2.10239080899669E12</v>
      </c>
      <c r="F150" s="4"/>
      <c r="G150" s="4">
        <f t="shared" si="1"/>
        <v>0</v>
      </c>
      <c r="H150" s="4">
        <v>5.129548375394E10</v>
      </c>
      <c r="I150" s="4">
        <v>63.31774</v>
      </c>
    </row>
    <row r="151">
      <c r="A151" s="2">
        <v>2015.0</v>
      </c>
      <c r="B151" s="2" t="s">
        <v>65</v>
      </c>
      <c r="C151" s="2">
        <v>2.58162113E8</v>
      </c>
      <c r="D151" s="4">
        <v>8.6085423506508E11</v>
      </c>
      <c r="E151" s="4">
        <v>1514.377</v>
      </c>
      <c r="F151" s="4">
        <v>1435.108</v>
      </c>
      <c r="G151" s="4">
        <f t="shared" si="1"/>
        <v>2949.485</v>
      </c>
      <c r="H151" s="4">
        <v>7.63909519297E9</v>
      </c>
      <c r="I151" s="4">
        <v>111.7617</v>
      </c>
    </row>
    <row r="152">
      <c r="A152" s="2">
        <v>2015.0</v>
      </c>
      <c r="B152" s="2" t="s">
        <v>67</v>
      </c>
      <c r="C152" s="2">
        <v>6.0730582E7</v>
      </c>
      <c r="D152" s="4">
        <v>1.83286849053411E12</v>
      </c>
      <c r="E152" s="4">
        <v>8425.759</v>
      </c>
      <c r="F152" s="4">
        <v>9079.181</v>
      </c>
      <c r="G152" s="4">
        <f t="shared" si="1"/>
        <v>17504.94</v>
      </c>
      <c r="H152" s="4">
        <v>2.529463014306E10</v>
      </c>
      <c r="I152" s="4">
        <v>2700.426</v>
      </c>
    </row>
    <row r="153">
      <c r="A153" s="2">
        <v>2015.0</v>
      </c>
      <c r="B153" s="2" t="s">
        <v>68</v>
      </c>
      <c r="C153" s="2">
        <v>1.27141E8</v>
      </c>
      <c r="D153" s="4">
        <v>4.39497775287782E12</v>
      </c>
      <c r="E153" s="4">
        <v>9104.743</v>
      </c>
      <c r="F153" s="4">
        <v>11147.49</v>
      </c>
      <c r="G153" s="4">
        <f t="shared" si="1"/>
        <v>20252.233</v>
      </c>
      <c r="H153" s="4">
        <v>4.210610330579E10</v>
      </c>
      <c r="I153" s="4">
        <v>3732.562</v>
      </c>
    </row>
    <row r="154">
      <c r="A154" s="2">
        <v>2015.0</v>
      </c>
      <c r="B154" s="2" t="s">
        <v>69</v>
      </c>
      <c r="C154" s="2">
        <v>1.25890949E8</v>
      </c>
      <c r="D154" s="4">
        <v>1.17056461992769E12</v>
      </c>
      <c r="E154" s="4">
        <v>2874.47</v>
      </c>
      <c r="F154" s="4">
        <v>3128.734</v>
      </c>
      <c r="G154" s="4">
        <f t="shared" si="1"/>
        <v>6003.204</v>
      </c>
      <c r="H154" s="4">
        <v>7.73952146186E9</v>
      </c>
      <c r="I154" s="4">
        <v>534.8109</v>
      </c>
    </row>
    <row r="155">
      <c r="A155" s="2">
        <v>2015.0</v>
      </c>
      <c r="B155" s="2" t="s">
        <v>70</v>
      </c>
      <c r="C155" s="2">
        <v>1.4409687E8</v>
      </c>
      <c r="D155" s="4">
        <v>1.3684007054907E12</v>
      </c>
      <c r="F155" s="4"/>
      <c r="G155" s="4">
        <f t="shared" si="1"/>
        <v>0</v>
      </c>
      <c r="H155" s="4">
        <v>6.641870818398E10</v>
      </c>
      <c r="I155" s="4">
        <v>523.7749</v>
      </c>
    </row>
    <row r="156">
      <c r="A156" s="2">
        <v>2015.0</v>
      </c>
      <c r="B156" s="2" t="s">
        <v>71</v>
      </c>
      <c r="C156" s="2">
        <v>3.1557144E7</v>
      </c>
      <c r="D156" s="4">
        <v>6.5426990288E11</v>
      </c>
      <c r="F156" s="4"/>
      <c r="G156" s="4">
        <f t="shared" si="1"/>
        <v>0</v>
      </c>
      <c r="H156" s="4">
        <v>8.718586666667E10</v>
      </c>
      <c r="I156" s="4">
        <v>1194.1</v>
      </c>
    </row>
    <row r="157">
      <c r="A157" s="2">
        <v>2015.0</v>
      </c>
      <c r="B157" s="2" t="s">
        <v>72</v>
      </c>
      <c r="C157" s="2">
        <v>5.5291225E7</v>
      </c>
      <c r="D157" s="4">
        <v>3.1753683064062E11</v>
      </c>
      <c r="F157" s="4"/>
      <c r="G157" s="4">
        <f t="shared" si="1"/>
        <v>0</v>
      </c>
      <c r="H157" s="4">
        <v>3.48918341314E9</v>
      </c>
      <c r="I157" s="4">
        <v>470.797</v>
      </c>
    </row>
    <row r="158">
      <c r="A158" s="2">
        <v>2015.0</v>
      </c>
      <c r="B158" s="2" t="s">
        <v>73</v>
      </c>
      <c r="C158" s="2">
        <v>5.1014947E7</v>
      </c>
      <c r="D158" s="4">
        <v>1.38276402711382E12</v>
      </c>
      <c r="E158" s="4">
        <v>11047.41</v>
      </c>
      <c r="F158" s="4">
        <v>12202.08</v>
      </c>
      <c r="G158" s="4">
        <f t="shared" si="1"/>
        <v>23249.49</v>
      </c>
      <c r="H158" s="4">
        <v>3.657076932257E10</v>
      </c>
      <c r="I158" s="4">
        <v>2012.744</v>
      </c>
    </row>
    <row r="159">
      <c r="A159" s="2">
        <v>2015.0</v>
      </c>
      <c r="B159" s="2" t="s">
        <v>74</v>
      </c>
      <c r="C159" s="2">
        <v>7.8271472E7</v>
      </c>
      <c r="D159" s="4">
        <v>8.5979669117647E11</v>
      </c>
      <c r="E159" s="4">
        <v>4134.101</v>
      </c>
      <c r="F159" s="4">
        <v>3510.835</v>
      </c>
      <c r="G159" s="4">
        <f t="shared" si="1"/>
        <v>7644.936</v>
      </c>
      <c r="H159" s="4">
        <v>1.58809275239E10</v>
      </c>
      <c r="I159" s="4">
        <v>454.6083</v>
      </c>
    </row>
    <row r="160">
      <c r="A160" s="2">
        <v>2015.0</v>
      </c>
      <c r="B160" s="2" t="s">
        <v>75</v>
      </c>
      <c r="C160" s="2">
        <v>6.5128861E7</v>
      </c>
      <c r="D160" s="4">
        <v>2.88557030916086E12</v>
      </c>
      <c r="F160" s="4"/>
      <c r="G160" s="4">
        <f t="shared" si="1"/>
        <v>0</v>
      </c>
      <c r="H160" s="4">
        <v>5.386218549329E10</v>
      </c>
      <c r="I160" s="4">
        <v>4355.806</v>
      </c>
    </row>
    <row r="161">
      <c r="A161" s="2">
        <v>2015.0</v>
      </c>
      <c r="B161" s="2" t="s">
        <v>76</v>
      </c>
      <c r="C161" s="2">
        <v>3.21039839E8</v>
      </c>
      <c r="D161" s="4">
        <v>1.8120714E13</v>
      </c>
      <c r="E161" s="4">
        <v>11727.02</v>
      </c>
      <c r="F161" s="4">
        <v>13083.83</v>
      </c>
      <c r="G161" s="4">
        <f t="shared" si="1"/>
        <v>24810.85</v>
      </c>
      <c r="H161" s="4">
        <v>5.96104639E11</v>
      </c>
      <c r="I161" s="4">
        <v>9535.945</v>
      </c>
    </row>
    <row r="162">
      <c r="A162" s="2">
        <v>2016.0</v>
      </c>
      <c r="B162" s="2" t="s">
        <v>25</v>
      </c>
      <c r="C162" s="2">
        <v>4.384743E7</v>
      </c>
      <c r="D162" s="4">
        <v>5.5486094501362E11</v>
      </c>
      <c r="F162" s="4"/>
      <c r="G162" s="4">
        <f t="shared" si="1"/>
        <v>0</v>
      </c>
      <c r="H162" s="4">
        <v>4.50964766005E9</v>
      </c>
    </row>
    <row r="163">
      <c r="A163" s="2">
        <v>2016.0</v>
      </c>
      <c r="B163" s="2" t="s">
        <v>27</v>
      </c>
      <c r="C163" s="2">
        <v>2.4210809E7</v>
      </c>
      <c r="D163" s="4">
        <v>1.20803901586839E12</v>
      </c>
      <c r="F163" s="4"/>
      <c r="G163" s="4">
        <f t="shared" si="1"/>
        <v>0</v>
      </c>
      <c r="H163" s="4">
        <v>2.638294705002E10</v>
      </c>
    </row>
    <row r="164">
      <c r="A164" s="2">
        <v>2016.0</v>
      </c>
      <c r="B164" s="2" t="s">
        <v>42</v>
      </c>
      <c r="C164" s="2">
        <v>2.07652865E8</v>
      </c>
      <c r="D164" s="4">
        <v>1.79398904840929E12</v>
      </c>
      <c r="F164" s="4"/>
      <c r="G164" s="4">
        <f t="shared" si="1"/>
        <v>0</v>
      </c>
      <c r="H164" s="4">
        <v>2.422474690147E10</v>
      </c>
    </row>
    <row r="165">
      <c r="A165" s="2">
        <v>2016.0</v>
      </c>
      <c r="B165" s="2" t="s">
        <v>59</v>
      </c>
      <c r="C165" s="2">
        <v>3.6264604E7</v>
      </c>
      <c r="D165" s="4">
        <v>1.53576773694618E12</v>
      </c>
      <c r="F165" s="4"/>
      <c r="G165" s="4">
        <f t="shared" si="1"/>
        <v>0</v>
      </c>
      <c r="H165" s="4">
        <v>1.813230665956E10</v>
      </c>
    </row>
    <row r="166">
      <c r="A166" s="2">
        <v>2016.0</v>
      </c>
      <c r="B166" s="2" t="s">
        <v>60</v>
      </c>
      <c r="C166" s="2">
        <v>1.378665E9</v>
      </c>
      <c r="D166" s="4">
        <v>1.11909925502295E13</v>
      </c>
      <c r="F166" s="4"/>
      <c r="G166" s="4">
        <f t="shared" si="1"/>
        <v>0</v>
      </c>
      <c r="H166" s="4">
        <v>2.1603128007882E11</v>
      </c>
    </row>
    <row r="167">
      <c r="A167" s="2">
        <v>2016.0</v>
      </c>
      <c r="B167" s="2" t="s">
        <v>61</v>
      </c>
      <c r="C167" s="2">
        <v>5.1121896E8</v>
      </c>
      <c r="D167" s="4">
        <v>1.64937326059558E13</v>
      </c>
      <c r="F167" s="4"/>
      <c r="G167" s="4">
        <f t="shared" si="1"/>
        <v>0</v>
      </c>
      <c r="H167" s="4">
        <v>2.4770142257635E11</v>
      </c>
    </row>
    <row r="168">
      <c r="A168" s="2">
        <v>2016.0</v>
      </c>
      <c r="B168" s="2" t="s">
        <v>62</v>
      </c>
      <c r="C168" s="2">
        <v>6.6859768E7</v>
      </c>
      <c r="D168" s="4">
        <v>2.46513429743891E12</v>
      </c>
      <c r="F168" s="4"/>
      <c r="G168" s="4">
        <f t="shared" si="1"/>
        <v>0</v>
      </c>
      <c r="H168" s="4">
        <v>5.735841441913E10</v>
      </c>
    </row>
    <row r="169">
      <c r="A169" s="2">
        <v>2016.0</v>
      </c>
      <c r="B169" s="2" t="s">
        <v>63</v>
      </c>
      <c r="C169" s="2">
        <v>8.2348669E7</v>
      </c>
      <c r="D169" s="4">
        <v>3.4777962744968E12</v>
      </c>
      <c r="F169" s="4"/>
      <c r="G169" s="4">
        <f t="shared" si="1"/>
        <v>0</v>
      </c>
      <c r="H169" s="4">
        <v>4.157949487382E10</v>
      </c>
    </row>
    <row r="170">
      <c r="A170" s="2">
        <v>2016.0</v>
      </c>
      <c r="B170" s="2" t="s">
        <v>64</v>
      </c>
      <c r="C170" s="2">
        <v>1.324171354E9</v>
      </c>
      <c r="D170" s="4">
        <v>2.27422971053047E12</v>
      </c>
      <c r="F170" s="4"/>
      <c r="G170" s="4">
        <f t="shared" si="1"/>
        <v>0</v>
      </c>
      <c r="H170" s="4">
        <v>5.663762264087E10</v>
      </c>
    </row>
    <row r="171">
      <c r="A171" s="2">
        <v>2016.0</v>
      </c>
      <c r="B171" s="2" t="s">
        <v>65</v>
      </c>
      <c r="C171" s="2">
        <v>2.61115456E8</v>
      </c>
      <c r="D171" s="4">
        <v>9.3225649523425E11</v>
      </c>
      <c r="F171" s="4"/>
      <c r="G171" s="4">
        <f t="shared" si="1"/>
        <v>0</v>
      </c>
      <c r="H171" s="4">
        <v>7.38540868535E9</v>
      </c>
    </row>
    <row r="172">
      <c r="A172" s="2">
        <v>2016.0</v>
      </c>
      <c r="B172" s="2" t="s">
        <v>67</v>
      </c>
      <c r="C172" s="2">
        <v>6.0627498E7</v>
      </c>
      <c r="D172" s="4">
        <v>1.85938361024872E12</v>
      </c>
      <c r="F172" s="4"/>
      <c r="G172" s="4">
        <f t="shared" si="1"/>
        <v>0</v>
      </c>
      <c r="H172" s="4">
        <v>2.820584482092E10</v>
      </c>
    </row>
    <row r="173">
      <c r="A173" s="2">
        <v>2016.0</v>
      </c>
      <c r="B173" s="2" t="s">
        <v>68</v>
      </c>
      <c r="C173" s="2">
        <v>1.26994511E8</v>
      </c>
      <c r="D173" s="4">
        <v>4.94927334199388E12</v>
      </c>
      <c r="F173" s="4"/>
      <c r="G173" s="4">
        <f t="shared" si="1"/>
        <v>0</v>
      </c>
      <c r="H173" s="4">
        <v>4.647128771425E10</v>
      </c>
    </row>
    <row r="174">
      <c r="A174" s="2">
        <v>2016.0</v>
      </c>
      <c r="B174" s="2" t="s">
        <v>69</v>
      </c>
      <c r="C174" s="2">
        <v>1.27540423E8</v>
      </c>
      <c r="D174" s="4">
        <v>1.07777958063877E12</v>
      </c>
      <c r="F174" s="4"/>
      <c r="G174" s="4">
        <f t="shared" si="1"/>
        <v>0</v>
      </c>
      <c r="H174" s="4">
        <v>6.01976927517E9</v>
      </c>
    </row>
    <row r="175">
      <c r="A175" s="2">
        <v>2016.0</v>
      </c>
      <c r="B175" s="2" t="s">
        <v>70</v>
      </c>
      <c r="C175" s="2">
        <v>1.44342396E8</v>
      </c>
      <c r="D175" s="4">
        <v>1.2847276021743E12</v>
      </c>
      <c r="F175" s="4"/>
      <c r="G175" s="4">
        <f t="shared" si="1"/>
        <v>0</v>
      </c>
      <c r="H175" s="4">
        <v>6.924530946098E10</v>
      </c>
    </row>
    <row r="176">
      <c r="A176" s="2">
        <v>2016.0</v>
      </c>
      <c r="B176" s="2" t="s">
        <v>71</v>
      </c>
      <c r="C176" s="2">
        <v>3.2275687E7</v>
      </c>
      <c r="D176" s="4">
        <v>6.4493554144E11</v>
      </c>
      <c r="F176" s="4"/>
      <c r="G176" s="4">
        <f t="shared" si="1"/>
        <v>0</v>
      </c>
      <c r="H176" s="4">
        <v>6.36728E10</v>
      </c>
    </row>
    <row r="177">
      <c r="A177" s="2">
        <v>2016.0</v>
      </c>
      <c r="B177" s="2" t="s">
        <v>72</v>
      </c>
      <c r="C177" s="2">
        <v>5.6015473E7</v>
      </c>
      <c r="D177" s="4">
        <v>2.9574659972207E11</v>
      </c>
      <c r="F177" s="4"/>
      <c r="G177" s="4">
        <f t="shared" si="1"/>
        <v>0</v>
      </c>
      <c r="H177" s="4">
        <v>3.17179714006E9</v>
      </c>
    </row>
    <row r="178">
      <c r="A178" s="2">
        <v>2016.0</v>
      </c>
      <c r="B178" s="2" t="s">
        <v>73</v>
      </c>
      <c r="C178" s="8">
        <v>5.1245707E7</v>
      </c>
      <c r="D178" s="4">
        <v>1.41480415851526E12</v>
      </c>
      <c r="F178" s="4"/>
      <c r="G178" s="4">
        <f t="shared" si="1"/>
        <v>0</v>
      </c>
      <c r="H178" s="4">
        <v>3.693444849643E10</v>
      </c>
    </row>
    <row r="179">
      <c r="A179" s="2">
        <v>2016.0</v>
      </c>
      <c r="B179" s="2" t="s">
        <v>74</v>
      </c>
      <c r="C179" s="2">
        <v>7.9512426E7</v>
      </c>
      <c r="D179" s="4">
        <v>8.6372173106851E11</v>
      </c>
      <c r="F179" s="4"/>
      <c r="G179" s="4">
        <f t="shared" si="1"/>
        <v>0</v>
      </c>
      <c r="H179" s="4">
        <v>1.785398085044E10</v>
      </c>
    </row>
    <row r="180">
      <c r="A180" s="2">
        <v>2016.0</v>
      </c>
      <c r="B180" s="2" t="s">
        <v>75</v>
      </c>
      <c r="C180" s="2">
        <v>6.5595565E7</v>
      </c>
      <c r="D180" s="4">
        <v>2.65085017810214E12</v>
      </c>
      <c r="F180" s="4"/>
      <c r="G180" s="4">
        <f t="shared" si="1"/>
        <v>0</v>
      </c>
      <c r="H180" s="4">
        <v>4.81189435181E10</v>
      </c>
    </row>
    <row r="181">
      <c r="A181" s="2">
        <v>2016.0</v>
      </c>
      <c r="B181" s="2" t="s">
        <v>76</v>
      </c>
      <c r="C181" s="2">
        <v>3.23405935E8</v>
      </c>
      <c r="D181" s="4">
        <v>1.8624475E13</v>
      </c>
      <c r="F181" s="4"/>
      <c r="G181" s="4">
        <f t="shared" si="1"/>
        <v>0</v>
      </c>
      <c r="H181" s="4">
        <v>6.00106443E11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6" t="s">
        <v>26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s="2" t="s">
        <v>35</v>
      </c>
      <c r="K1" s="2" t="s">
        <v>23</v>
      </c>
      <c r="L1" s="2" t="s">
        <v>0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43</v>
      </c>
      <c r="T1" s="2" t="s">
        <v>44</v>
      </c>
      <c r="U1" s="2" t="s">
        <v>45</v>
      </c>
      <c r="V1" s="2" t="s">
        <v>24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0</v>
      </c>
      <c r="AJ1" s="2" t="s">
        <v>9</v>
      </c>
      <c r="AK1" s="2" t="s">
        <v>10</v>
      </c>
      <c r="AL1" s="2" t="s">
        <v>12</v>
      </c>
      <c r="AM1" s="2" t="s">
        <v>13</v>
      </c>
      <c r="AN1" s="2" t="s">
        <v>14</v>
      </c>
      <c r="AO1" s="2" t="s">
        <v>15</v>
      </c>
      <c r="AP1" s="2" t="s">
        <v>16</v>
      </c>
      <c r="AQ1" s="2" t="s">
        <v>17</v>
      </c>
      <c r="AR1" s="2" t="s">
        <v>58</v>
      </c>
    </row>
    <row r="2">
      <c r="A2" s="2" t="s">
        <v>25</v>
      </c>
      <c r="B2" s="5">
        <v>2.78898020457E9</v>
      </c>
      <c r="C2" s="5">
        <v>2.98185229009E9</v>
      </c>
      <c r="D2" s="5">
        <v>3.47534840746E9</v>
      </c>
      <c r="E2" s="5">
        <v>4.05193010457E9</v>
      </c>
      <c r="F2" s="5">
        <v>4.56321785877E9</v>
      </c>
      <c r="G2" s="5">
        <v>5.13797430097E9</v>
      </c>
      <c r="H2" s="5">
        <v>4.97944272446E9</v>
      </c>
      <c r="I2" s="5">
        <v>5.48261670096E9</v>
      </c>
      <c r="J2" s="9">
        <f t="shared" ref="J2:J21" si="1">SUM(B2:I2)</f>
        <v>33461362592</v>
      </c>
      <c r="K2">
        <f>J2/Healthcare!Z2</f>
        <v>99.85530163</v>
      </c>
      <c r="L2" s="2" t="s">
        <v>25</v>
      </c>
      <c r="M2" s="10">
        <v>1.1375678598911001E10</v>
      </c>
      <c r="N2" s="10">
        <v>1.2302612387373E10</v>
      </c>
      <c r="O2" s="10">
        <v>1.58183606064687E10</v>
      </c>
      <c r="P2" s="10">
        <v>1.9225137043984303E10</v>
      </c>
      <c r="Q2" s="10">
        <v>2.31883445980433E10</v>
      </c>
      <c r="R2" s="10">
        <v>2.607506823636E10</v>
      </c>
      <c r="S2" s="10">
        <v>2.5560363390290497E10</v>
      </c>
      <c r="T2" s="10">
        <v>3.094349377338E10</v>
      </c>
      <c r="U2">
        <f t="shared" ref="U2:U21" si="2">SUM(M2:T2)</f>
        <v>164489058635</v>
      </c>
      <c r="V2">
        <f>U2/Healthcare!Z2</f>
        <v>490.8677738</v>
      </c>
      <c r="W2">
        <f t="shared" ref="W2:W21" si="3">SUM(O2:V2)</f>
        <v>305299826774</v>
      </c>
      <c r="X2">
        <v>1.7515353705580894E10</v>
      </c>
      <c r="Y2">
        <v>1.841709585023045E10</v>
      </c>
      <c r="Z2">
        <v>2.126486806951893E10</v>
      </c>
      <c r="AA2">
        <v>2.8048977623973434E10</v>
      </c>
      <c r="AB2">
        <v>2.9187289634943718E10</v>
      </c>
      <c r="AC2">
        <v>3.001145397746785E10</v>
      </c>
      <c r="AD2">
        <v>2.821831351531764E10</v>
      </c>
      <c r="AE2">
        <v>3.435337294968096E10</v>
      </c>
      <c r="AF2">
        <f t="shared" ref="AF2:AF21" si="4">SUM(X2:AE2)</f>
        <v>207016725327</v>
      </c>
      <c r="AG2">
        <f t="shared" ref="AG2:AG21" si="5">AF2/W2</f>
        <v>0.6780767861</v>
      </c>
      <c r="AH2">
        <f>AF2/Healthcare!Z2</f>
        <v>617.778714</v>
      </c>
      <c r="AI2" s="2" t="s">
        <v>25</v>
      </c>
      <c r="AJ2" s="4">
        <v>3.6155803711042E11</v>
      </c>
      <c r="AK2" s="4">
        <v>3.3297648457762E11</v>
      </c>
      <c r="AL2" s="4">
        <v>4.2362742209249E11</v>
      </c>
      <c r="AM2" s="4">
        <v>5.3016328157466E11</v>
      </c>
      <c r="AN2" s="4">
        <v>5.4598237570113E11</v>
      </c>
      <c r="AO2" s="4">
        <v>5.5202514025225E11</v>
      </c>
      <c r="AP2" s="4">
        <v>5.2631967373164E11</v>
      </c>
      <c r="AQ2" s="4">
        <v>5.9474928541321E11</v>
      </c>
      <c r="AR2">
        <f t="shared" ref="AR2:AR21" si="6">SUM(AJ2:AQ2)</f>
        <v>3867401700453</v>
      </c>
    </row>
    <row r="3">
      <c r="A3" s="2" t="s">
        <v>27</v>
      </c>
      <c r="B3" s="5">
        <v>1.863309231827E10</v>
      </c>
      <c r="C3" s="5">
        <v>1.896013851301E10</v>
      </c>
      <c r="D3" s="5">
        <v>2.321769281573E10</v>
      </c>
      <c r="E3" s="5">
        <v>2.659719865534E10</v>
      </c>
      <c r="F3" s="5">
        <v>2.621658084844E10</v>
      </c>
      <c r="G3" s="5">
        <v>2.482526258882E10</v>
      </c>
      <c r="H3" s="5">
        <v>2.5783708714E10</v>
      </c>
      <c r="I3" s="5">
        <v>2.404556911102E10</v>
      </c>
      <c r="J3" s="9">
        <f t="shared" si="1"/>
        <v>188279243565</v>
      </c>
      <c r="K3">
        <f>J3/Healthcare!Z3</f>
        <v>1042.774944</v>
      </c>
      <c r="L3" s="2" t="s">
        <v>27</v>
      </c>
      <c r="M3" s="10">
        <v>5.9948434282799995E10</v>
      </c>
      <c r="N3" s="10">
        <v>6.00884384704E10</v>
      </c>
      <c r="O3" s="10">
        <v>7.48948631405E10</v>
      </c>
      <c r="P3" s="10">
        <v>9.0870147582256E10</v>
      </c>
      <c r="Q3" s="10">
        <v>9.28780846224E10</v>
      </c>
      <c r="R3" s="10">
        <v>9.1286345686653E10</v>
      </c>
      <c r="S3" s="10">
        <v>8.9253226897058E10</v>
      </c>
      <c r="T3" s="10">
        <v>0.0</v>
      </c>
      <c r="U3">
        <f t="shared" si="2"/>
        <v>559219540682</v>
      </c>
      <c r="V3">
        <f>U3/Healthcare!Z3</f>
        <v>3097.208774</v>
      </c>
      <c r="W3">
        <f t="shared" si="3"/>
        <v>998402211708</v>
      </c>
      <c r="X3">
        <v>4.888171312345572E10</v>
      </c>
      <c r="Y3">
        <v>4.718651028964816E10</v>
      </c>
      <c r="Z3">
        <v>6.361138909918089E10</v>
      </c>
      <c r="AA3">
        <v>7.087310485526968E10</v>
      </c>
      <c r="AB3">
        <v>7.528218725510397E10</v>
      </c>
      <c r="AC3">
        <v>8.24303811923668E10</v>
      </c>
      <c r="AD3">
        <v>7.579210847039397E10</v>
      </c>
      <c r="AE3">
        <v>7.179221846243472E10</v>
      </c>
      <c r="AF3">
        <f t="shared" si="4"/>
        <v>535849612748</v>
      </c>
      <c r="AG3">
        <f t="shared" si="5"/>
        <v>0.5367071572</v>
      </c>
      <c r="AH3">
        <f>AF3/Healthcare!Z3</f>
        <v>2967.775626</v>
      </c>
      <c r="AI3" s="2" t="s">
        <v>27</v>
      </c>
      <c r="AJ3" s="4">
        <v>1.05258460161146E12</v>
      </c>
      <c r="AK3" s="4">
        <v>9.2644824031807E11</v>
      </c>
      <c r="AL3" s="4">
        <v>1.14426054787281E12</v>
      </c>
      <c r="AM3" s="4">
        <v>1.39428078477768E12</v>
      </c>
      <c r="AN3" s="4">
        <v>1.54341101257991E12</v>
      </c>
      <c r="AO3" s="4">
        <v>1.57369652200677E12</v>
      </c>
      <c r="AP3" s="4">
        <v>1.46495547599376E12</v>
      </c>
      <c r="AQ3" s="4">
        <v>1.34903402945337E12</v>
      </c>
      <c r="AR3">
        <f t="shared" si="6"/>
        <v>10448671214614</v>
      </c>
    </row>
    <row r="4">
      <c r="A4" s="2" t="s">
        <v>42</v>
      </c>
      <c r="B4" s="5">
        <v>2.445290303582E10</v>
      </c>
      <c r="C4" s="5">
        <v>2.564880991082E10</v>
      </c>
      <c r="D4" s="5">
        <v>3.400294447002E10</v>
      </c>
      <c r="E4" s="5">
        <v>3.693620989581E10</v>
      </c>
      <c r="F4" s="5">
        <v>3.398700507406E10</v>
      </c>
      <c r="G4" s="5">
        <v>3.287478723059E10</v>
      </c>
      <c r="H4" s="5">
        <v>3.26596142408E10</v>
      </c>
      <c r="I4" s="5">
        <v>2.461770168307E10</v>
      </c>
      <c r="J4" s="9">
        <f t="shared" si="1"/>
        <v>245179975541</v>
      </c>
      <c r="K4">
        <f>J4/Healthcare!Z4</f>
        <v>153.5731536</v>
      </c>
      <c r="L4" s="2" t="s">
        <v>42</v>
      </c>
      <c r="M4" s="10">
        <v>5.94328708394982E10</v>
      </c>
      <c r="N4" s="10">
        <v>6.18076790450736E10</v>
      </c>
      <c r="O4" s="10">
        <v>7.901425303305319E10</v>
      </c>
      <c r="P4" s="10">
        <v>9.06918898070784E10</v>
      </c>
      <c r="Q4" s="10">
        <v>8.273698108282741E10</v>
      </c>
      <c r="R4" s="10">
        <v>8.79374624564232E10</v>
      </c>
      <c r="S4" s="10">
        <v>9.10923924355849E10</v>
      </c>
      <c r="T4" s="10">
        <v>6.871884540998401E10</v>
      </c>
      <c r="U4">
        <f t="shared" si="2"/>
        <v>621432374110</v>
      </c>
      <c r="V4">
        <f>U4/Healthcare!Z4</f>
        <v>389.2460191</v>
      </c>
      <c r="W4">
        <f t="shared" si="3"/>
        <v>1121624198724</v>
      </c>
      <c r="X4">
        <v>8.935028337552644E10</v>
      </c>
      <c r="Y4">
        <v>9.107845924123485E10</v>
      </c>
      <c r="Z4">
        <v>1.2477474155070488E11</v>
      </c>
      <c r="AA4">
        <v>1.5010221096735995E11</v>
      </c>
      <c r="AB4">
        <v>1.443392620756744E11</v>
      </c>
      <c r="AC4">
        <v>1.4438348684267865E11</v>
      </c>
      <c r="AD4">
        <v>1.460942895938801E11</v>
      </c>
      <c r="AE4">
        <v>1.1247728039382004E11</v>
      </c>
      <c r="AF4">
        <f t="shared" si="4"/>
        <v>1002600014041</v>
      </c>
      <c r="AG4">
        <f t="shared" si="5"/>
        <v>0.893882296</v>
      </c>
      <c r="AH4">
        <f>AF4/Healthcare!Z4</f>
        <v>627.9976397</v>
      </c>
      <c r="AI4" s="2" t="s">
        <v>42</v>
      </c>
      <c r="AJ4" s="4">
        <v>1.69582457192715E12</v>
      </c>
      <c r="AK4" s="4">
        <v>1.66701978093428E12</v>
      </c>
      <c r="AL4" s="4">
        <v>2.20887164620282E12</v>
      </c>
      <c r="AM4" s="4">
        <v>2.61620157819225E12</v>
      </c>
      <c r="AN4" s="4">
        <v>2.46518867441503E12</v>
      </c>
      <c r="AO4" s="4">
        <v>2.47280691990167E12</v>
      </c>
      <c r="AP4" s="4">
        <v>2.45599362515937E12</v>
      </c>
      <c r="AQ4" s="4">
        <v>1.80221437374132E12</v>
      </c>
      <c r="AR4">
        <f t="shared" si="6"/>
        <v>17384121170474</v>
      </c>
    </row>
    <row r="5">
      <c r="A5" s="2" t="s">
        <v>59</v>
      </c>
      <c r="B5" s="5">
        <v>1.934205840456E10</v>
      </c>
      <c r="C5" s="5">
        <v>1.893622605196E10</v>
      </c>
      <c r="D5" s="5">
        <v>1.931568882504E10</v>
      </c>
      <c r="E5" s="5">
        <v>2.139372086372E10</v>
      </c>
      <c r="F5" s="5">
        <v>2.045210711097E10</v>
      </c>
      <c r="G5" s="5">
        <v>1.851573120994E10</v>
      </c>
      <c r="H5" s="5">
        <v>1.785372027846E10</v>
      </c>
      <c r="I5" s="5">
        <v>1.794905097396E10</v>
      </c>
      <c r="J5" s="9">
        <f t="shared" si="1"/>
        <v>153758303719</v>
      </c>
      <c r="K5">
        <f>J5/Healthcare!Z5</f>
        <v>556.1016263</v>
      </c>
      <c r="L5" s="2" t="s">
        <v>59</v>
      </c>
      <c r="M5" s="10">
        <v>1.06480658874909E11</v>
      </c>
      <c r="N5" s="10">
        <v>1.05866743307949E11</v>
      </c>
      <c r="O5" s="10">
        <v>1.23669462340802E11</v>
      </c>
      <c r="P5" s="10">
        <v>1.3394803774628E11</v>
      </c>
      <c r="Q5" s="10">
        <v>1.36887018577485E11</v>
      </c>
      <c r="R5" s="10">
        <v>1.3687355642114001E11</v>
      </c>
      <c r="S5" s="10">
        <v>1.3147375160109601E11</v>
      </c>
      <c r="T5" s="10">
        <v>1.1879538701884799E11</v>
      </c>
      <c r="U5">
        <f t="shared" si="2"/>
        <v>993994615889</v>
      </c>
      <c r="V5">
        <f>U5/Healthcare!Z5</f>
        <v>3595.005987</v>
      </c>
      <c r="W5">
        <f t="shared" si="3"/>
        <v>1775641833189</v>
      </c>
      <c r="X5">
        <v>7.185273321443306E10</v>
      </c>
      <c r="Y5">
        <v>6.653711918117397E10</v>
      </c>
      <c r="Z5">
        <v>8.664191007986171E10</v>
      </c>
      <c r="AA5">
        <v>9.434116061574548E10</v>
      </c>
      <c r="AB5">
        <v>0.0</v>
      </c>
      <c r="AC5">
        <v>0.0</v>
      </c>
      <c r="AD5">
        <v>0.0</v>
      </c>
      <c r="AE5">
        <v>0.0</v>
      </c>
      <c r="AF5">
        <f t="shared" si="4"/>
        <v>319372923091</v>
      </c>
      <c r="AG5">
        <f t="shared" si="5"/>
        <v>0.1798633695</v>
      </c>
      <c r="AH5">
        <f>AF5/Healthcare!Z5</f>
        <v>1155.084295</v>
      </c>
      <c r="AI5" s="2" t="s">
        <v>59</v>
      </c>
      <c r="AJ5" s="4">
        <v>1.54913120899719E12</v>
      </c>
      <c r="AK5" s="4">
        <v>1.37115300498644E12</v>
      </c>
      <c r="AL5" s="4">
        <v>1.61346442281113E12</v>
      </c>
      <c r="AM5" s="4">
        <v>1.78864790604776E12</v>
      </c>
      <c r="AN5" s="4">
        <v>1.82428875744757E12</v>
      </c>
      <c r="AO5" s="4">
        <v>1.84262800583018E12</v>
      </c>
      <c r="AP5" s="4">
        <v>1.7992686958618E12</v>
      </c>
      <c r="AQ5" s="4">
        <v>1.55962339303866E12</v>
      </c>
      <c r="AR5">
        <f t="shared" si="6"/>
        <v>13348205395021</v>
      </c>
    </row>
    <row r="6">
      <c r="A6" s="2" t="s">
        <v>60</v>
      </c>
      <c r="B6" s="5">
        <v>8.636209911278E10</v>
      </c>
      <c r="C6" s="5">
        <v>1.0564421452641E11</v>
      </c>
      <c r="D6" s="5">
        <v>1.1571178106634E11</v>
      </c>
      <c r="E6" s="5">
        <v>1.3796730429448E11</v>
      </c>
      <c r="F6" s="5">
        <v>1.573903772458E11</v>
      </c>
      <c r="G6" s="5">
        <v>1.7988045135774E11</v>
      </c>
      <c r="H6" s="5">
        <v>2.0077220383998E11</v>
      </c>
      <c r="I6" s="5">
        <v>2.1409306994625E11</v>
      </c>
      <c r="J6" s="9">
        <f t="shared" si="1"/>
        <v>1197821501390</v>
      </c>
      <c r="K6">
        <f>J6/Healthcare!Z6</f>
        <v>111.1016144</v>
      </c>
      <c r="L6" s="2" t="s">
        <v>60</v>
      </c>
      <c r="M6" s="10">
        <v>9.095346161000002E10</v>
      </c>
      <c r="N6" s="10">
        <v>1.17966742691E11</v>
      </c>
      <c r="O6" s="10">
        <v>1.407266997705E11</v>
      </c>
      <c r="P6" s="10">
        <v>1.90056621675E11</v>
      </c>
      <c r="Q6" s="10">
        <v>2.27180685803E11</v>
      </c>
      <c r="R6" s="10">
        <v>2.60289288468E11</v>
      </c>
      <c r="S6" s="10">
        <v>2.95586967437E11</v>
      </c>
      <c r="T6" s="10">
        <v>3.48873196988E11</v>
      </c>
      <c r="U6">
        <f t="shared" si="2"/>
        <v>1671633664443</v>
      </c>
      <c r="V6">
        <f>U6/Healthcare!Z6</f>
        <v>155.0491442</v>
      </c>
      <c r="W6">
        <f t="shared" si="3"/>
        <v>3134347124739</v>
      </c>
      <c r="X6">
        <v>0.0</v>
      </c>
      <c r="Y6">
        <v>0.0</v>
      </c>
      <c r="Z6">
        <v>0.0</v>
      </c>
      <c r="AA6">
        <v>0.0</v>
      </c>
      <c r="AB6">
        <v>0.0</v>
      </c>
      <c r="AC6">
        <v>0.0</v>
      </c>
      <c r="AD6">
        <v>0.0</v>
      </c>
      <c r="AE6">
        <v>0.0</v>
      </c>
      <c r="AF6">
        <f t="shared" si="4"/>
        <v>0</v>
      </c>
      <c r="AG6">
        <f t="shared" si="5"/>
        <v>0</v>
      </c>
      <c r="AH6">
        <f>AF6/Healthcare!Z6</f>
        <v>0</v>
      </c>
      <c r="AI6" s="2" t="s">
        <v>60</v>
      </c>
      <c r="AJ6" s="4">
        <v>4.598206091384E12</v>
      </c>
      <c r="AK6" s="4">
        <v>5.10995360925725E12</v>
      </c>
      <c r="AL6" s="4">
        <v>6.10062048886755E12</v>
      </c>
      <c r="AM6" s="4">
        <v>7.57255383687534E12</v>
      </c>
      <c r="AN6" s="4">
        <v>8.56054731467928E12</v>
      </c>
      <c r="AO6" s="4">
        <v>9.60722448153265E12</v>
      </c>
      <c r="AP6" s="4">
        <v>1.04823721099619E13</v>
      </c>
      <c r="AQ6" s="4">
        <v>1.10646662826255E13</v>
      </c>
      <c r="AR6">
        <f t="shared" si="6"/>
        <v>63096144215184</v>
      </c>
    </row>
    <row r="7">
      <c r="A7" s="2" t="s">
        <v>61</v>
      </c>
      <c r="B7" s="5">
        <v>3.2142615372162E11</v>
      </c>
      <c r="C7" s="5">
        <v>3.0270456488712E11</v>
      </c>
      <c r="D7" s="5">
        <v>2.9008306841641E11</v>
      </c>
      <c r="E7" s="5">
        <v>3.0094130563932E11</v>
      </c>
      <c r="F7" s="5">
        <v>2.8181743402356E11</v>
      </c>
      <c r="G7" s="5">
        <v>2.8184771619474E11</v>
      </c>
      <c r="H7" s="5">
        <v>2.8333646032043E11</v>
      </c>
      <c r="I7" s="5">
        <v>2.4694668763863E11</v>
      </c>
      <c r="J7" s="9">
        <f t="shared" si="1"/>
        <v>2309103390842</v>
      </c>
      <c r="K7">
        <f>J7/Healthcare!Z7</f>
        <v>571.1060405</v>
      </c>
      <c r="L7" s="2" t="s">
        <v>61</v>
      </c>
      <c r="M7" s="10">
        <v>1.411365446454166E12</v>
      </c>
      <c r="N7" s="10">
        <v>1.413058640796468E12</v>
      </c>
      <c r="O7" s="10">
        <v>1.3894254694613699E12</v>
      </c>
      <c r="P7" s="10">
        <v>1.48032842570297E12</v>
      </c>
      <c r="Q7" s="10">
        <v>1.400881878396876E12</v>
      </c>
      <c r="R7" s="10">
        <v>1.41237099598575E12</v>
      </c>
      <c r="S7" s="10">
        <v>1.4611305619175679E12</v>
      </c>
      <c r="T7" s="10">
        <v>1.282247070885137E12</v>
      </c>
      <c r="U7">
        <f t="shared" si="2"/>
        <v>11250808489600</v>
      </c>
      <c r="V7">
        <f>U7/Healthcare!Z7</f>
        <v>2782.640533</v>
      </c>
      <c r="W7">
        <f t="shared" si="3"/>
        <v>19677192894733</v>
      </c>
      <c r="X7">
        <v>9.645893376489447E11</v>
      </c>
      <c r="Y7">
        <v>9.45593521910855E11</v>
      </c>
      <c r="Z7">
        <v>9.089627334029683E11</v>
      </c>
      <c r="AA7">
        <v>9.301066976766617E11</v>
      </c>
      <c r="AB7">
        <v>8.542100055458257E11</v>
      </c>
      <c r="AC7">
        <v>9.515422510575323E11</v>
      </c>
      <c r="AD7">
        <v>9.845227377399175E11</v>
      </c>
      <c r="AE7">
        <v>8.312781173088674E11</v>
      </c>
      <c r="AF7">
        <f t="shared" si="4"/>
        <v>7370805402292</v>
      </c>
      <c r="AG7">
        <f t="shared" si="5"/>
        <v>0.3745862249</v>
      </c>
      <c r="AH7">
        <f>AF7/Healthcare!Z7</f>
        <v>1823.006932</v>
      </c>
      <c r="AI7" s="2" t="s">
        <v>61</v>
      </c>
      <c r="AJ7" s="4">
        <v>1.91370066432483E13</v>
      </c>
      <c r="AK7" s="4">
        <v>1.7102541287761E13</v>
      </c>
      <c r="AL7" s="4">
        <v>1.69869095153574E13</v>
      </c>
      <c r="AM7" s="4">
        <v>1.83495523652259E13</v>
      </c>
      <c r="AN7" s="4">
        <v>1.72922080819341E13</v>
      </c>
      <c r="AO7" s="4">
        <v>1.80289065675648E13</v>
      </c>
      <c r="AP7" s="4">
        <v>1.86358871715355E13</v>
      </c>
      <c r="AQ7" s="4">
        <v>1.641631993232E13</v>
      </c>
      <c r="AR7">
        <f t="shared" si="6"/>
        <v>141949331564947</v>
      </c>
    </row>
    <row r="8">
      <c r="A8" s="2" t="s">
        <v>62</v>
      </c>
      <c r="B8" s="5">
        <v>6.600944812685E10</v>
      </c>
      <c r="C8" s="5">
        <v>6.688402887852E10</v>
      </c>
      <c r="D8" s="5">
        <v>6.178174810773E10</v>
      </c>
      <c r="E8" s="5">
        <v>6.460092721952E10</v>
      </c>
      <c r="F8" s="5">
        <v>6.003515381077E10</v>
      </c>
      <c r="G8" s="5">
        <v>6.241709917826E10</v>
      </c>
      <c r="H8" s="5">
        <v>6.361356914346E10</v>
      </c>
      <c r="I8" s="5">
        <v>5.534213152933E10</v>
      </c>
      <c r="J8" s="9">
        <f t="shared" si="1"/>
        <v>500684105994</v>
      </c>
      <c r="K8">
        <f>J8/Healthcare!Z8</f>
        <v>955.4671461</v>
      </c>
      <c r="L8" s="2" t="s">
        <v>62</v>
      </c>
      <c r="M8" s="10">
        <v>2.32383281541782E11</v>
      </c>
      <c r="N8" s="10">
        <v>2.29690658793844E11</v>
      </c>
      <c r="O8" s="10">
        <v>2.2346072013732098E11</v>
      </c>
      <c r="P8" s="10">
        <v>2.4117972512557498E11</v>
      </c>
      <c r="Q8" s="10">
        <v>2.28454306094196E11</v>
      </c>
      <c r="R8" s="10">
        <v>2.4238186081382E11</v>
      </c>
      <c r="S8" s="10">
        <v>2.49706878081168E11</v>
      </c>
      <c r="T8" s="10">
        <v>2.1160781232862598E11</v>
      </c>
      <c r="U8">
        <f t="shared" si="2"/>
        <v>1858865242916</v>
      </c>
      <c r="V8">
        <f>U8/Healthcare!Z8</f>
        <v>3547.315857</v>
      </c>
      <c r="W8">
        <f t="shared" si="3"/>
        <v>3255656549044</v>
      </c>
      <c r="X8">
        <v>1.5915430282408096E11</v>
      </c>
      <c r="Y8">
        <v>1.545850148368992E11</v>
      </c>
      <c r="Z8">
        <v>1.5043081283381564E11</v>
      </c>
      <c r="AA8">
        <v>1.5790108705971198E11</v>
      </c>
      <c r="AB8">
        <v>1.4644077634699927E11</v>
      </c>
      <c r="AC8">
        <v>1.546171459313294E11</v>
      </c>
      <c r="AD8">
        <v>1.5721308802539685E11</v>
      </c>
      <c r="AE8">
        <v>1.3322953115015154E11</v>
      </c>
      <c r="AF8">
        <f t="shared" si="4"/>
        <v>1213571759008</v>
      </c>
      <c r="AG8">
        <f t="shared" si="5"/>
        <v>0.3727579186</v>
      </c>
      <c r="AH8">
        <f>AF8/Healthcare!Z8</f>
        <v>2315.887266</v>
      </c>
      <c r="AI8" s="2" t="s">
        <v>62</v>
      </c>
      <c r="AJ8" s="4">
        <v>2.91838289146038E12</v>
      </c>
      <c r="AK8" s="4">
        <v>2.69022228396777E12</v>
      </c>
      <c r="AL8" s="4">
        <v>2.64260954893036E12</v>
      </c>
      <c r="AM8" s="4">
        <v>2.86140817026461E12</v>
      </c>
      <c r="AN8" s="4">
        <v>2.68382522509263E12</v>
      </c>
      <c r="AO8" s="4">
        <v>2.81107772570359E12</v>
      </c>
      <c r="AP8" s="4">
        <v>2.85216576063027E12</v>
      </c>
      <c r="AQ8" s="4">
        <v>2.43820789625184E12</v>
      </c>
      <c r="AR8">
        <f t="shared" si="6"/>
        <v>21897899502302</v>
      </c>
    </row>
    <row r="9">
      <c r="A9" s="2" t="s">
        <v>63</v>
      </c>
      <c r="B9" s="5">
        <v>4.808144431831E10</v>
      </c>
      <c r="C9" s="5">
        <v>4.747007333544E10</v>
      </c>
      <c r="D9" s="5">
        <v>4.62555211941E10</v>
      </c>
      <c r="E9" s="5">
        <v>4.814034795059E10</v>
      </c>
      <c r="F9" s="5">
        <v>4.647087090483E10</v>
      </c>
      <c r="G9" s="5">
        <v>4.593054056315E10</v>
      </c>
      <c r="H9" s="5">
        <v>4.61026730104E10</v>
      </c>
      <c r="I9" s="5">
        <v>3.981257624487E10</v>
      </c>
      <c r="J9" s="9">
        <f t="shared" si="1"/>
        <v>368264047522</v>
      </c>
      <c r="K9">
        <f>J9/Healthcare!Z9</f>
        <v>566.7302177</v>
      </c>
      <c r="L9" s="2" t="s">
        <v>63</v>
      </c>
      <c r="M9" s="10">
        <v>2.96037116200696E11</v>
      </c>
      <c r="N9" s="10">
        <v>3.2469915712998303E11</v>
      </c>
      <c r="O9" s="10">
        <v>3.2051609055735E11</v>
      </c>
      <c r="P9" s="10">
        <v>3.3633596322343396E11</v>
      </c>
      <c r="Q9" s="10">
        <v>3.18337873436565E11</v>
      </c>
      <c r="R9" s="10">
        <v>3.4486310710379504E11</v>
      </c>
      <c r="S9" s="10">
        <v>3.612380708725E11</v>
      </c>
      <c r="T9" s="10">
        <v>3.1684112555013995E11</v>
      </c>
      <c r="U9">
        <f t="shared" si="2"/>
        <v>2618868504074</v>
      </c>
      <c r="V9">
        <f>U9/Healthcare!Z9</f>
        <v>4030.238432</v>
      </c>
      <c r="W9">
        <f t="shared" si="3"/>
        <v>4617000738848</v>
      </c>
      <c r="X9">
        <v>1.6546206239343787E11</v>
      </c>
      <c r="Y9">
        <v>1.6681505049180304E11</v>
      </c>
      <c r="Z9">
        <v>1.6790509210596893E11</v>
      </c>
      <c r="AA9">
        <v>1.8066261795956958E11</v>
      </c>
      <c r="AB9">
        <v>1.7483571258838968E11</v>
      </c>
      <c r="AC9">
        <v>1.8518541563273856E11</v>
      </c>
      <c r="AD9">
        <v>1.9185088369988663E11</v>
      </c>
      <c r="AE9">
        <v>1.6248200228423608E11</v>
      </c>
      <c r="AF9">
        <f t="shared" si="4"/>
        <v>1395198837156</v>
      </c>
      <c r="AG9">
        <f t="shared" si="5"/>
        <v>0.3021872675</v>
      </c>
      <c r="AH9">
        <f>AF9/Healthcare!Z9</f>
        <v>2147.104356</v>
      </c>
      <c r="AI9" s="2" t="s">
        <v>63</v>
      </c>
      <c r="AJ9" s="4">
        <v>3.75236560714809E12</v>
      </c>
      <c r="AK9" s="4">
        <v>3.41800500138927E12</v>
      </c>
      <c r="AL9" s="4">
        <v>3.41709456264895E12</v>
      </c>
      <c r="AM9" s="4">
        <v>3.75769828111755E12</v>
      </c>
      <c r="AN9" s="4">
        <v>3.54398390914801E12</v>
      </c>
      <c r="AO9" s="4">
        <v>3.75251350327841E12</v>
      </c>
      <c r="AP9" s="4">
        <v>3.89060689334669E12</v>
      </c>
      <c r="AQ9" s="4">
        <v>3.37561110074222E12</v>
      </c>
      <c r="AR9">
        <f t="shared" si="6"/>
        <v>28907878858819</v>
      </c>
    </row>
    <row r="10">
      <c r="A10" s="2" t="s">
        <v>64</v>
      </c>
      <c r="B10" s="5">
        <v>3.300237672738E10</v>
      </c>
      <c r="C10" s="5">
        <v>3.872215439218E10</v>
      </c>
      <c r="D10" s="5">
        <v>4.60904456565E10</v>
      </c>
      <c r="E10" s="5">
        <v>4.96338157937E10</v>
      </c>
      <c r="F10" s="5">
        <v>4.721692004821E10</v>
      </c>
      <c r="G10" s="5">
        <v>4.740352880142E10</v>
      </c>
      <c r="H10" s="5">
        <v>5.091410834105E10</v>
      </c>
      <c r="I10" s="5">
        <v>5.129548375394E10</v>
      </c>
      <c r="J10" s="9">
        <f t="shared" si="1"/>
        <v>364278833514</v>
      </c>
      <c r="K10">
        <f>J10/Healthcare!Z10</f>
        <v>36.30381473</v>
      </c>
      <c r="L10" s="2" t="s">
        <v>64</v>
      </c>
      <c r="M10" s="10">
        <v>1.0291803713508358E10</v>
      </c>
      <c r="N10" s="10">
        <v>1.1945378780739605E10</v>
      </c>
      <c r="O10" s="10">
        <v>1.459765838306496E10</v>
      </c>
      <c r="P10" s="10">
        <v>1.754585453640591E10</v>
      </c>
      <c r="Q10" s="10">
        <v>1.734092158725396E10</v>
      </c>
      <c r="R10" s="10">
        <v>1.6583194751609331E10</v>
      </c>
      <c r="S10" s="10">
        <v>1.749842480250774E10</v>
      </c>
      <c r="T10" s="10">
        <v>2.12117405149026E10</v>
      </c>
      <c r="U10">
        <f t="shared" si="2"/>
        <v>127014977070</v>
      </c>
      <c r="V10">
        <f>U10/Healthcare!Z10</f>
        <v>12.65823806</v>
      </c>
      <c r="W10">
        <f t="shared" si="3"/>
        <v>231792771658</v>
      </c>
      <c r="X10">
        <v>0.0</v>
      </c>
      <c r="Y10">
        <v>4.383884065312804E10</v>
      </c>
      <c r="Z10">
        <v>5.671378851328539E10</v>
      </c>
      <c r="AA10">
        <v>7.00000126866263E10</v>
      </c>
      <c r="AB10">
        <v>7.06838942020732E10</v>
      </c>
      <c r="AC10">
        <v>7.138483838461908E10</v>
      </c>
      <c r="AD10">
        <v>0.0</v>
      </c>
      <c r="AE10">
        <v>0.0</v>
      </c>
      <c r="AF10">
        <f t="shared" si="4"/>
        <v>312621374440</v>
      </c>
      <c r="AG10">
        <f t="shared" si="5"/>
        <v>1.348710627</v>
      </c>
      <c r="AH10">
        <f>AF10/Healthcare!Z10</f>
        <v>31.15566268</v>
      </c>
      <c r="AI10" s="2" t="s">
        <v>64</v>
      </c>
      <c r="AJ10" s="4">
        <v>1.18695275763585E12</v>
      </c>
      <c r="AK10" s="4">
        <v>1.3239402958749E12</v>
      </c>
      <c r="AL10" s="4">
        <v>1.65661707312421E12</v>
      </c>
      <c r="AM10" s="4">
        <v>1.82304992777146E12</v>
      </c>
      <c r="AN10" s="4">
        <v>1.8276378591357E12</v>
      </c>
      <c r="AO10" s="4">
        <v>1.85672212139453E12</v>
      </c>
      <c r="AP10" s="4">
        <v>2.03912744629855E12</v>
      </c>
      <c r="AQ10" s="4">
        <v>2.10239080899669E12</v>
      </c>
      <c r="AR10">
        <f t="shared" si="6"/>
        <v>13816438290232</v>
      </c>
    </row>
    <row r="11">
      <c r="A11" s="2" t="s">
        <v>65</v>
      </c>
      <c r="B11" s="5">
        <v>3.2322022155E9</v>
      </c>
      <c r="C11" s="5">
        <v>3.3044591382E9</v>
      </c>
      <c r="D11" s="5">
        <v>4.66336575938E9</v>
      </c>
      <c r="E11" s="5">
        <v>5.83802618572E9</v>
      </c>
      <c r="F11" s="5">
        <v>6.53109795528E9</v>
      </c>
      <c r="G11" s="5">
        <v>8.38402860093E9</v>
      </c>
      <c r="H11" s="5">
        <v>6.92925530122E9</v>
      </c>
      <c r="I11" s="5">
        <v>7.63909519297E9</v>
      </c>
      <c r="J11" s="9">
        <f t="shared" si="1"/>
        <v>46521530349</v>
      </c>
      <c r="K11">
        <f>J11/Healthcare!Z11</f>
        <v>23.52019157</v>
      </c>
      <c r="L11" s="2" t="s">
        <v>65</v>
      </c>
      <c r="M11" s="10">
        <v>5.03218103990392E9</v>
      </c>
      <c r="N11" s="10">
        <v>5.37436171263264E9</v>
      </c>
      <c r="O11" s="10">
        <v>7.94999895772952E9</v>
      </c>
      <c r="P11" s="10">
        <v>9.304405342120909E9</v>
      </c>
      <c r="Q11" s="10">
        <v>1.064286423073536E10</v>
      </c>
      <c r="R11" s="10">
        <v>1.143413417939562E10</v>
      </c>
      <c r="S11" s="10">
        <v>1.182187530260052E10</v>
      </c>
      <c r="T11" s="10">
        <v>1.1020679860235868E10</v>
      </c>
      <c r="U11">
        <f t="shared" si="2"/>
        <v>72580500625</v>
      </c>
      <c r="V11">
        <f>U11/Healthcare!Z11</f>
        <v>36.69499404</v>
      </c>
      <c r="W11">
        <f t="shared" si="3"/>
        <v>134754458535</v>
      </c>
      <c r="X11">
        <v>1.4806324758840393E10</v>
      </c>
      <c r="Y11">
        <v>1.9020899471948395E10</v>
      </c>
      <c r="Z11">
        <v>2.1235362053058544E10</v>
      </c>
      <c r="AA11">
        <v>2.8480713915742516E10</v>
      </c>
      <c r="AB11">
        <v>3.127623361287141E10</v>
      </c>
      <c r="AC11">
        <v>3.0652050762012978E10</v>
      </c>
      <c r="AD11">
        <v>2.929007823354412E10</v>
      </c>
      <c r="AE11">
        <v>3.0849572367792206E10</v>
      </c>
      <c r="AF11">
        <f t="shared" si="4"/>
        <v>205611235176</v>
      </c>
      <c r="AG11">
        <f t="shared" si="5"/>
        <v>1.52582139</v>
      </c>
      <c r="AH11">
        <f>AF11/Healthcare!Z11</f>
        <v>103.9522046</v>
      </c>
      <c r="AI11" s="2" t="s">
        <v>65</v>
      </c>
      <c r="AJ11" s="4">
        <v>5.1022863499226E11</v>
      </c>
      <c r="AK11" s="4">
        <v>5.395800856124E11</v>
      </c>
      <c r="AL11" s="4">
        <v>7.5509416036307E11</v>
      </c>
      <c r="AM11" s="4">
        <v>8.929691079231E11</v>
      </c>
      <c r="AN11" s="4">
        <v>9.1786991010575E11</v>
      </c>
      <c r="AO11" s="4">
        <v>9.1252413671802E11</v>
      </c>
      <c r="AP11" s="4">
        <v>8.9081475523323E11</v>
      </c>
      <c r="AQ11" s="4">
        <v>8.6085423506508E11</v>
      </c>
      <c r="AR11">
        <f t="shared" si="6"/>
        <v>6279935026013</v>
      </c>
    </row>
    <row r="12">
      <c r="A12" s="2" t="s">
        <v>67</v>
      </c>
      <c r="B12" s="5">
        <v>4.124363716263E10</v>
      </c>
      <c r="C12" s="5">
        <v>3.830140739022E10</v>
      </c>
      <c r="D12" s="5">
        <v>3.603228946619E10</v>
      </c>
      <c r="E12" s="5">
        <v>3.812999145067E10</v>
      </c>
      <c r="F12" s="5">
        <v>3.373275394645E10</v>
      </c>
      <c r="G12" s="5">
        <v>3.389191392521E10</v>
      </c>
      <c r="H12" s="5">
        <v>3.157244357965E10</v>
      </c>
      <c r="I12" s="5">
        <v>2.529463014306E10</v>
      </c>
      <c r="J12" s="9">
        <f t="shared" si="1"/>
        <v>278199067064</v>
      </c>
      <c r="K12">
        <f>J12/Healthcare!Z12</f>
        <v>582.1618841</v>
      </c>
      <c r="L12" s="2" t="s">
        <v>67</v>
      </c>
      <c r="M12" s="10">
        <v>1.5947079669173602E11</v>
      </c>
      <c r="N12" s="10">
        <v>1.53834394876575E11</v>
      </c>
      <c r="O12" s="10">
        <v>1.4949331842255902E11</v>
      </c>
      <c r="P12" s="10">
        <v>1.5491195676475198E11</v>
      </c>
      <c r="Q12" s="10">
        <v>1.41682318145559E11</v>
      </c>
      <c r="R12" s="10">
        <v>1.46394635173432E11</v>
      </c>
      <c r="S12" s="10">
        <v>1.466939210824E11</v>
      </c>
      <c r="T12" s="10">
        <v>1.2278636602982199E11</v>
      </c>
      <c r="U12">
        <f t="shared" si="2"/>
        <v>1175267707187</v>
      </c>
      <c r="V12">
        <f>U12/Healthcare!Z12</f>
        <v>2459.375835</v>
      </c>
      <c r="W12">
        <f t="shared" si="3"/>
        <v>2037230225265</v>
      </c>
      <c r="X12">
        <v>1.0526069712605841E11</v>
      </c>
      <c r="Y12">
        <v>9.912563991487898E10</v>
      </c>
      <c r="Z12">
        <v>9.249082251660442E10</v>
      </c>
      <c r="AA12">
        <v>9.433115065132878E10</v>
      </c>
      <c r="AB12">
        <v>0.0</v>
      </c>
      <c r="AC12">
        <v>8.872899812973618E10</v>
      </c>
      <c r="AD12">
        <v>8.76884937130814E10</v>
      </c>
      <c r="AE12">
        <v>7.47876327403576E10</v>
      </c>
      <c r="AF12">
        <f t="shared" si="4"/>
        <v>642413434792</v>
      </c>
      <c r="AG12">
        <f t="shared" si="5"/>
        <v>0.3153366894</v>
      </c>
      <c r="AH12">
        <f>AF12/Healthcare!Z12</f>
        <v>1344.320164</v>
      </c>
      <c r="AI12" s="2" t="s">
        <v>67</v>
      </c>
      <c r="AJ12" s="4">
        <v>2.39072916361506E12</v>
      </c>
      <c r="AK12" s="4">
        <v>2.18516018338427E12</v>
      </c>
      <c r="AL12" s="4">
        <v>2.12505824424292E12</v>
      </c>
      <c r="AM12" s="4">
        <v>2.27629240460052E12</v>
      </c>
      <c r="AN12" s="4">
        <v>2.07282315705976E12</v>
      </c>
      <c r="AO12" s="4">
        <v>2.13049132065868E12</v>
      </c>
      <c r="AP12" s="4">
        <v>2.15173286824321E12</v>
      </c>
      <c r="AQ12" s="4">
        <v>1.83286849053411E12</v>
      </c>
      <c r="AR12">
        <f t="shared" si="6"/>
        <v>17165155832339</v>
      </c>
    </row>
    <row r="13">
      <c r="A13" s="2" t="s">
        <v>68</v>
      </c>
      <c r="B13" s="5">
        <v>4.636146828046E10</v>
      </c>
      <c r="C13" s="5">
        <v>5.146515820759E10</v>
      </c>
      <c r="D13" s="5">
        <v>5.465545073531E10</v>
      </c>
      <c r="E13" s="5">
        <v>6.076221384089E10</v>
      </c>
      <c r="F13" s="5">
        <v>6.00115301947E10</v>
      </c>
      <c r="G13" s="5">
        <v>4.902393240686E10</v>
      </c>
      <c r="H13" s="5">
        <v>4.688124439832E10</v>
      </c>
      <c r="I13" s="5">
        <v>4.210610330579E10</v>
      </c>
      <c r="J13" s="9">
        <f t="shared" si="1"/>
        <v>411267101370</v>
      </c>
      <c r="K13">
        <f>J13/Healthcare!Z13</f>
        <v>402.6093891</v>
      </c>
      <c r="L13" s="2" t="s">
        <v>68</v>
      </c>
      <c r="M13" s="10">
        <v>3.34031333168E11</v>
      </c>
      <c r="N13" s="10">
        <v>3.83675165014E11</v>
      </c>
      <c r="O13" s="10">
        <v>4.2601230414E11</v>
      </c>
      <c r="P13" s="10">
        <v>5.4456487284299994E11</v>
      </c>
      <c r="Q13" s="10">
        <v>5.58316378854E11</v>
      </c>
      <c r="R13" s="10">
        <v>4.65643120155E11</v>
      </c>
      <c r="S13" s="10">
        <v>4.38896267432E11</v>
      </c>
      <c r="T13" s="10">
        <v>0.0</v>
      </c>
      <c r="U13">
        <f t="shared" si="2"/>
        <v>3151139441606</v>
      </c>
      <c r="V13">
        <f>U13/Healthcare!Z13</f>
        <v>3084.80382</v>
      </c>
      <c r="W13">
        <f t="shared" si="3"/>
        <v>5584572388115</v>
      </c>
      <c r="X13">
        <v>1.6721573881984726E11</v>
      </c>
      <c r="Y13">
        <v>0.0</v>
      </c>
      <c r="Z13">
        <v>2.074550708861228E11</v>
      </c>
      <c r="AA13">
        <v>2.2429039170912985E11</v>
      </c>
      <c r="AB13">
        <v>2.2903875679377118E11</v>
      </c>
      <c r="AC13">
        <v>1.8897662183713974E11</v>
      </c>
      <c r="AD13">
        <v>1.741584633836211E11</v>
      </c>
      <c r="AE13">
        <v>0.0</v>
      </c>
      <c r="AF13">
        <f t="shared" si="4"/>
        <v>1191135043430</v>
      </c>
      <c r="AG13">
        <f t="shared" si="5"/>
        <v>0.2132902863</v>
      </c>
      <c r="AH13">
        <f>AF13/Healthcare!Z13</f>
        <v>1166.060087</v>
      </c>
      <c r="AI13" s="2" t="s">
        <v>68</v>
      </c>
      <c r="AJ13" s="4">
        <v>5.03790846511448E12</v>
      </c>
      <c r="AK13" s="4">
        <v>5.2313826745937E12</v>
      </c>
      <c r="AL13" s="4">
        <v>5.70009811474441E12</v>
      </c>
      <c r="AM13" s="4">
        <v>6.15745959482372E12</v>
      </c>
      <c r="AN13" s="4">
        <v>6.20321312133412E12</v>
      </c>
      <c r="AO13" s="4">
        <v>5.15571705627083E12</v>
      </c>
      <c r="AP13" s="4">
        <v>4.85041353603784E12</v>
      </c>
      <c r="AQ13" s="4">
        <v>4.39497775287782E12</v>
      </c>
      <c r="AR13">
        <f t="shared" si="6"/>
        <v>42731170315797</v>
      </c>
    </row>
    <row r="14">
      <c r="A14" s="2" t="s">
        <v>69</v>
      </c>
      <c r="B14" s="5">
        <v>4.93966593888E9</v>
      </c>
      <c r="C14" s="5">
        <v>4.85551485551E9</v>
      </c>
      <c r="D14" s="5">
        <v>5.89719848053E9</v>
      </c>
      <c r="E14" s="5">
        <v>6.47138843946E9</v>
      </c>
      <c r="F14" s="5">
        <v>6.97877671893E9</v>
      </c>
      <c r="G14" s="5">
        <v>7.8376135296E9</v>
      </c>
      <c r="H14" s="5">
        <v>8.66338160617E9</v>
      </c>
      <c r="I14" s="5">
        <v>7.73952146186E9</v>
      </c>
      <c r="J14" s="9">
        <f t="shared" si="1"/>
        <v>53383061031</v>
      </c>
      <c r="K14">
        <f>J14/Healthcare!Z14</f>
        <v>55.66227419</v>
      </c>
      <c r="L14" s="2" t="s">
        <v>69</v>
      </c>
      <c r="M14" s="10">
        <v>2.9043433744725002E10</v>
      </c>
      <c r="N14" s="10">
        <v>2.57474320807992E10</v>
      </c>
      <c r="O14" s="10">
        <v>3.0747382137361702E10</v>
      </c>
      <c r="P14" s="10">
        <v>3.4543309876028496E10</v>
      </c>
      <c r="Q14" s="10">
        <v>3.62024202665409E10</v>
      </c>
      <c r="R14" s="10">
        <v>3.99479635072869E10</v>
      </c>
      <c r="S14" s="10">
        <v>3.817757090304E10</v>
      </c>
      <c r="T14" s="10">
        <v>3.51240531566062E10</v>
      </c>
      <c r="U14">
        <f t="shared" si="2"/>
        <v>269533565672</v>
      </c>
      <c r="V14">
        <f>U14/Healthcare!Z14</f>
        <v>281.0414193</v>
      </c>
      <c r="W14">
        <f t="shared" si="3"/>
        <v>484276265800</v>
      </c>
      <c r="X14">
        <v>5.3502249857219604E10</v>
      </c>
      <c r="Y14">
        <v>4.669381276447789E10</v>
      </c>
      <c r="Z14">
        <v>5.457429600203143E10</v>
      </c>
      <c r="AA14">
        <v>6.027166736234872E10</v>
      </c>
      <c r="AB14">
        <v>6.129282312738544E10</v>
      </c>
      <c r="AC14">
        <v>5.984848447983248E10</v>
      </c>
      <c r="AD14">
        <v>6.916367984373112E10</v>
      </c>
      <c r="AE14">
        <v>6.133126503526334E10</v>
      </c>
      <c r="AF14">
        <f t="shared" si="4"/>
        <v>466678278472</v>
      </c>
      <c r="AG14">
        <f t="shared" si="5"/>
        <v>0.9636612641</v>
      </c>
      <c r="AH14">
        <f>AF14/Healthcare!Z14</f>
        <v>486.6033119</v>
      </c>
      <c r="AI14" s="2" t="s">
        <v>69</v>
      </c>
      <c r="AJ14" s="8">
        <v>1.10998906358662E12</v>
      </c>
      <c r="AK14" s="4">
        <v>9.0004535064935E11</v>
      </c>
      <c r="AL14" s="4">
        <v>1.05780129558405E12</v>
      </c>
      <c r="AM14" s="4">
        <v>1.18048960195761E12</v>
      </c>
      <c r="AN14" s="4">
        <v>1.20108998701545E12</v>
      </c>
      <c r="AO14" s="4">
        <v>1.27444308471657E12</v>
      </c>
      <c r="AP14" s="4">
        <v>1.31456396742524E12</v>
      </c>
      <c r="AQ14" s="4">
        <v>1.17056461992769E12</v>
      </c>
      <c r="AR14">
        <f t="shared" si="6"/>
        <v>9208986970863</v>
      </c>
    </row>
    <row r="15">
      <c r="A15" s="2" t="s">
        <v>70</v>
      </c>
      <c r="B15" s="5">
        <v>5.618378539325E10</v>
      </c>
      <c r="C15" s="5">
        <v>5.153211679752E10</v>
      </c>
      <c r="D15" s="5">
        <v>5.872022760876E10</v>
      </c>
      <c r="E15" s="5">
        <v>7.023752395149E10</v>
      </c>
      <c r="F15" s="5">
        <v>8.146939993126E10</v>
      </c>
      <c r="G15" s="5">
        <v>8.835289646356E10</v>
      </c>
      <c r="H15" s="5">
        <v>8.46965046535E10</v>
      </c>
      <c r="I15" s="5">
        <v>6.641870818398E10</v>
      </c>
      <c r="J15" s="9">
        <f t="shared" si="1"/>
        <v>557611162983</v>
      </c>
      <c r="K15">
        <f>J15/Healthcare!Z15</f>
        <v>486.5873495</v>
      </c>
      <c r="L15" s="2" t="s">
        <v>70</v>
      </c>
      <c r="M15" s="10">
        <v>5.451938428911E10</v>
      </c>
      <c r="N15" s="10">
        <v>4.57910592799212E10</v>
      </c>
      <c r="O15" s="10">
        <v>4.97474777486439E10</v>
      </c>
      <c r="P15" s="10">
        <v>6.1330426813302E10</v>
      </c>
      <c r="Q15" s="10">
        <v>6.93413589955692E10</v>
      </c>
      <c r="R15" s="10">
        <v>7.26163195037697E10</v>
      </c>
      <c r="S15" s="10">
        <v>6.59603298208452E10</v>
      </c>
      <c r="T15" s="10">
        <v>4.6099095998537994E10</v>
      </c>
      <c r="U15">
        <f t="shared" si="2"/>
        <v>465405452450</v>
      </c>
      <c r="V15">
        <f>U15/Healthcare!Z15</f>
        <v>406.1260257</v>
      </c>
      <c r="W15">
        <f t="shared" si="3"/>
        <v>830500461736</v>
      </c>
      <c r="X15">
        <v>6.8123766704449455E10</v>
      </c>
      <c r="Y15">
        <v>0.0</v>
      </c>
      <c r="Z15">
        <v>0.0</v>
      </c>
      <c r="AA15">
        <v>0.0</v>
      </c>
      <c r="AB15">
        <v>8.37627717323679E10</v>
      </c>
      <c r="AC15">
        <v>0.0</v>
      </c>
      <c r="AD15">
        <v>0.0</v>
      </c>
      <c r="AE15">
        <v>5.227632795150847E10</v>
      </c>
      <c r="AF15">
        <f t="shared" si="4"/>
        <v>204162866388</v>
      </c>
      <c r="AG15">
        <f t="shared" si="5"/>
        <v>0.2458311293</v>
      </c>
      <c r="AH15">
        <f>AF15/Healthcare!Z15</f>
        <v>178.15832</v>
      </c>
      <c r="AI15" s="2" t="s">
        <v>70</v>
      </c>
      <c r="AJ15" s="8">
        <v>1.660846387626E12</v>
      </c>
      <c r="AK15" s="4">
        <v>1.22264428220048E12</v>
      </c>
      <c r="AL15" s="4">
        <v>1.5249174684426E12</v>
      </c>
      <c r="AM15" s="4">
        <v>2.05166173205947E12</v>
      </c>
      <c r="AN15" s="4">
        <v>2.21025697694474E12</v>
      </c>
      <c r="AO15" s="4">
        <v>2.29712803905816E12</v>
      </c>
      <c r="AP15" s="4">
        <v>2.06366266517251E12</v>
      </c>
      <c r="AQ15" s="4">
        <v>1.3684007054907E12</v>
      </c>
      <c r="AR15">
        <f t="shared" si="6"/>
        <v>14399518256995</v>
      </c>
    </row>
    <row r="16">
      <c r="A16" s="2" t="s">
        <v>71</v>
      </c>
      <c r="B16" s="5">
        <v>3.822293333333E10</v>
      </c>
      <c r="C16" s="5">
        <v>4.12672E10</v>
      </c>
      <c r="D16" s="5">
        <v>4.524453333333E10</v>
      </c>
      <c r="E16" s="5">
        <v>4.853093333333E10</v>
      </c>
      <c r="F16" s="5">
        <v>5.649786666667E10</v>
      </c>
      <c r="G16" s="5">
        <v>6.702E10</v>
      </c>
      <c r="H16" s="5">
        <v>8.07624E10</v>
      </c>
      <c r="I16" s="5">
        <v>8.718586666667E10</v>
      </c>
      <c r="J16" s="9">
        <f t="shared" si="1"/>
        <v>464731733333</v>
      </c>
      <c r="K16">
        <f>J16/Healthcare!Z16</f>
        <v>2023.822687</v>
      </c>
      <c r="L16" s="2" t="s">
        <v>71</v>
      </c>
      <c r="M16" s="10">
        <v>9.821066570766E9</v>
      </c>
      <c r="N16" s="10">
        <v>1.19642672166732E10</v>
      </c>
      <c r="O16" s="10">
        <v>1.19333339830104E10</v>
      </c>
      <c r="P16" s="10">
        <v>1.6710133539001999E10</v>
      </c>
      <c r="Q16" s="10">
        <v>2.0200533109213997E10</v>
      </c>
      <c r="R16" s="10">
        <v>2.32048009199376E10</v>
      </c>
      <c r="S16" s="10">
        <v>2.82202658977588E10</v>
      </c>
      <c r="T16" s="10">
        <v>2.687280154464E10</v>
      </c>
      <c r="U16">
        <f t="shared" si="2"/>
        <v>148927202781</v>
      </c>
      <c r="V16">
        <f>U16/Healthcare!Z16</f>
        <v>648.551046</v>
      </c>
      <c r="W16">
        <f t="shared" si="3"/>
        <v>276069072423</v>
      </c>
      <c r="X16">
        <v>2.670617197008E10</v>
      </c>
      <c r="Y16">
        <v>0.0</v>
      </c>
      <c r="Z16">
        <v>0.0</v>
      </c>
      <c r="AA16">
        <v>0.0</v>
      </c>
      <c r="AB16">
        <v>0.0</v>
      </c>
      <c r="AC16">
        <v>0.0</v>
      </c>
      <c r="AD16">
        <v>0.0</v>
      </c>
      <c r="AE16">
        <v>0.0</v>
      </c>
      <c r="AF16">
        <f t="shared" si="4"/>
        <v>26706171970</v>
      </c>
      <c r="AG16">
        <f t="shared" si="5"/>
        <v>0.09673728294</v>
      </c>
      <c r="AH16">
        <f>AF16/Healthcare!Z16</f>
        <v>116.3005512</v>
      </c>
      <c r="AI16" s="2" t="s">
        <v>71</v>
      </c>
      <c r="AJ16" s="8">
        <v>5.197968E11</v>
      </c>
      <c r="AK16" s="4">
        <v>4.2909786666667E11</v>
      </c>
      <c r="AL16" s="4">
        <v>5.282072E11</v>
      </c>
      <c r="AM16" s="4">
        <v>6.7123884010667E11</v>
      </c>
      <c r="AN16" s="4">
        <v>7.3597484336E11</v>
      </c>
      <c r="AO16" s="4">
        <v>7.4664712741333E11</v>
      </c>
      <c r="AP16" s="4">
        <v>7.5635034733333E11</v>
      </c>
      <c r="AQ16" s="4">
        <v>6.5426990288E11</v>
      </c>
      <c r="AR16">
        <f t="shared" si="6"/>
        <v>5041582927760</v>
      </c>
    </row>
    <row r="17">
      <c r="A17" s="2" t="s">
        <v>72</v>
      </c>
      <c r="B17" s="5">
        <v>3.28592508128E9</v>
      </c>
      <c r="C17" s="5">
        <v>3.59268770202E9</v>
      </c>
      <c r="D17" s="5">
        <v>4.1881680922E9</v>
      </c>
      <c r="E17" s="5">
        <v>4.59415407795E9</v>
      </c>
      <c r="F17" s="5">
        <v>4.48959009594E9</v>
      </c>
      <c r="G17" s="5">
        <v>4.11820848343E9</v>
      </c>
      <c r="H17" s="5">
        <v>3.89347812065E9</v>
      </c>
      <c r="I17" s="5">
        <v>3.48918341314E9</v>
      </c>
      <c r="J17" s="9">
        <f t="shared" si="1"/>
        <v>31651395067</v>
      </c>
      <c r="K17">
        <f>J17/Healthcare!Z17</f>
        <v>75.0339718</v>
      </c>
      <c r="L17" s="2" t="s">
        <v>72</v>
      </c>
      <c r="M17" s="10">
        <v>9.5146037437956E9</v>
      </c>
      <c r="N17" s="10">
        <v>1.06389400549498E10</v>
      </c>
      <c r="O17" s="10">
        <v>1.46897954333078E10</v>
      </c>
      <c r="P17" s="10">
        <v>1.6994762683542002E10</v>
      </c>
      <c r="Q17" s="10">
        <v>1.6890376788282299E10</v>
      </c>
      <c r="R17" s="10">
        <v>1.5440168039736E10</v>
      </c>
      <c r="S17" s="10">
        <v>1.4935443360066E10</v>
      </c>
      <c r="T17" s="10">
        <v>1.3940709258189999E10</v>
      </c>
      <c r="U17">
        <f t="shared" si="2"/>
        <v>113044799362</v>
      </c>
      <c r="V17">
        <f>U17/Healthcare!Z17</f>
        <v>267.9881967</v>
      </c>
      <c r="W17">
        <f t="shared" si="3"/>
        <v>205936055193</v>
      </c>
      <c r="X17">
        <v>1.395422040139464E10</v>
      </c>
      <c r="Y17">
        <v>1.5532788738249191E10</v>
      </c>
      <c r="Z17">
        <v>2.1476519210592632E10</v>
      </c>
      <c r="AA17">
        <v>2.4830016465438934E10</v>
      </c>
      <c r="AB17">
        <v>2.5252585427476112E10</v>
      </c>
      <c r="AC17">
        <v>2.2048236882256405E10</v>
      </c>
      <c r="AD17">
        <v>2.120163909007215E10</v>
      </c>
      <c r="AE17">
        <v>1.8913096952933544E10</v>
      </c>
      <c r="AF17">
        <f t="shared" si="4"/>
        <v>163209103168</v>
      </c>
      <c r="AG17">
        <f t="shared" si="5"/>
        <v>0.7925232083</v>
      </c>
      <c r="AH17">
        <f>AF17/Healthcare!Z17</f>
        <v>386.909557</v>
      </c>
      <c r="AI17" s="2" t="s">
        <v>72</v>
      </c>
      <c r="AJ17" s="8">
        <v>2.8676983973273E11</v>
      </c>
      <c r="AK17" s="4">
        <v>2.9593648583264E11</v>
      </c>
      <c r="AL17" s="4">
        <v>3.7534944283719E11</v>
      </c>
      <c r="AM17" s="4">
        <v>4.1641887493923E11</v>
      </c>
      <c r="AN17" s="4">
        <v>3.963278752013E11</v>
      </c>
      <c r="AO17" s="4">
        <v>3.66643223164E11</v>
      </c>
      <c r="AP17" s="4">
        <v>3.5063620816377E11</v>
      </c>
      <c r="AQ17" s="4">
        <v>3.1753683064062E11</v>
      </c>
      <c r="AR17">
        <f t="shared" si="6"/>
        <v>2805618780511</v>
      </c>
    </row>
    <row r="18">
      <c r="A18" s="2" t="s">
        <v>73</v>
      </c>
      <c r="B18" s="5">
        <v>2.607241050769E10</v>
      </c>
      <c r="C18" s="5">
        <v>2.457566193918E10</v>
      </c>
      <c r="D18" s="5">
        <v>2.817518121897E10</v>
      </c>
      <c r="E18" s="5">
        <v>3.099170794648E10</v>
      </c>
      <c r="F18" s="5">
        <v>3.195176081032E10</v>
      </c>
      <c r="G18" s="5">
        <v>3.413663972234E10</v>
      </c>
      <c r="H18" s="5">
        <v>3.755232867345E10</v>
      </c>
      <c r="I18" s="5">
        <v>3.657076932257E10</v>
      </c>
      <c r="J18" s="9">
        <f t="shared" si="1"/>
        <v>250026460141</v>
      </c>
      <c r="K18">
        <f>J18/Healthcare!Z18</f>
        <v>624.6856465</v>
      </c>
      <c r="L18" s="2" t="s">
        <v>73</v>
      </c>
      <c r="M18" s="10">
        <v>3.32653857430364E10</v>
      </c>
      <c r="N18" s="10">
        <v>3.31842567783195E10</v>
      </c>
      <c r="O18" s="10">
        <v>4.12387536115968E10</v>
      </c>
      <c r="P18" s="10">
        <v>4.53681247486044E10</v>
      </c>
      <c r="Q18" s="10">
        <v>4.65755491130325E10</v>
      </c>
      <c r="R18" s="10">
        <v>5.0891779808847E10</v>
      </c>
      <c r="S18" s="10">
        <v>5.6958253048236E10</v>
      </c>
      <c r="T18" s="10">
        <v>5.7907984608745995E10</v>
      </c>
      <c r="U18">
        <f t="shared" si="2"/>
        <v>365390087460</v>
      </c>
      <c r="V18">
        <f>U18/Healthcare!Z18</f>
        <v>912.9191482</v>
      </c>
      <c r="W18">
        <f t="shared" si="3"/>
        <v>664330533312</v>
      </c>
      <c r="X18">
        <v>4.47385574149445E10</v>
      </c>
      <c r="Y18">
        <v>4.2118829032711235E10</v>
      </c>
      <c r="Z18">
        <v>0.0</v>
      </c>
      <c r="AA18">
        <v>5.84893967260979E10</v>
      </c>
      <c r="AB18">
        <v>6.231866132359554E10</v>
      </c>
      <c r="AC18">
        <v>6.851266587622849E10</v>
      </c>
      <c r="AD18">
        <v>7.432267928786136E10</v>
      </c>
      <c r="AE18">
        <v>7.263258432861035E10</v>
      </c>
      <c r="AF18">
        <f t="shared" si="4"/>
        <v>423133373990</v>
      </c>
      <c r="AG18">
        <f t="shared" si="5"/>
        <v>0.6369319981</v>
      </c>
      <c r="AH18">
        <f>AF18/Healthcare!Z18</f>
        <v>1057.189488</v>
      </c>
      <c r="AI18" s="2" t="s">
        <v>73</v>
      </c>
      <c r="AJ18" s="8">
        <v>1.00221905296754E12</v>
      </c>
      <c r="AK18" s="4">
        <v>9.0193495336471E11</v>
      </c>
      <c r="AL18" s="4">
        <v>1.09449933870272E12</v>
      </c>
      <c r="AM18" s="8">
        <v>1.20246368263385E12</v>
      </c>
      <c r="AN18" s="8">
        <v>1.22280728448531E12</v>
      </c>
      <c r="AO18" s="8">
        <v>1.30560498127191E12</v>
      </c>
      <c r="AP18" s="4">
        <v>1.41133392620124E12</v>
      </c>
      <c r="AQ18" s="4">
        <v>1.38276402711382E12</v>
      </c>
      <c r="AR18">
        <f t="shared" si="6"/>
        <v>9523627246741</v>
      </c>
    </row>
    <row r="19">
      <c r="A19" s="2" t="s">
        <v>74</v>
      </c>
      <c r="B19" s="5">
        <v>1.712731322186E10</v>
      </c>
      <c r="C19" s="5">
        <v>1.635230184362E10</v>
      </c>
      <c r="D19" s="5">
        <v>1.793937051244E10</v>
      </c>
      <c r="E19" s="5">
        <v>1.730488156098E10</v>
      </c>
      <c r="F19" s="5">
        <v>1.795824040564E10</v>
      </c>
      <c r="G19" s="5">
        <v>1.866257407791E10</v>
      </c>
      <c r="H19" s="5">
        <v>1.777216774507E10</v>
      </c>
      <c r="I19" s="5">
        <v>1.58809275239E10</v>
      </c>
      <c r="J19" s="9">
        <f t="shared" si="1"/>
        <v>138997776891</v>
      </c>
      <c r="K19">
        <f>J19/Healthcare!Z19</f>
        <v>234.3284926</v>
      </c>
      <c r="L19" s="2" t="s">
        <v>74</v>
      </c>
      <c r="M19" s="10">
        <v>2.92220261431904E10</v>
      </c>
      <c r="N19" s="10">
        <v>2.87174248416245E10</v>
      </c>
      <c r="O19" s="10">
        <v>0.0</v>
      </c>
      <c r="P19" s="10">
        <v>3.0883086103516502E10</v>
      </c>
      <c r="Q19" s="10">
        <v>3.09842942705823E10</v>
      </c>
      <c r="R19" s="10">
        <v>3.2801667170396E10</v>
      </c>
      <c r="S19" s="10">
        <v>3.1516041532722E10</v>
      </c>
      <c r="T19" s="10">
        <v>2.78022538416688E10</v>
      </c>
      <c r="U19">
        <f t="shared" si="2"/>
        <v>211926793904</v>
      </c>
      <c r="V19">
        <f>U19/Healthcare!Z19</f>
        <v>357.2753987</v>
      </c>
      <c r="W19">
        <f t="shared" si="3"/>
        <v>365914137180</v>
      </c>
      <c r="X19">
        <v>0.0</v>
      </c>
      <c r="Y19">
        <v>0.0</v>
      </c>
      <c r="Z19">
        <v>0.0</v>
      </c>
      <c r="AA19">
        <v>0.0</v>
      </c>
      <c r="AB19">
        <v>3.862127265033397E10</v>
      </c>
      <c r="AC19">
        <v>4.148423418058627E10</v>
      </c>
      <c r="AD19">
        <v>4.083476353922788E10</v>
      </c>
      <c r="AE19">
        <v>3.6901356249595566E10</v>
      </c>
      <c r="AF19">
        <f t="shared" si="4"/>
        <v>157841626620</v>
      </c>
      <c r="AG19">
        <f t="shared" si="5"/>
        <v>0.4313624716</v>
      </c>
      <c r="AH19">
        <f>AF19/Healthcare!Z19</f>
        <v>266.0962734</v>
      </c>
      <c r="AI19" s="2" t="s">
        <v>74</v>
      </c>
      <c r="AJ19" s="8">
        <v>7.6433576642336E11</v>
      </c>
      <c r="AK19" s="4">
        <v>6.4464E11</v>
      </c>
      <c r="AL19" s="4">
        <v>7.7190178333777E11</v>
      </c>
      <c r="AM19" s="8">
        <v>8.3252358208955E11</v>
      </c>
      <c r="AN19" s="4">
        <v>8.7398218262806E11</v>
      </c>
      <c r="AO19" s="4">
        <v>9.5057936758063E11</v>
      </c>
      <c r="AP19" s="4">
        <v>9.3418597212703E11</v>
      </c>
      <c r="AQ19" s="4">
        <v>8.5979669117647E11</v>
      </c>
      <c r="AR19">
        <f t="shared" si="6"/>
        <v>6631945345363</v>
      </c>
    </row>
    <row r="20">
      <c r="A20" s="2" t="s">
        <v>75</v>
      </c>
      <c r="B20" s="5">
        <v>6.561945048036E10</v>
      </c>
      <c r="C20" s="5">
        <v>5.791462785803E10</v>
      </c>
      <c r="D20" s="5">
        <v>5.808284879454E10</v>
      </c>
      <c r="E20" s="5">
        <v>6.027043568681E10</v>
      </c>
      <c r="F20" s="5">
        <v>5.849565672059E10</v>
      </c>
      <c r="G20" s="5">
        <v>5.686175958828E10</v>
      </c>
      <c r="H20" s="5">
        <v>5.918285855426E10</v>
      </c>
      <c r="I20" s="5">
        <v>5.386218549329E10</v>
      </c>
      <c r="J20" s="9">
        <f t="shared" si="1"/>
        <v>470289823176</v>
      </c>
      <c r="K20">
        <f>J20/Healthcare!Z20</f>
        <v>926.3525479</v>
      </c>
      <c r="L20" s="2" t="s">
        <v>75</v>
      </c>
      <c r="M20" s="10">
        <v>1.8850342345463998E11</v>
      </c>
      <c r="N20" s="10">
        <v>1.7363838463265002E11</v>
      </c>
      <c r="O20" s="10">
        <v>1.75996699160905E11</v>
      </c>
      <c r="P20" s="10">
        <v>1.86602358235842E11</v>
      </c>
      <c r="Q20" s="10">
        <v>1.8800914223919998E11</v>
      </c>
      <c r="R20" s="10">
        <v>2.1562635030805002E11</v>
      </c>
      <c r="S20" s="10">
        <v>2.369839483926E11</v>
      </c>
      <c r="T20" s="10">
        <v>2.27948278087838E11</v>
      </c>
      <c r="U20">
        <f t="shared" si="2"/>
        <v>1593308584512</v>
      </c>
      <c r="V20">
        <f>U20/Healthcare!Z20</f>
        <v>3138.416768</v>
      </c>
      <c r="W20">
        <f t="shared" si="3"/>
        <v>2824475364075</v>
      </c>
      <c r="X20">
        <v>1.426646700829042E11</v>
      </c>
      <c r="Y20">
        <v>1.2225493798286316E11</v>
      </c>
      <c r="Z20">
        <v>1.4086693427351483E11</v>
      </c>
      <c r="AA20">
        <v>1.486242489718597E11</v>
      </c>
      <c r="AB20">
        <v>0.0</v>
      </c>
      <c r="AC20">
        <v>1.539424662072927E11</v>
      </c>
      <c r="AD20">
        <v>1.7210228149919144E11</v>
      </c>
      <c r="AE20">
        <v>1.62500314846332E11</v>
      </c>
      <c r="AF20">
        <f t="shared" si="4"/>
        <v>1042955853864</v>
      </c>
      <c r="AG20">
        <f t="shared" si="5"/>
        <v>0.3692564882</v>
      </c>
      <c r="AH20">
        <f>AF20/Healthcare!Z20</f>
        <v>2054.36045</v>
      </c>
      <c r="AI20" s="2" t="s">
        <v>75</v>
      </c>
      <c r="AJ20" s="8">
        <v>2.89056433823529E12</v>
      </c>
      <c r="AK20" s="4">
        <v>2.38282598535597E12</v>
      </c>
      <c r="AL20" s="4">
        <v>2.44117339472962E12</v>
      </c>
      <c r="AM20" s="8">
        <v>2.61970040473337E12</v>
      </c>
      <c r="AN20" s="4">
        <v>2.66208516849893E12</v>
      </c>
      <c r="AO20" s="4">
        <v>2.73981868093019E12</v>
      </c>
      <c r="AP20" s="4">
        <v>3.02282778188139E12</v>
      </c>
      <c r="AQ20" s="4">
        <v>2.88557030916086E12</v>
      </c>
      <c r="AR20">
        <f t="shared" si="6"/>
        <v>21644566063526</v>
      </c>
    </row>
    <row r="21">
      <c r="A21" s="2" t="s">
        <v>76</v>
      </c>
      <c r="B21" s="5">
        <v>6.21131E11</v>
      </c>
      <c r="C21" s="5">
        <v>6.68567E11</v>
      </c>
      <c r="D21" s="5">
        <v>6.9818E11</v>
      </c>
      <c r="E21" s="5">
        <v>7.11338E11</v>
      </c>
      <c r="F21" s="5">
        <v>6.8478E11</v>
      </c>
      <c r="G21" s="5">
        <v>6.39704E11</v>
      </c>
      <c r="H21" s="5">
        <v>6.09914E11</v>
      </c>
      <c r="I21" s="5">
        <v>5.96104639E11</v>
      </c>
      <c r="J21" s="9">
        <f t="shared" si="1"/>
        <v>5229718639000</v>
      </c>
      <c r="K21">
        <f>J21/Healthcare!Z21</f>
        <v>2090.433904</v>
      </c>
      <c r="L21" s="2" t="s">
        <v>76</v>
      </c>
      <c r="M21" s="10">
        <v>1.069222665194838E12</v>
      </c>
      <c r="N21" s="10">
        <v>1.140320697366814E12</v>
      </c>
      <c r="O21" s="10">
        <v>1.193369472594852E12</v>
      </c>
      <c r="P21" s="10">
        <v>1.23583037864848E12</v>
      </c>
      <c r="Q21" s="10">
        <v>1.283958994340088E12</v>
      </c>
      <c r="R21" s="10">
        <v>1.334472611662915E12</v>
      </c>
      <c r="S21" s="10">
        <v>1.442850560832525E12</v>
      </c>
      <c r="T21" s="10">
        <v>1.541612760328304E12</v>
      </c>
      <c r="U21">
        <f t="shared" si="2"/>
        <v>10241638140969</v>
      </c>
      <c r="V21">
        <f>U21/Healthcare!Z21</f>
        <v>4093.808689</v>
      </c>
      <c r="W21">
        <f t="shared" si="3"/>
        <v>18273732923470</v>
      </c>
      <c r="X21">
        <v>0.0</v>
      </c>
      <c r="Y21">
        <v>0.0</v>
      </c>
      <c r="Z21">
        <v>8.110704588372001E11</v>
      </c>
      <c r="AA21">
        <v>8.106409363140001E11</v>
      </c>
      <c r="AB21">
        <v>8.392428798930001E11</v>
      </c>
      <c r="AC21">
        <v>8.251935482943E11</v>
      </c>
      <c r="AD21">
        <v>8.695470655332001E11</v>
      </c>
      <c r="AE21">
        <v>0.0</v>
      </c>
      <c r="AF21">
        <f t="shared" si="4"/>
        <v>4155694888872</v>
      </c>
      <c r="AG21">
        <f t="shared" si="5"/>
        <v>0.2274135726</v>
      </c>
      <c r="AH21">
        <f>AF21/Healthcare!Z21</f>
        <v>1661.122919</v>
      </c>
      <c r="AI21" s="2" t="s">
        <v>76</v>
      </c>
      <c r="AJ21" s="8">
        <v>1.4718582E13</v>
      </c>
      <c r="AK21" s="4">
        <v>1.4418739E13</v>
      </c>
      <c r="AL21" s="4">
        <v>1.4964372E13</v>
      </c>
      <c r="AM21" s="4">
        <v>1.5517926E13</v>
      </c>
      <c r="AN21" s="4">
        <v>1.6155255E13</v>
      </c>
      <c r="AO21" s="4">
        <v>1.6691517E13</v>
      </c>
      <c r="AP21" s="4">
        <v>1.7427609E13</v>
      </c>
      <c r="AQ21" s="4">
        <v>1.8120714E13</v>
      </c>
      <c r="AR21">
        <f t="shared" si="6"/>
        <v>128014714000000</v>
      </c>
    </row>
    <row r="22">
      <c r="A22" s="12"/>
      <c r="L22" s="12"/>
      <c r="X22" s="12"/>
      <c r="Y22" s="12"/>
      <c r="Z22" s="12"/>
      <c r="AA22" s="12"/>
      <c r="AB22" s="12"/>
      <c r="AC22" s="12"/>
      <c r="AD22" s="12"/>
      <c r="AE22" s="12"/>
      <c r="AF22" s="12"/>
    </row>
  </sheetData>
  <mergeCells count="2">
    <mergeCell ref="A22:J22"/>
    <mergeCell ref="L22:U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3"/>
      <c r="S1" s="3"/>
      <c r="T1" s="3"/>
      <c r="U1" s="3"/>
      <c r="V1" s="3"/>
      <c r="W1" s="3"/>
      <c r="X1" s="3"/>
      <c r="Y1" s="3"/>
    </row>
    <row r="2">
      <c r="A2" s="2" t="s">
        <v>25</v>
      </c>
      <c r="B2" s="5">
        <v>2.78898020457E9</v>
      </c>
      <c r="C2" s="5">
        <v>2.98185229009E9</v>
      </c>
      <c r="D2" s="5">
        <v>3.47534840746E9</v>
      </c>
      <c r="E2" s="5">
        <v>4.05193010457E9</v>
      </c>
      <c r="F2" s="5">
        <v>4.56321785877E9</v>
      </c>
      <c r="G2" s="5">
        <v>5.13797430097E9</v>
      </c>
      <c r="H2" s="5">
        <v>4.97944272446E9</v>
      </c>
      <c r="I2" s="5">
        <v>5.48261670096E9</v>
      </c>
      <c r="J2" s="4">
        <v>3.6155803711042E11</v>
      </c>
      <c r="K2" s="4">
        <v>3.3297648457762E11</v>
      </c>
      <c r="L2" s="4">
        <v>4.2362742209249E11</v>
      </c>
      <c r="M2" s="4">
        <v>5.3016328157466E11</v>
      </c>
      <c r="N2" s="4">
        <v>5.4598237570113E11</v>
      </c>
      <c r="O2" s="4">
        <v>5.5202514025225E11</v>
      </c>
      <c r="P2" s="4">
        <v>5.2631967373164E11</v>
      </c>
      <c r="Q2" s="4">
        <v>5.9474928541321E11</v>
      </c>
    </row>
    <row r="3">
      <c r="A3" s="2" t="s">
        <v>27</v>
      </c>
      <c r="B3" s="5">
        <v>1.863309231827E10</v>
      </c>
      <c r="C3" s="5">
        <v>1.896013851301E10</v>
      </c>
      <c r="D3" s="5">
        <v>2.321769281573E10</v>
      </c>
      <c r="E3" s="5">
        <v>2.659719865534E10</v>
      </c>
      <c r="F3" s="5">
        <v>2.621658084844E10</v>
      </c>
      <c r="G3" s="5">
        <v>2.482526258882E10</v>
      </c>
      <c r="H3" s="5">
        <v>2.5783708714E10</v>
      </c>
      <c r="I3" s="5">
        <v>2.404556911102E10</v>
      </c>
      <c r="J3" s="4">
        <v>1.05258460161146E12</v>
      </c>
      <c r="K3" s="4">
        <v>9.2644824031807E11</v>
      </c>
      <c r="L3" s="4">
        <v>1.14426054787281E12</v>
      </c>
      <c r="M3" s="4">
        <v>1.39428078477768E12</v>
      </c>
      <c r="N3" s="4">
        <v>1.54341101257991E12</v>
      </c>
      <c r="O3" s="4">
        <v>1.57369652200677E12</v>
      </c>
      <c r="P3" s="4">
        <v>1.46495547599376E12</v>
      </c>
      <c r="Q3" s="4">
        <v>1.34903402945337E12</v>
      </c>
    </row>
    <row r="4">
      <c r="A4" s="2" t="s">
        <v>42</v>
      </c>
      <c r="B4" s="5">
        <v>2.445290303582E10</v>
      </c>
      <c r="C4" s="5">
        <v>2.564880991082E10</v>
      </c>
      <c r="D4" s="5">
        <v>3.400294447002E10</v>
      </c>
      <c r="E4" s="5">
        <v>3.693620989581E10</v>
      </c>
      <c r="F4" s="5">
        <v>3.398700507406E10</v>
      </c>
      <c r="G4" s="5">
        <v>3.287478723059E10</v>
      </c>
      <c r="H4" s="5">
        <v>3.26596142408E10</v>
      </c>
      <c r="I4" s="5">
        <v>2.461770168307E10</v>
      </c>
      <c r="J4" s="4">
        <v>1.69582457192715E12</v>
      </c>
      <c r="K4" s="4">
        <v>1.66701978093428E12</v>
      </c>
      <c r="L4" s="4">
        <v>2.20887164620282E12</v>
      </c>
      <c r="M4" s="4">
        <v>2.61620157819225E12</v>
      </c>
      <c r="N4" s="4">
        <v>2.46518867441503E12</v>
      </c>
      <c r="O4" s="4">
        <v>2.47280691990167E12</v>
      </c>
      <c r="P4" s="4">
        <v>2.45599362515937E12</v>
      </c>
      <c r="Q4" s="4">
        <v>1.80221437374132E12</v>
      </c>
    </row>
    <row r="5">
      <c r="A5" s="2" t="s">
        <v>59</v>
      </c>
      <c r="B5" s="5">
        <v>1.934205840456E10</v>
      </c>
      <c r="C5" s="5">
        <v>1.893622605196E10</v>
      </c>
      <c r="D5" s="5">
        <v>1.931568882504E10</v>
      </c>
      <c r="E5" s="5">
        <v>2.139372086372E10</v>
      </c>
      <c r="F5" s="5">
        <v>2.045210711097E10</v>
      </c>
      <c r="G5" s="5">
        <v>1.851573120994E10</v>
      </c>
      <c r="H5" s="5">
        <v>1.785372027846E10</v>
      </c>
      <c r="I5" s="5">
        <v>1.794905097396E10</v>
      </c>
      <c r="J5" s="4">
        <v>1.54913120899719E12</v>
      </c>
      <c r="K5" s="4">
        <v>1.37115300498644E12</v>
      </c>
      <c r="L5" s="4">
        <v>1.61346442281113E12</v>
      </c>
      <c r="M5" s="4">
        <v>1.78864790604776E12</v>
      </c>
      <c r="N5" s="4">
        <v>1.82428875744757E12</v>
      </c>
      <c r="O5" s="4">
        <v>1.84262800583018E12</v>
      </c>
      <c r="P5" s="4">
        <v>1.7992686958618E12</v>
      </c>
      <c r="Q5" s="4">
        <v>1.55962339303866E12</v>
      </c>
    </row>
    <row r="6">
      <c r="A6" s="2" t="s">
        <v>60</v>
      </c>
      <c r="B6" s="5">
        <v>8.636209911278E10</v>
      </c>
      <c r="C6" s="5">
        <v>1.0564421452641E11</v>
      </c>
      <c r="D6" s="5">
        <v>1.1571178106634E11</v>
      </c>
      <c r="E6" s="5">
        <v>1.3796730429448E11</v>
      </c>
      <c r="F6" s="5">
        <v>1.573903772458E11</v>
      </c>
      <c r="G6" s="5">
        <v>1.7988045135774E11</v>
      </c>
      <c r="H6" s="5">
        <v>2.0077220383998E11</v>
      </c>
      <c r="I6" s="5">
        <v>2.1409306994625E11</v>
      </c>
      <c r="J6" s="4">
        <v>4.598206091384E12</v>
      </c>
      <c r="K6" s="4">
        <v>5.10995360925725E12</v>
      </c>
      <c r="L6" s="4">
        <v>6.10062048886755E12</v>
      </c>
      <c r="M6" s="4">
        <v>7.57255383687534E12</v>
      </c>
      <c r="N6" s="4">
        <v>8.56054731467928E12</v>
      </c>
      <c r="O6" s="4">
        <v>9.60722448153265E12</v>
      </c>
      <c r="P6" s="4">
        <v>1.04823721099619E13</v>
      </c>
      <c r="Q6" s="4">
        <v>1.10646662826255E13</v>
      </c>
    </row>
    <row r="7">
      <c r="A7" s="2" t="s">
        <v>61</v>
      </c>
      <c r="B7" s="5">
        <v>3.2142615372162E11</v>
      </c>
      <c r="C7" s="5">
        <v>3.0270456488712E11</v>
      </c>
      <c r="D7" s="5">
        <v>2.9008306841641E11</v>
      </c>
      <c r="E7" s="5">
        <v>3.0094130563932E11</v>
      </c>
      <c r="F7" s="5">
        <v>2.8181743402356E11</v>
      </c>
      <c r="G7" s="5">
        <v>2.8184771619474E11</v>
      </c>
      <c r="H7" s="5">
        <v>2.8333646032043E11</v>
      </c>
      <c r="I7" s="5">
        <v>2.4694668763863E11</v>
      </c>
      <c r="J7" s="4">
        <v>1.91370066432483E13</v>
      </c>
      <c r="K7" s="4">
        <v>1.7102541287761E13</v>
      </c>
      <c r="L7" s="4">
        <v>1.69869095153574E13</v>
      </c>
      <c r="M7" s="4">
        <v>1.83495523652259E13</v>
      </c>
      <c r="N7" s="4">
        <v>1.72922080819341E13</v>
      </c>
      <c r="O7" s="4">
        <v>1.80289065675648E13</v>
      </c>
      <c r="P7" s="4">
        <v>1.86358871715355E13</v>
      </c>
      <c r="Q7" s="4">
        <v>1.641631993232E13</v>
      </c>
    </row>
    <row r="8">
      <c r="A8" s="2" t="s">
        <v>62</v>
      </c>
      <c r="B8" s="5">
        <v>6.600944812685E10</v>
      </c>
      <c r="C8" s="5">
        <v>6.688402887852E10</v>
      </c>
      <c r="D8" s="5">
        <v>6.178174810773E10</v>
      </c>
      <c r="E8" s="5">
        <v>6.460092721952E10</v>
      </c>
      <c r="F8" s="5">
        <v>6.003515381077E10</v>
      </c>
      <c r="G8" s="5">
        <v>6.241709917826E10</v>
      </c>
      <c r="H8" s="5">
        <v>6.361356914346E10</v>
      </c>
      <c r="I8" s="5">
        <v>5.534213152933E10</v>
      </c>
      <c r="J8" s="4">
        <v>2.91838289146038E12</v>
      </c>
      <c r="K8" s="4">
        <v>2.69022228396777E12</v>
      </c>
      <c r="L8" s="4">
        <v>2.64260954893036E12</v>
      </c>
      <c r="M8" s="4">
        <v>2.86140817026461E12</v>
      </c>
      <c r="N8" s="4">
        <v>2.68382522509263E12</v>
      </c>
      <c r="O8" s="4">
        <v>2.81107772570359E12</v>
      </c>
      <c r="P8" s="4">
        <v>2.85216576063027E12</v>
      </c>
      <c r="Q8" s="4">
        <v>2.43820789625184E12</v>
      </c>
    </row>
    <row r="9">
      <c r="A9" s="2" t="s">
        <v>63</v>
      </c>
      <c r="B9" s="5">
        <v>4.808144431831E10</v>
      </c>
      <c r="C9" s="5">
        <v>4.747007333544E10</v>
      </c>
      <c r="D9" s="5">
        <v>4.62555211941E10</v>
      </c>
      <c r="E9" s="5">
        <v>4.814034795059E10</v>
      </c>
      <c r="F9" s="5">
        <v>4.647087090483E10</v>
      </c>
      <c r="G9" s="5">
        <v>4.593054056315E10</v>
      </c>
      <c r="H9" s="5">
        <v>4.61026730104E10</v>
      </c>
      <c r="I9" s="5">
        <v>3.981257624487E10</v>
      </c>
      <c r="J9" s="4">
        <v>3.75236560714809E12</v>
      </c>
      <c r="K9" s="4">
        <v>3.41800500138927E12</v>
      </c>
      <c r="L9" s="4">
        <v>3.41709456264895E12</v>
      </c>
      <c r="M9" s="4">
        <v>3.75769828111755E12</v>
      </c>
      <c r="N9" s="4">
        <v>3.54398390914801E12</v>
      </c>
      <c r="O9" s="4">
        <v>3.75251350327841E12</v>
      </c>
      <c r="P9" s="4">
        <v>3.89060689334669E12</v>
      </c>
      <c r="Q9" s="4">
        <v>3.37561110074222E12</v>
      </c>
    </row>
    <row r="10">
      <c r="A10" s="2" t="s">
        <v>64</v>
      </c>
      <c r="B10" s="5">
        <v>3.300237672738E10</v>
      </c>
      <c r="C10" s="5">
        <v>3.872215439218E10</v>
      </c>
      <c r="D10" s="5">
        <v>4.60904456565E10</v>
      </c>
      <c r="E10" s="5">
        <v>4.96338157937E10</v>
      </c>
      <c r="F10" s="5">
        <v>4.721692004821E10</v>
      </c>
      <c r="G10" s="5">
        <v>4.740352880142E10</v>
      </c>
      <c r="H10" s="5">
        <v>5.091410834105E10</v>
      </c>
      <c r="I10" s="5">
        <v>5.129548375394E10</v>
      </c>
      <c r="J10" s="4">
        <v>1.18695275763585E12</v>
      </c>
      <c r="K10" s="4">
        <v>1.3239402958749E12</v>
      </c>
      <c r="L10" s="4">
        <v>1.65661707312421E12</v>
      </c>
      <c r="M10" s="4">
        <v>1.82304992777146E12</v>
      </c>
      <c r="N10" s="4">
        <v>1.8276378591357E12</v>
      </c>
      <c r="O10" s="4">
        <v>1.85672212139453E12</v>
      </c>
      <c r="P10" s="4">
        <v>2.03912744629855E12</v>
      </c>
      <c r="Q10" s="4">
        <v>2.10239080899669E12</v>
      </c>
    </row>
    <row r="11">
      <c r="A11" s="2" t="s">
        <v>65</v>
      </c>
      <c r="B11" s="5">
        <v>3.2322022155E9</v>
      </c>
      <c r="C11" s="5">
        <v>3.3044591382E9</v>
      </c>
      <c r="D11" s="5">
        <v>4.66336575938E9</v>
      </c>
      <c r="E11" s="5">
        <v>5.83802618572E9</v>
      </c>
      <c r="F11" s="5">
        <v>6.53109795528E9</v>
      </c>
      <c r="G11" s="5">
        <v>8.38402860093E9</v>
      </c>
      <c r="H11" s="5">
        <v>6.92925530122E9</v>
      </c>
      <c r="I11" s="5">
        <v>7.63909519297E9</v>
      </c>
      <c r="J11" s="4">
        <v>5.1022863499226E11</v>
      </c>
      <c r="K11" s="4">
        <v>5.395800856124E11</v>
      </c>
      <c r="L11" s="4">
        <v>7.5509416036307E11</v>
      </c>
      <c r="M11" s="4">
        <v>8.929691079231E11</v>
      </c>
      <c r="N11" s="4">
        <v>9.1786991010575E11</v>
      </c>
      <c r="O11" s="4">
        <v>9.1252413671802E11</v>
      </c>
      <c r="P11" s="4">
        <v>8.9081475523323E11</v>
      </c>
      <c r="Q11" s="4">
        <v>8.6085423506508E11</v>
      </c>
    </row>
    <row r="12">
      <c r="A12" s="2" t="s">
        <v>67</v>
      </c>
      <c r="B12" s="5">
        <v>4.124363716263E10</v>
      </c>
      <c r="C12" s="5">
        <v>3.830140739022E10</v>
      </c>
      <c r="D12" s="5">
        <v>3.603228946619E10</v>
      </c>
      <c r="E12" s="5">
        <v>3.812999145067E10</v>
      </c>
      <c r="F12" s="5">
        <v>3.373275394645E10</v>
      </c>
      <c r="G12" s="5">
        <v>3.389191392521E10</v>
      </c>
      <c r="H12" s="5">
        <v>3.157244357965E10</v>
      </c>
      <c r="I12" s="5">
        <v>2.529463014306E10</v>
      </c>
      <c r="J12" s="4">
        <v>2.39072916361506E12</v>
      </c>
      <c r="K12" s="4">
        <v>2.18516018338427E12</v>
      </c>
      <c r="L12" s="4">
        <v>2.12505824424292E12</v>
      </c>
      <c r="M12" s="4">
        <v>2.27629240460052E12</v>
      </c>
      <c r="N12" s="4">
        <v>2.07282315705976E12</v>
      </c>
      <c r="O12" s="4">
        <v>2.13049132065868E12</v>
      </c>
      <c r="P12" s="4">
        <v>2.15173286824321E12</v>
      </c>
      <c r="Q12" s="4">
        <v>1.83286849053411E12</v>
      </c>
    </row>
    <row r="13">
      <c r="A13" s="2" t="s">
        <v>68</v>
      </c>
      <c r="B13" s="5">
        <v>4.636146828046E10</v>
      </c>
      <c r="C13" s="5">
        <v>5.146515820759E10</v>
      </c>
      <c r="D13" s="5">
        <v>5.465545073531E10</v>
      </c>
      <c r="E13" s="5">
        <v>6.076221384089E10</v>
      </c>
      <c r="F13" s="5">
        <v>6.00115301947E10</v>
      </c>
      <c r="G13" s="5">
        <v>4.902393240686E10</v>
      </c>
      <c r="H13" s="5">
        <v>4.688124439832E10</v>
      </c>
      <c r="I13" s="5">
        <v>4.210610330579E10</v>
      </c>
      <c r="J13" s="4">
        <v>5.03790846511448E12</v>
      </c>
      <c r="K13" s="4">
        <v>5.2313826745937E12</v>
      </c>
      <c r="L13" s="4">
        <v>5.70009811474441E12</v>
      </c>
      <c r="M13" s="4">
        <v>6.15745959482372E12</v>
      </c>
      <c r="N13" s="4">
        <v>6.20321312133412E12</v>
      </c>
      <c r="O13" s="4">
        <v>5.15571705627083E12</v>
      </c>
      <c r="P13" s="4">
        <v>4.85041353603784E12</v>
      </c>
      <c r="Q13" s="4">
        <v>4.39497775287782E12</v>
      </c>
    </row>
    <row r="14">
      <c r="A14" s="2" t="s">
        <v>69</v>
      </c>
      <c r="B14" s="5">
        <v>4.93966593888E9</v>
      </c>
      <c r="C14" s="5">
        <v>4.85551485551E9</v>
      </c>
      <c r="D14" s="5">
        <v>5.89719848053E9</v>
      </c>
      <c r="E14" s="5">
        <v>6.47138843946E9</v>
      </c>
      <c r="F14" s="5">
        <v>6.97877671893E9</v>
      </c>
      <c r="G14" s="5">
        <v>7.8376135296E9</v>
      </c>
      <c r="H14" s="5">
        <v>8.66338160617E9</v>
      </c>
      <c r="I14" s="5">
        <v>7.73952146186E9</v>
      </c>
      <c r="J14" s="8">
        <v>1.10998906358662E12</v>
      </c>
      <c r="K14" s="4">
        <v>9.0004535064935E11</v>
      </c>
      <c r="L14" s="4">
        <v>1.05780129558405E12</v>
      </c>
      <c r="M14" s="4">
        <v>1.18048960195761E12</v>
      </c>
      <c r="N14" s="4">
        <v>1.20108998701545E12</v>
      </c>
      <c r="O14" s="4">
        <v>1.27444308471657E12</v>
      </c>
      <c r="P14" s="4">
        <v>1.31456396742524E12</v>
      </c>
      <c r="Q14" s="4">
        <v>1.17056461992769E12</v>
      </c>
    </row>
    <row r="15">
      <c r="A15" s="2" t="s">
        <v>70</v>
      </c>
      <c r="B15" s="5">
        <v>5.618378539325E10</v>
      </c>
      <c r="C15" s="5">
        <v>5.153211679752E10</v>
      </c>
      <c r="D15" s="5">
        <v>5.872022760876E10</v>
      </c>
      <c r="E15" s="5">
        <v>7.023752395149E10</v>
      </c>
      <c r="F15" s="5">
        <v>8.146939993126E10</v>
      </c>
      <c r="G15" s="5">
        <v>8.835289646356E10</v>
      </c>
      <c r="H15" s="5">
        <v>8.46965046535E10</v>
      </c>
      <c r="I15" s="5">
        <v>6.641870818398E10</v>
      </c>
      <c r="J15" s="8">
        <v>1.660846387626E12</v>
      </c>
      <c r="K15" s="4">
        <v>1.22264428220048E12</v>
      </c>
      <c r="L15" s="4">
        <v>1.5249174684426E12</v>
      </c>
      <c r="M15" s="4">
        <v>2.05166173205947E12</v>
      </c>
      <c r="N15" s="4">
        <v>2.21025697694474E12</v>
      </c>
      <c r="O15" s="4">
        <v>2.29712803905816E12</v>
      </c>
      <c r="P15" s="4">
        <v>2.06366266517251E12</v>
      </c>
      <c r="Q15" s="4">
        <v>1.3684007054907E12</v>
      </c>
    </row>
    <row r="16">
      <c r="A16" s="2" t="s">
        <v>71</v>
      </c>
      <c r="B16" s="5">
        <v>3.822293333333E10</v>
      </c>
      <c r="C16" s="5">
        <v>4.12672E10</v>
      </c>
      <c r="D16" s="5">
        <v>4.524453333333E10</v>
      </c>
      <c r="E16" s="5">
        <v>4.853093333333E10</v>
      </c>
      <c r="F16" s="5">
        <v>5.649786666667E10</v>
      </c>
      <c r="G16" s="5">
        <v>6.702E10</v>
      </c>
      <c r="H16" s="5">
        <v>8.07624E10</v>
      </c>
      <c r="I16" s="5">
        <v>8.718586666667E10</v>
      </c>
      <c r="J16" s="8">
        <v>5.197968E11</v>
      </c>
      <c r="K16" s="4">
        <v>4.2909786666667E11</v>
      </c>
      <c r="L16" s="4">
        <v>5.282072E11</v>
      </c>
      <c r="M16" s="4">
        <v>6.7123884010667E11</v>
      </c>
      <c r="N16" s="4">
        <v>7.3597484336E11</v>
      </c>
      <c r="O16" s="4">
        <v>7.4664712741333E11</v>
      </c>
      <c r="P16" s="4">
        <v>7.5635034733333E11</v>
      </c>
      <c r="Q16" s="4">
        <v>6.5426990288E11</v>
      </c>
    </row>
    <row r="17">
      <c r="A17" s="2" t="s">
        <v>72</v>
      </c>
      <c r="B17" s="5">
        <v>3.28592508128E9</v>
      </c>
      <c r="C17" s="5">
        <v>3.59268770202E9</v>
      </c>
      <c r="D17" s="5">
        <v>4.1881680922E9</v>
      </c>
      <c r="E17" s="5">
        <v>4.59415407795E9</v>
      </c>
      <c r="F17" s="5">
        <v>4.48959009594E9</v>
      </c>
      <c r="G17" s="5">
        <v>4.11820848343E9</v>
      </c>
      <c r="H17" s="5">
        <v>3.89347812065E9</v>
      </c>
      <c r="I17" s="5">
        <v>3.48918341314E9</v>
      </c>
      <c r="J17" s="8">
        <v>2.8676983973273E11</v>
      </c>
      <c r="K17" s="4">
        <v>2.9593648583264E11</v>
      </c>
      <c r="L17" s="4">
        <v>3.7534944283719E11</v>
      </c>
      <c r="M17" s="4">
        <v>4.1641887493923E11</v>
      </c>
      <c r="N17" s="4">
        <v>3.963278752013E11</v>
      </c>
      <c r="O17" s="4">
        <v>3.66643223164E11</v>
      </c>
      <c r="P17" s="4">
        <v>3.5063620816377E11</v>
      </c>
      <c r="Q17" s="4">
        <v>3.1753683064062E11</v>
      </c>
    </row>
    <row r="18">
      <c r="A18" s="2" t="s">
        <v>73</v>
      </c>
      <c r="B18" s="5">
        <v>2.607241050769E10</v>
      </c>
      <c r="C18" s="5">
        <v>2.457566193918E10</v>
      </c>
      <c r="D18" s="5">
        <v>2.817518121897E10</v>
      </c>
      <c r="E18" s="5">
        <v>3.099170794648E10</v>
      </c>
      <c r="F18" s="5">
        <v>3.195176081032E10</v>
      </c>
      <c r="G18" s="5">
        <v>3.413663972234E10</v>
      </c>
      <c r="H18" s="5">
        <v>3.755232867345E10</v>
      </c>
      <c r="I18" s="5">
        <v>3.657076932257E10</v>
      </c>
      <c r="J18" s="8">
        <v>1.00221905296754E12</v>
      </c>
      <c r="K18" s="4">
        <v>9.0193495336471E11</v>
      </c>
      <c r="L18" s="4">
        <v>1.09449933870272E12</v>
      </c>
      <c r="M18" s="8">
        <v>1.20246368263385E12</v>
      </c>
      <c r="N18" s="8">
        <v>1.22280728448531E12</v>
      </c>
      <c r="O18" s="8">
        <v>1.30560498127191E12</v>
      </c>
      <c r="P18" s="4">
        <v>1.41133392620124E12</v>
      </c>
      <c r="Q18" s="4">
        <v>1.38276402711382E12</v>
      </c>
    </row>
    <row r="19">
      <c r="A19" s="2" t="s">
        <v>74</v>
      </c>
      <c r="B19" s="5">
        <v>1.712731322186E10</v>
      </c>
      <c r="C19" s="5">
        <v>1.635230184362E10</v>
      </c>
      <c r="D19" s="5">
        <v>1.793937051244E10</v>
      </c>
      <c r="E19" s="5">
        <v>1.730488156098E10</v>
      </c>
      <c r="F19" s="5">
        <v>1.795824040564E10</v>
      </c>
      <c r="G19" s="5">
        <v>1.866257407791E10</v>
      </c>
      <c r="H19" s="5">
        <v>1.777216774507E10</v>
      </c>
      <c r="I19" s="5">
        <v>1.58809275239E10</v>
      </c>
      <c r="J19" s="8">
        <v>7.6433576642336E11</v>
      </c>
      <c r="K19" s="4">
        <v>6.4464E11</v>
      </c>
      <c r="L19" s="4">
        <v>7.7190178333777E11</v>
      </c>
      <c r="M19" s="8">
        <v>8.3252358208955E11</v>
      </c>
      <c r="N19" s="4">
        <v>8.7398218262806E11</v>
      </c>
      <c r="O19" s="4">
        <v>9.5057936758063E11</v>
      </c>
      <c r="P19" s="4">
        <v>9.3418597212703E11</v>
      </c>
      <c r="Q19" s="4">
        <v>8.5979669117647E11</v>
      </c>
    </row>
    <row r="20">
      <c r="A20" s="2" t="s">
        <v>75</v>
      </c>
      <c r="B20" s="5">
        <v>6.561945048036E10</v>
      </c>
      <c r="C20" s="5">
        <v>5.791462785803E10</v>
      </c>
      <c r="D20" s="5">
        <v>5.808284879454E10</v>
      </c>
      <c r="E20" s="5">
        <v>6.027043568681E10</v>
      </c>
      <c r="F20" s="5">
        <v>5.849565672059E10</v>
      </c>
      <c r="G20" s="5">
        <v>5.686175958828E10</v>
      </c>
      <c r="H20" s="5">
        <v>5.918285855426E10</v>
      </c>
      <c r="I20" s="5">
        <v>5.386218549329E10</v>
      </c>
      <c r="J20" s="8">
        <v>2.89056433823529E12</v>
      </c>
      <c r="K20" s="4">
        <v>2.38282598535597E12</v>
      </c>
      <c r="L20" s="4">
        <v>2.44117339472962E12</v>
      </c>
      <c r="M20" s="8">
        <v>2.61970040473337E12</v>
      </c>
      <c r="N20" s="4">
        <v>2.66208516849893E12</v>
      </c>
      <c r="O20" s="4">
        <v>2.73981868093019E12</v>
      </c>
      <c r="P20" s="4">
        <v>3.02282778188139E12</v>
      </c>
      <c r="Q20" s="4">
        <v>2.88557030916086E12</v>
      </c>
    </row>
    <row r="21">
      <c r="A21" s="2" t="s">
        <v>76</v>
      </c>
      <c r="B21" s="5">
        <v>6.21131E11</v>
      </c>
      <c r="C21" s="5">
        <v>6.68567E11</v>
      </c>
      <c r="D21" s="5">
        <v>6.9818E11</v>
      </c>
      <c r="E21" s="5">
        <v>7.11338E11</v>
      </c>
      <c r="F21" s="5">
        <v>6.8478E11</v>
      </c>
      <c r="G21" s="5">
        <v>6.39704E11</v>
      </c>
      <c r="H21" s="5">
        <v>6.09914E11</v>
      </c>
      <c r="I21" s="5">
        <v>5.96104639E11</v>
      </c>
      <c r="J21" s="8">
        <v>1.4718582E13</v>
      </c>
      <c r="K21" s="4">
        <v>1.4418739E13</v>
      </c>
      <c r="L21" s="4">
        <v>1.4964372E13</v>
      </c>
      <c r="M21" s="4">
        <v>1.5517926E13</v>
      </c>
      <c r="N21" s="4">
        <v>1.6155255E13</v>
      </c>
      <c r="O21" s="4">
        <v>1.6691517E13</v>
      </c>
      <c r="P21" s="4">
        <v>1.7427609E13</v>
      </c>
      <c r="Q21" s="4">
        <v>1.8120714E13</v>
      </c>
    </row>
    <row r="22">
      <c r="B22" s="9"/>
      <c r="C22" s="9"/>
      <c r="D22" s="9"/>
      <c r="E22" s="9"/>
      <c r="F22" s="9"/>
      <c r="G22" s="9"/>
      <c r="H22" s="9"/>
      <c r="I22" s="9"/>
    </row>
    <row r="23">
      <c r="B23" s="9"/>
      <c r="C23" s="9"/>
      <c r="D23" s="9"/>
      <c r="E23" s="9"/>
      <c r="F23" s="9"/>
      <c r="G23" s="9"/>
      <c r="H23" s="9"/>
      <c r="I23" s="9"/>
    </row>
    <row r="24">
      <c r="B24" s="9"/>
      <c r="C24" s="9"/>
      <c r="D24" s="9"/>
      <c r="E24" s="9"/>
      <c r="F24" s="9"/>
      <c r="G24" s="9"/>
      <c r="H24" s="9"/>
      <c r="I24" s="9"/>
    </row>
    <row r="25">
      <c r="B25" s="9"/>
      <c r="C25" s="9"/>
      <c r="D25" s="9"/>
      <c r="E25" s="9"/>
      <c r="F25" s="9"/>
      <c r="G25" s="9"/>
      <c r="H25" s="9"/>
      <c r="I25" s="9"/>
    </row>
    <row r="26">
      <c r="B26" s="9"/>
      <c r="C26" s="9"/>
      <c r="D26" s="9"/>
      <c r="E26" s="9"/>
      <c r="F26" s="9"/>
      <c r="G26" s="9"/>
      <c r="H26" s="9"/>
      <c r="I26" s="9"/>
    </row>
    <row r="27">
      <c r="B27" s="9"/>
      <c r="C27" s="9"/>
      <c r="D27" s="9"/>
      <c r="E27" s="9"/>
      <c r="F27" s="9"/>
      <c r="G27" s="9"/>
      <c r="H27" s="9"/>
      <c r="I27" s="9"/>
    </row>
    <row r="28">
      <c r="B28" s="9"/>
      <c r="C28" s="9"/>
      <c r="D28" s="9"/>
      <c r="E28" s="9"/>
      <c r="F28" s="9"/>
      <c r="G28" s="9"/>
      <c r="H28" s="9"/>
      <c r="I28" s="9"/>
    </row>
    <row r="29">
      <c r="B29" s="9"/>
      <c r="C29" s="9"/>
      <c r="D29" s="9"/>
      <c r="E29" s="9"/>
      <c r="F29" s="9"/>
      <c r="G29" s="9"/>
      <c r="H29" s="9"/>
      <c r="I29" s="9"/>
    </row>
    <row r="30">
      <c r="B30" s="9"/>
      <c r="C30" s="9"/>
      <c r="D30" s="9"/>
      <c r="E30" s="9"/>
      <c r="F30" s="9"/>
      <c r="G30" s="9"/>
      <c r="H30" s="9"/>
      <c r="I30" s="9"/>
    </row>
    <row r="31">
      <c r="B31" s="9"/>
      <c r="C31" s="9"/>
      <c r="D31" s="9"/>
      <c r="E31" s="9"/>
      <c r="F31" s="9"/>
      <c r="G31" s="9"/>
      <c r="H31" s="9"/>
      <c r="I31" s="9"/>
    </row>
    <row r="32">
      <c r="B32" s="9"/>
      <c r="C32" s="9"/>
      <c r="D32" s="9"/>
      <c r="E32" s="9"/>
      <c r="F32" s="9"/>
      <c r="G32" s="9"/>
      <c r="H32" s="9"/>
      <c r="I32" s="9"/>
    </row>
    <row r="33">
      <c r="B33" s="9"/>
      <c r="C33" s="9"/>
      <c r="D33" s="9"/>
      <c r="E33" s="9"/>
      <c r="F33" s="9"/>
      <c r="G33" s="9"/>
      <c r="H33" s="9"/>
      <c r="I33" s="9"/>
    </row>
    <row r="34">
      <c r="B34" s="9"/>
      <c r="C34" s="9"/>
      <c r="D34" s="9"/>
      <c r="E34" s="9"/>
      <c r="F34" s="9"/>
      <c r="G34" s="9"/>
      <c r="H34" s="9"/>
      <c r="I34" s="9"/>
    </row>
    <row r="35">
      <c r="B35" s="9"/>
      <c r="C35" s="9"/>
      <c r="D35" s="9"/>
      <c r="E35" s="9"/>
      <c r="F35" s="9"/>
      <c r="G35" s="9"/>
      <c r="H35" s="9"/>
      <c r="I35" s="9"/>
    </row>
    <row r="36">
      <c r="B36" s="9"/>
      <c r="C36" s="9"/>
      <c r="D36" s="9"/>
      <c r="E36" s="9"/>
      <c r="F36" s="9"/>
      <c r="G36" s="9"/>
      <c r="H36" s="9"/>
      <c r="I36" s="9"/>
    </row>
    <row r="37">
      <c r="B37" s="9"/>
      <c r="C37" s="9"/>
      <c r="D37" s="9"/>
      <c r="E37" s="9"/>
      <c r="F37" s="9"/>
      <c r="G37" s="9"/>
      <c r="H37" s="9"/>
      <c r="I37" s="9"/>
    </row>
    <row r="38">
      <c r="B38" s="9"/>
      <c r="C38" s="9"/>
      <c r="D38" s="9"/>
      <c r="E38" s="9"/>
      <c r="F38" s="9"/>
      <c r="G38" s="9"/>
      <c r="H38" s="9"/>
      <c r="I38" s="9"/>
    </row>
    <row r="39">
      <c r="B39" s="9"/>
      <c r="C39" s="9"/>
      <c r="D39" s="9"/>
      <c r="E39" s="9"/>
      <c r="F39" s="9"/>
      <c r="G39" s="9"/>
      <c r="H39" s="9"/>
      <c r="I39" s="9"/>
    </row>
    <row r="40">
      <c r="B40" s="9"/>
      <c r="C40" s="9"/>
      <c r="D40" s="9"/>
      <c r="E40" s="9"/>
      <c r="F40" s="9"/>
      <c r="G40" s="9"/>
      <c r="H40" s="9"/>
      <c r="I40" s="9"/>
    </row>
    <row r="41">
      <c r="B41" s="9"/>
      <c r="C41" s="9"/>
      <c r="D41" s="9"/>
      <c r="E41" s="9"/>
      <c r="F41" s="9"/>
      <c r="G41" s="9"/>
      <c r="H41" s="9"/>
      <c r="I41" s="9"/>
    </row>
    <row r="42">
      <c r="B42" s="9"/>
      <c r="C42" s="9"/>
      <c r="D42" s="9"/>
      <c r="E42" s="9"/>
      <c r="F42" s="9"/>
      <c r="G42" s="9"/>
      <c r="H42" s="9"/>
      <c r="I42" s="9"/>
    </row>
    <row r="43">
      <c r="B43" s="9"/>
      <c r="C43" s="9"/>
      <c r="D43" s="9"/>
      <c r="E43" s="9"/>
      <c r="F43" s="9"/>
      <c r="G43" s="9"/>
      <c r="H43" s="9"/>
      <c r="I43" s="9"/>
    </row>
    <row r="44">
      <c r="B44" s="9"/>
      <c r="C44" s="9"/>
      <c r="D44" s="9"/>
      <c r="E44" s="9"/>
      <c r="F44" s="9"/>
      <c r="G44" s="9"/>
      <c r="H44" s="9"/>
      <c r="I44" s="9"/>
    </row>
    <row r="45">
      <c r="B45" s="9"/>
      <c r="C45" s="9"/>
      <c r="D45" s="9"/>
      <c r="E45" s="9"/>
      <c r="F45" s="9"/>
      <c r="G45" s="9"/>
      <c r="H45" s="9"/>
      <c r="I45" s="9"/>
    </row>
    <row r="46">
      <c r="B46" s="9"/>
      <c r="C46" s="9"/>
      <c r="D46" s="9"/>
      <c r="E46" s="9"/>
      <c r="F46" s="9"/>
      <c r="G46" s="9"/>
      <c r="H46" s="9"/>
      <c r="I46" s="9"/>
    </row>
    <row r="47">
      <c r="B47" s="9"/>
      <c r="C47" s="9"/>
      <c r="D47" s="9"/>
      <c r="E47" s="9"/>
      <c r="F47" s="9"/>
      <c r="G47" s="9"/>
      <c r="H47" s="9"/>
      <c r="I47" s="9"/>
    </row>
    <row r="48">
      <c r="B48" s="9"/>
      <c r="C48" s="9"/>
      <c r="D48" s="9"/>
      <c r="E48" s="9"/>
      <c r="F48" s="9"/>
      <c r="G48" s="9"/>
      <c r="H48" s="9"/>
      <c r="I48" s="9"/>
    </row>
    <row r="49">
      <c r="B49" s="9"/>
      <c r="C49" s="9"/>
      <c r="D49" s="9"/>
      <c r="E49" s="9"/>
      <c r="F49" s="9"/>
      <c r="G49" s="9"/>
      <c r="H49" s="9"/>
      <c r="I49" s="9"/>
    </row>
    <row r="50">
      <c r="B50" s="9"/>
      <c r="C50" s="9"/>
      <c r="D50" s="9"/>
      <c r="E50" s="9"/>
      <c r="F50" s="9"/>
      <c r="G50" s="9"/>
      <c r="H50" s="9"/>
      <c r="I50" s="9"/>
    </row>
    <row r="51">
      <c r="B51" s="9"/>
      <c r="C51" s="9"/>
      <c r="D51" s="9"/>
      <c r="E51" s="9"/>
      <c r="F51" s="9"/>
      <c r="G51" s="9"/>
      <c r="H51" s="9"/>
      <c r="I51" s="9"/>
    </row>
    <row r="52">
      <c r="B52" s="9"/>
      <c r="C52" s="9"/>
      <c r="D52" s="9"/>
      <c r="E52" s="9"/>
      <c r="F52" s="9"/>
      <c r="G52" s="9"/>
      <c r="H52" s="9"/>
      <c r="I52" s="9"/>
    </row>
    <row r="53">
      <c r="B53" s="9"/>
      <c r="C53" s="9"/>
      <c r="D53" s="9"/>
      <c r="E53" s="9"/>
      <c r="F53" s="9"/>
      <c r="G53" s="9"/>
      <c r="H53" s="9"/>
      <c r="I53" s="9"/>
    </row>
    <row r="54">
      <c r="B54" s="9"/>
      <c r="C54" s="9"/>
      <c r="D54" s="9"/>
      <c r="E54" s="9"/>
      <c r="F54" s="9"/>
      <c r="G54" s="9"/>
      <c r="H54" s="9"/>
      <c r="I54" s="9"/>
    </row>
    <row r="55">
      <c r="B55" s="9"/>
      <c r="C55" s="9"/>
      <c r="D55" s="9"/>
      <c r="E55" s="9"/>
      <c r="F55" s="9"/>
      <c r="G55" s="9"/>
      <c r="H55" s="9"/>
      <c r="I55" s="9"/>
    </row>
    <row r="56">
      <c r="B56" s="9"/>
      <c r="C56" s="9"/>
      <c r="D56" s="9"/>
      <c r="E56" s="9"/>
      <c r="F56" s="9"/>
      <c r="G56" s="9"/>
      <c r="H56" s="9"/>
      <c r="I56" s="9"/>
    </row>
    <row r="57">
      <c r="B57" s="9"/>
      <c r="C57" s="9"/>
      <c r="D57" s="9"/>
      <c r="E57" s="9"/>
      <c r="F57" s="9"/>
      <c r="G57" s="9"/>
      <c r="H57" s="9"/>
      <c r="I57" s="9"/>
    </row>
    <row r="58">
      <c r="B58" s="9"/>
      <c r="C58" s="9"/>
      <c r="D58" s="9"/>
      <c r="E58" s="9"/>
      <c r="F58" s="9"/>
      <c r="G58" s="9"/>
      <c r="H58" s="9"/>
      <c r="I58" s="9"/>
    </row>
    <row r="59">
      <c r="B59" s="9"/>
      <c r="C59" s="9"/>
      <c r="D59" s="9"/>
      <c r="E59" s="9"/>
      <c r="F59" s="9"/>
      <c r="G59" s="9"/>
      <c r="H59" s="9"/>
      <c r="I59" s="9"/>
    </row>
    <row r="60">
      <c r="B60" s="9"/>
      <c r="C60" s="9"/>
      <c r="D60" s="9"/>
      <c r="E60" s="9"/>
      <c r="F60" s="9"/>
      <c r="G60" s="9"/>
      <c r="H60" s="9"/>
      <c r="I60" s="9"/>
    </row>
    <row r="61">
      <c r="B61" s="9"/>
      <c r="C61" s="9"/>
      <c r="D61" s="9"/>
      <c r="E61" s="9"/>
      <c r="F61" s="9"/>
      <c r="G61" s="9"/>
      <c r="H61" s="9"/>
      <c r="I61" s="9"/>
    </row>
    <row r="62">
      <c r="B62" s="9"/>
      <c r="C62" s="9"/>
      <c r="D62" s="9"/>
      <c r="E62" s="9"/>
      <c r="F62" s="9"/>
      <c r="G62" s="9"/>
      <c r="H62" s="9"/>
      <c r="I62" s="9"/>
    </row>
    <row r="63">
      <c r="B63" s="9"/>
      <c r="C63" s="9"/>
      <c r="D63" s="9"/>
      <c r="E63" s="9"/>
      <c r="F63" s="9"/>
      <c r="G63" s="9"/>
      <c r="H63" s="9"/>
      <c r="I63" s="9"/>
    </row>
    <row r="64">
      <c r="B64" s="9"/>
      <c r="C64" s="9"/>
      <c r="D64" s="9"/>
      <c r="E64" s="9"/>
      <c r="F64" s="9"/>
      <c r="G64" s="9"/>
      <c r="H64" s="9"/>
      <c r="I64" s="9"/>
    </row>
    <row r="65">
      <c r="B65" s="9"/>
      <c r="C65" s="9"/>
      <c r="D65" s="9"/>
      <c r="E65" s="9"/>
      <c r="F65" s="9"/>
      <c r="G65" s="9"/>
      <c r="H65" s="9"/>
      <c r="I65" s="9"/>
    </row>
    <row r="66">
      <c r="B66" s="9"/>
      <c r="C66" s="9"/>
      <c r="D66" s="9"/>
      <c r="E66" s="9"/>
      <c r="F66" s="9"/>
      <c r="G66" s="9"/>
      <c r="H66" s="9"/>
      <c r="I66" s="9"/>
    </row>
    <row r="67">
      <c r="B67" s="9"/>
      <c r="C67" s="9"/>
      <c r="D67" s="9"/>
      <c r="E67" s="9"/>
      <c r="F67" s="9"/>
      <c r="G67" s="9"/>
      <c r="H67" s="9"/>
      <c r="I67" s="9"/>
    </row>
    <row r="68">
      <c r="B68" s="9"/>
      <c r="C68" s="9"/>
      <c r="D68" s="9"/>
      <c r="E68" s="9"/>
      <c r="F68" s="9"/>
      <c r="G68" s="9"/>
      <c r="H68" s="9"/>
      <c r="I68" s="9"/>
    </row>
    <row r="69">
      <c r="B69" s="9"/>
      <c r="C69" s="9"/>
      <c r="D69" s="9"/>
      <c r="E69" s="9"/>
      <c r="F69" s="9"/>
      <c r="G69" s="9"/>
      <c r="H69" s="9"/>
      <c r="I69" s="9"/>
    </row>
    <row r="70">
      <c r="B70" s="9"/>
      <c r="C70" s="9"/>
      <c r="D70" s="9"/>
      <c r="E70" s="9"/>
      <c r="F70" s="9"/>
      <c r="G70" s="9"/>
      <c r="H70" s="9"/>
      <c r="I70" s="9"/>
    </row>
    <row r="71">
      <c r="B71" s="9"/>
      <c r="C71" s="9"/>
      <c r="D71" s="9"/>
      <c r="E71" s="9"/>
      <c r="F71" s="9"/>
      <c r="G71" s="9"/>
      <c r="H71" s="9"/>
      <c r="I71" s="9"/>
    </row>
    <row r="72">
      <c r="B72" s="9"/>
      <c r="C72" s="9"/>
      <c r="D72" s="9"/>
      <c r="E72" s="9"/>
      <c r="F72" s="9"/>
      <c r="G72" s="9"/>
      <c r="H72" s="9"/>
      <c r="I72" s="9"/>
    </row>
    <row r="73">
      <c r="B73" s="9"/>
      <c r="C73" s="9"/>
      <c r="D73" s="9"/>
      <c r="E73" s="9"/>
      <c r="F73" s="9"/>
      <c r="G73" s="9"/>
      <c r="H73" s="9"/>
      <c r="I73" s="9"/>
    </row>
    <row r="74">
      <c r="B74" s="9"/>
      <c r="C74" s="9"/>
      <c r="D74" s="9"/>
      <c r="E74" s="9"/>
      <c r="F74" s="9"/>
      <c r="G74" s="9"/>
      <c r="H74" s="9"/>
      <c r="I74" s="9"/>
    </row>
    <row r="75">
      <c r="B75" s="9"/>
      <c r="C75" s="9"/>
      <c r="D75" s="9"/>
      <c r="E75" s="9"/>
      <c r="F75" s="9"/>
      <c r="G75" s="9"/>
      <c r="H75" s="9"/>
      <c r="I75" s="9"/>
    </row>
    <row r="76">
      <c r="B76" s="9"/>
      <c r="C76" s="9"/>
      <c r="D76" s="9"/>
      <c r="E76" s="9"/>
      <c r="F76" s="9"/>
      <c r="G76" s="9"/>
      <c r="H76" s="9"/>
      <c r="I76" s="9"/>
    </row>
    <row r="77">
      <c r="B77" s="9"/>
      <c r="C77" s="9"/>
      <c r="D77" s="9"/>
      <c r="E77" s="9"/>
      <c r="F77" s="9"/>
      <c r="G77" s="9"/>
      <c r="H77" s="9"/>
      <c r="I77" s="9"/>
    </row>
    <row r="78">
      <c r="B78" s="9"/>
      <c r="C78" s="9"/>
      <c r="D78" s="9"/>
      <c r="E78" s="9"/>
      <c r="F78" s="9"/>
      <c r="G78" s="9"/>
      <c r="H78" s="9"/>
      <c r="I78" s="9"/>
    </row>
    <row r="79">
      <c r="B79" s="9"/>
      <c r="C79" s="9"/>
      <c r="D79" s="9"/>
      <c r="E79" s="9"/>
      <c r="F79" s="9"/>
      <c r="G79" s="9"/>
      <c r="H79" s="9"/>
      <c r="I79" s="9"/>
    </row>
    <row r="80">
      <c r="B80" s="9"/>
      <c r="C80" s="9"/>
      <c r="D80" s="9"/>
      <c r="E80" s="9"/>
      <c r="F80" s="9"/>
      <c r="G80" s="9"/>
      <c r="H80" s="9"/>
      <c r="I80" s="9"/>
    </row>
    <row r="81">
      <c r="B81" s="9"/>
      <c r="C81" s="9"/>
      <c r="D81" s="9"/>
      <c r="E81" s="9"/>
      <c r="F81" s="9"/>
      <c r="G81" s="9"/>
      <c r="H81" s="9"/>
      <c r="I81" s="9"/>
    </row>
    <row r="82">
      <c r="B82" s="9"/>
      <c r="C82" s="9"/>
      <c r="D82" s="9"/>
      <c r="E82" s="9"/>
      <c r="F82" s="9"/>
      <c r="G82" s="9"/>
      <c r="H82" s="9"/>
      <c r="I82" s="9"/>
    </row>
    <row r="83">
      <c r="B83" s="9"/>
      <c r="C83" s="9"/>
      <c r="D83" s="9"/>
      <c r="E83" s="9"/>
      <c r="F83" s="9"/>
      <c r="G83" s="9"/>
      <c r="H83" s="9"/>
      <c r="I83" s="9"/>
    </row>
    <row r="84">
      <c r="B84" s="9"/>
      <c r="C84" s="9"/>
      <c r="D84" s="9"/>
      <c r="E84" s="9"/>
      <c r="F84" s="9"/>
      <c r="G84" s="9"/>
      <c r="H84" s="9"/>
      <c r="I84" s="9"/>
    </row>
    <row r="85">
      <c r="B85" s="9"/>
      <c r="C85" s="9"/>
      <c r="D85" s="9"/>
      <c r="E85" s="9"/>
      <c r="F85" s="9"/>
      <c r="G85" s="9"/>
      <c r="H85" s="9"/>
      <c r="I85" s="9"/>
    </row>
    <row r="86">
      <c r="B86" s="9"/>
      <c r="C86" s="9"/>
      <c r="D86" s="9"/>
      <c r="E86" s="9"/>
      <c r="F86" s="9"/>
      <c r="G86" s="9"/>
      <c r="H86" s="9"/>
      <c r="I86" s="9"/>
    </row>
    <row r="87">
      <c r="B87" s="9"/>
      <c r="C87" s="9"/>
      <c r="D87" s="9"/>
      <c r="E87" s="9"/>
      <c r="F87" s="9"/>
      <c r="G87" s="9"/>
      <c r="H87" s="9"/>
      <c r="I87" s="9"/>
    </row>
    <row r="88">
      <c r="B88" s="9"/>
      <c r="C88" s="9"/>
      <c r="D88" s="9"/>
      <c r="E88" s="9"/>
      <c r="F88" s="9"/>
      <c r="G88" s="9"/>
      <c r="H88" s="9"/>
      <c r="I88" s="9"/>
    </row>
    <row r="89">
      <c r="B89" s="9"/>
      <c r="C89" s="9"/>
      <c r="D89" s="9"/>
      <c r="E89" s="9"/>
      <c r="F89" s="9"/>
      <c r="G89" s="9"/>
      <c r="H89" s="9"/>
      <c r="I89" s="9"/>
    </row>
    <row r="90">
      <c r="B90" s="9"/>
      <c r="C90" s="9"/>
      <c r="D90" s="9"/>
      <c r="E90" s="9"/>
      <c r="F90" s="9"/>
      <c r="G90" s="9"/>
      <c r="H90" s="9"/>
      <c r="I90" s="9"/>
    </row>
    <row r="91">
      <c r="B91" s="9"/>
      <c r="C91" s="9"/>
      <c r="D91" s="9"/>
      <c r="E91" s="9"/>
      <c r="F91" s="9"/>
      <c r="G91" s="9"/>
      <c r="H91" s="9"/>
      <c r="I91" s="9"/>
    </row>
    <row r="92">
      <c r="B92" s="9"/>
      <c r="C92" s="9"/>
      <c r="D92" s="9"/>
      <c r="E92" s="9"/>
      <c r="F92" s="9"/>
      <c r="G92" s="9"/>
      <c r="H92" s="9"/>
      <c r="I92" s="9"/>
    </row>
    <row r="93">
      <c r="B93" s="9"/>
      <c r="C93" s="9"/>
      <c r="D93" s="9"/>
      <c r="E93" s="9"/>
      <c r="F93" s="9"/>
      <c r="G93" s="9"/>
      <c r="H93" s="9"/>
      <c r="I93" s="9"/>
    </row>
    <row r="94">
      <c r="B94" s="9"/>
      <c r="C94" s="9"/>
      <c r="D94" s="9"/>
      <c r="E94" s="9"/>
      <c r="F94" s="9"/>
      <c r="G94" s="9"/>
      <c r="H94" s="9"/>
      <c r="I94" s="9"/>
    </row>
    <row r="95">
      <c r="B95" s="9"/>
      <c r="C95" s="9"/>
      <c r="D95" s="9"/>
      <c r="E95" s="9"/>
      <c r="F95" s="9"/>
      <c r="G95" s="9"/>
      <c r="H95" s="9"/>
      <c r="I95" s="9"/>
    </row>
    <row r="96">
      <c r="B96" s="9"/>
      <c r="C96" s="9"/>
      <c r="D96" s="9"/>
      <c r="E96" s="9"/>
      <c r="F96" s="9"/>
      <c r="G96" s="9"/>
      <c r="H96" s="9"/>
      <c r="I96" s="9"/>
    </row>
    <row r="97">
      <c r="B97" s="9"/>
      <c r="C97" s="9"/>
      <c r="D97" s="9"/>
      <c r="E97" s="9"/>
      <c r="F97" s="9"/>
      <c r="G97" s="9"/>
      <c r="H97" s="9"/>
      <c r="I97" s="9"/>
    </row>
    <row r="98">
      <c r="B98" s="9"/>
      <c r="C98" s="9"/>
      <c r="D98" s="9"/>
      <c r="E98" s="9"/>
      <c r="F98" s="9"/>
      <c r="G98" s="9"/>
      <c r="H98" s="9"/>
      <c r="I98" s="9"/>
    </row>
    <row r="99">
      <c r="B99" s="9"/>
      <c r="C99" s="9"/>
      <c r="D99" s="9"/>
      <c r="E99" s="9"/>
      <c r="F99" s="9"/>
      <c r="G99" s="9"/>
      <c r="H99" s="9"/>
      <c r="I99" s="9"/>
    </row>
    <row r="100">
      <c r="B100" s="9"/>
      <c r="C100" s="9"/>
      <c r="D100" s="9"/>
      <c r="E100" s="9"/>
      <c r="F100" s="9"/>
      <c r="G100" s="9"/>
      <c r="H100" s="9"/>
      <c r="I100" s="9"/>
    </row>
    <row r="101">
      <c r="B101" s="9"/>
      <c r="C101" s="9"/>
      <c r="D101" s="9"/>
      <c r="E101" s="9"/>
      <c r="F101" s="9"/>
      <c r="G101" s="9"/>
      <c r="H101" s="9"/>
      <c r="I101" s="9"/>
    </row>
    <row r="102">
      <c r="B102" s="9"/>
      <c r="C102" s="9"/>
      <c r="D102" s="9"/>
      <c r="E102" s="9"/>
      <c r="F102" s="9"/>
      <c r="G102" s="9"/>
      <c r="H102" s="9"/>
      <c r="I102" s="9"/>
    </row>
    <row r="103">
      <c r="B103" s="9"/>
      <c r="C103" s="9"/>
      <c r="D103" s="9"/>
      <c r="E103" s="9"/>
      <c r="F103" s="9"/>
      <c r="G103" s="9"/>
      <c r="H103" s="9"/>
      <c r="I103" s="9"/>
    </row>
    <row r="104">
      <c r="B104" s="9"/>
      <c r="C104" s="9"/>
      <c r="D104" s="9"/>
      <c r="E104" s="9"/>
      <c r="F104" s="9"/>
      <c r="G104" s="9"/>
      <c r="H104" s="9"/>
      <c r="I104" s="9"/>
    </row>
    <row r="105">
      <c r="B105" s="9"/>
      <c r="C105" s="9"/>
      <c r="D105" s="9"/>
      <c r="E105" s="9"/>
      <c r="F105" s="9"/>
      <c r="G105" s="9"/>
      <c r="H105" s="9"/>
      <c r="I105" s="9"/>
    </row>
    <row r="106">
      <c r="B106" s="9"/>
      <c r="C106" s="9"/>
      <c r="D106" s="9"/>
      <c r="E106" s="9"/>
      <c r="F106" s="9"/>
      <c r="G106" s="9"/>
      <c r="H106" s="9"/>
      <c r="I106" s="9"/>
    </row>
    <row r="107">
      <c r="B107" s="9"/>
      <c r="C107" s="9"/>
      <c r="D107" s="9"/>
      <c r="E107" s="9"/>
      <c r="F107" s="9"/>
      <c r="G107" s="9"/>
      <c r="H107" s="9"/>
      <c r="I107" s="9"/>
    </row>
    <row r="108">
      <c r="B108" s="9"/>
      <c r="C108" s="9"/>
      <c r="D108" s="9"/>
      <c r="E108" s="9"/>
      <c r="F108" s="9"/>
      <c r="G108" s="9"/>
      <c r="H108" s="9"/>
      <c r="I108" s="9"/>
    </row>
    <row r="109">
      <c r="B109" s="9"/>
      <c r="C109" s="9"/>
      <c r="D109" s="9"/>
      <c r="E109" s="9"/>
      <c r="F109" s="9"/>
      <c r="G109" s="9"/>
      <c r="H109" s="9"/>
      <c r="I109" s="9"/>
    </row>
    <row r="110">
      <c r="B110" s="9"/>
      <c r="C110" s="9"/>
      <c r="D110" s="9"/>
      <c r="E110" s="9"/>
      <c r="F110" s="9"/>
      <c r="G110" s="9"/>
      <c r="H110" s="9"/>
      <c r="I110" s="9"/>
    </row>
    <row r="111">
      <c r="B111" s="9"/>
      <c r="C111" s="9"/>
      <c r="D111" s="9"/>
      <c r="E111" s="9"/>
      <c r="F111" s="9"/>
      <c r="G111" s="9"/>
      <c r="H111" s="9"/>
      <c r="I111" s="9"/>
    </row>
    <row r="112">
      <c r="B112" s="9"/>
      <c r="C112" s="9"/>
      <c r="D112" s="9"/>
      <c r="E112" s="9"/>
      <c r="F112" s="9"/>
      <c r="G112" s="9"/>
      <c r="H112" s="9"/>
      <c r="I112" s="9"/>
    </row>
    <row r="113">
      <c r="B113" s="9"/>
      <c r="C113" s="9"/>
      <c r="D113" s="9"/>
      <c r="E113" s="9"/>
      <c r="F113" s="9"/>
      <c r="G113" s="9"/>
      <c r="H113" s="9"/>
      <c r="I113" s="9"/>
    </row>
    <row r="114">
      <c r="B114" s="9"/>
      <c r="C114" s="9"/>
      <c r="D114" s="9"/>
      <c r="E114" s="9"/>
      <c r="F114" s="9"/>
      <c r="G114" s="9"/>
      <c r="H114" s="9"/>
      <c r="I114" s="9"/>
    </row>
    <row r="115">
      <c r="B115" s="9"/>
      <c r="C115" s="9"/>
      <c r="D115" s="9"/>
      <c r="E115" s="9"/>
      <c r="F115" s="9"/>
      <c r="G115" s="9"/>
      <c r="H115" s="9"/>
      <c r="I115" s="9"/>
    </row>
    <row r="116">
      <c r="B116" s="9"/>
      <c r="C116" s="9"/>
      <c r="D116" s="9"/>
      <c r="E116" s="9"/>
      <c r="F116" s="9"/>
      <c r="G116" s="9"/>
      <c r="H116" s="9"/>
      <c r="I116" s="9"/>
    </row>
    <row r="117">
      <c r="B117" s="9"/>
      <c r="C117" s="9"/>
      <c r="D117" s="9"/>
      <c r="E117" s="9"/>
      <c r="F117" s="9"/>
      <c r="G117" s="9"/>
      <c r="H117" s="9"/>
      <c r="I117" s="9"/>
    </row>
    <row r="118">
      <c r="B118" s="9"/>
      <c r="C118" s="9"/>
      <c r="D118" s="9"/>
      <c r="E118" s="9"/>
      <c r="F118" s="9"/>
      <c r="G118" s="9"/>
      <c r="H118" s="9"/>
      <c r="I118" s="9"/>
    </row>
    <row r="119">
      <c r="B119" s="9"/>
      <c r="C119" s="9"/>
      <c r="D119" s="9"/>
      <c r="E119" s="9"/>
      <c r="F119" s="9"/>
      <c r="G119" s="9"/>
      <c r="H119" s="9"/>
      <c r="I119" s="9"/>
    </row>
    <row r="120">
      <c r="B120" s="9"/>
      <c r="C120" s="9"/>
      <c r="D120" s="9"/>
      <c r="E120" s="9"/>
      <c r="F120" s="9"/>
      <c r="G120" s="9"/>
      <c r="H120" s="9"/>
      <c r="I120" s="9"/>
    </row>
    <row r="121">
      <c r="B121" s="9"/>
      <c r="C121" s="9"/>
      <c r="D121" s="9"/>
      <c r="E121" s="9"/>
      <c r="F121" s="9"/>
      <c r="G121" s="9"/>
      <c r="H121" s="9"/>
      <c r="I121" s="9"/>
    </row>
    <row r="122">
      <c r="B122" s="9"/>
      <c r="C122" s="9"/>
      <c r="D122" s="9"/>
      <c r="E122" s="9"/>
      <c r="F122" s="9"/>
      <c r="G122" s="9"/>
      <c r="H122" s="9"/>
      <c r="I122" s="9"/>
    </row>
    <row r="123">
      <c r="B123" s="9"/>
      <c r="C123" s="9"/>
      <c r="D123" s="9"/>
      <c r="E123" s="9"/>
      <c r="F123" s="9"/>
      <c r="G123" s="9"/>
      <c r="H123" s="9"/>
      <c r="I123" s="9"/>
    </row>
    <row r="124">
      <c r="B124" s="9"/>
      <c r="C124" s="9"/>
      <c r="D124" s="9"/>
      <c r="E124" s="9"/>
      <c r="F124" s="9"/>
      <c r="G124" s="9"/>
      <c r="H124" s="9"/>
      <c r="I124" s="9"/>
    </row>
    <row r="125">
      <c r="B125" s="9"/>
      <c r="C125" s="9"/>
      <c r="D125" s="9"/>
      <c r="E125" s="9"/>
      <c r="F125" s="9"/>
      <c r="G125" s="9"/>
      <c r="H125" s="9"/>
      <c r="I125" s="9"/>
    </row>
    <row r="126">
      <c r="B126" s="9"/>
      <c r="C126" s="9"/>
      <c r="D126" s="9"/>
      <c r="E126" s="9"/>
      <c r="F126" s="9"/>
      <c r="G126" s="9"/>
      <c r="H126" s="9"/>
      <c r="I126" s="9"/>
    </row>
    <row r="127">
      <c r="B127" s="9"/>
      <c r="C127" s="9"/>
      <c r="D127" s="9"/>
      <c r="E127" s="9"/>
      <c r="F127" s="9"/>
      <c r="G127" s="9"/>
      <c r="H127" s="9"/>
      <c r="I127" s="9"/>
    </row>
    <row r="128">
      <c r="B128" s="9"/>
      <c r="C128" s="9"/>
      <c r="D128" s="9"/>
      <c r="E128" s="9"/>
      <c r="F128" s="9"/>
      <c r="G128" s="9"/>
      <c r="H128" s="9"/>
      <c r="I128" s="9"/>
    </row>
    <row r="129">
      <c r="B129" s="9"/>
      <c r="C129" s="9"/>
      <c r="D129" s="9"/>
      <c r="E129" s="9"/>
      <c r="F129" s="9"/>
      <c r="G129" s="9"/>
      <c r="H129" s="9"/>
      <c r="I129" s="9"/>
    </row>
    <row r="130">
      <c r="B130" s="9"/>
      <c r="C130" s="9"/>
      <c r="D130" s="9"/>
      <c r="E130" s="9"/>
      <c r="F130" s="9"/>
      <c r="G130" s="9"/>
      <c r="H130" s="9"/>
      <c r="I130" s="9"/>
    </row>
    <row r="131">
      <c r="B131" s="9"/>
      <c r="C131" s="9"/>
      <c r="D131" s="9"/>
      <c r="E131" s="9"/>
      <c r="F131" s="9"/>
      <c r="G131" s="9"/>
      <c r="H131" s="9"/>
      <c r="I131" s="9"/>
    </row>
    <row r="132">
      <c r="B132" s="9"/>
      <c r="C132" s="9"/>
      <c r="D132" s="9"/>
      <c r="E132" s="9"/>
      <c r="F132" s="9"/>
      <c r="G132" s="9"/>
      <c r="H132" s="9"/>
      <c r="I132" s="9"/>
    </row>
    <row r="133">
      <c r="B133" s="9"/>
      <c r="C133" s="9"/>
      <c r="D133" s="9"/>
      <c r="E133" s="9"/>
      <c r="F133" s="9"/>
      <c r="G133" s="9"/>
      <c r="H133" s="9"/>
      <c r="I133" s="9"/>
    </row>
    <row r="134">
      <c r="B134" s="9"/>
      <c r="C134" s="9"/>
      <c r="D134" s="9"/>
      <c r="E134" s="9"/>
      <c r="F134" s="9"/>
      <c r="G134" s="9"/>
      <c r="H134" s="9"/>
      <c r="I134" s="9"/>
    </row>
    <row r="135">
      <c r="B135" s="9"/>
      <c r="C135" s="9"/>
      <c r="D135" s="9"/>
      <c r="E135" s="9"/>
      <c r="F135" s="9"/>
      <c r="G135" s="9"/>
      <c r="H135" s="9"/>
      <c r="I135" s="9"/>
    </row>
    <row r="136">
      <c r="B136" s="9"/>
      <c r="C136" s="9"/>
      <c r="D136" s="9"/>
      <c r="E136" s="9"/>
      <c r="F136" s="9"/>
      <c r="G136" s="9"/>
      <c r="H136" s="9"/>
      <c r="I136" s="9"/>
    </row>
    <row r="137">
      <c r="B137" s="9"/>
      <c r="C137" s="9"/>
      <c r="D137" s="9"/>
      <c r="E137" s="9"/>
      <c r="F137" s="9"/>
      <c r="G137" s="9"/>
      <c r="H137" s="9"/>
      <c r="I137" s="9"/>
    </row>
    <row r="138">
      <c r="B138" s="9"/>
      <c r="C138" s="9"/>
      <c r="D138" s="9"/>
      <c r="E138" s="9"/>
      <c r="F138" s="9"/>
      <c r="G138" s="9"/>
      <c r="H138" s="9"/>
      <c r="I138" s="9"/>
    </row>
    <row r="139">
      <c r="B139" s="9"/>
      <c r="C139" s="9"/>
      <c r="D139" s="9"/>
      <c r="E139" s="9"/>
      <c r="F139" s="9"/>
      <c r="G139" s="9"/>
      <c r="H139" s="9"/>
      <c r="I139" s="9"/>
    </row>
    <row r="140">
      <c r="B140" s="9"/>
      <c r="C140" s="9"/>
      <c r="D140" s="9"/>
      <c r="E140" s="9"/>
      <c r="F140" s="9"/>
      <c r="G140" s="9"/>
      <c r="H140" s="9"/>
      <c r="I140" s="9"/>
    </row>
    <row r="141">
      <c r="B141" s="9"/>
      <c r="C141" s="9"/>
      <c r="D141" s="9"/>
      <c r="E141" s="9"/>
      <c r="F141" s="9"/>
      <c r="G141" s="9"/>
      <c r="H141" s="9"/>
      <c r="I141" s="9"/>
    </row>
    <row r="142">
      <c r="B142" s="9"/>
      <c r="C142" s="9"/>
      <c r="D142" s="9"/>
      <c r="E142" s="9"/>
      <c r="F142" s="9"/>
      <c r="G142" s="9"/>
      <c r="H142" s="9"/>
      <c r="I142" s="9"/>
    </row>
    <row r="143">
      <c r="B143" s="9"/>
      <c r="C143" s="9"/>
      <c r="D143" s="9"/>
      <c r="E143" s="9"/>
      <c r="F143" s="9"/>
      <c r="G143" s="9"/>
      <c r="H143" s="9"/>
      <c r="I143" s="9"/>
    </row>
    <row r="144">
      <c r="B144" s="9"/>
      <c r="C144" s="9"/>
      <c r="D144" s="9"/>
      <c r="E144" s="9"/>
      <c r="F144" s="9"/>
      <c r="G144" s="9"/>
      <c r="H144" s="9"/>
      <c r="I144" s="9"/>
    </row>
    <row r="145">
      <c r="B145" s="9"/>
      <c r="C145" s="9"/>
      <c r="D145" s="9"/>
      <c r="E145" s="9"/>
      <c r="F145" s="9"/>
      <c r="G145" s="9"/>
      <c r="H145" s="9"/>
      <c r="I145" s="9"/>
    </row>
    <row r="146">
      <c r="B146" s="9"/>
      <c r="C146" s="9"/>
      <c r="D146" s="9"/>
      <c r="E146" s="9"/>
      <c r="F146" s="9"/>
      <c r="G146" s="9"/>
      <c r="H146" s="9"/>
      <c r="I146" s="9"/>
    </row>
    <row r="147">
      <c r="B147" s="9"/>
      <c r="C147" s="9"/>
      <c r="D147" s="9"/>
      <c r="E147" s="9"/>
      <c r="F147" s="9"/>
      <c r="G147" s="9"/>
      <c r="H147" s="9"/>
      <c r="I147" s="9"/>
    </row>
    <row r="148">
      <c r="B148" s="9"/>
      <c r="C148" s="9"/>
      <c r="D148" s="9"/>
      <c r="E148" s="9"/>
      <c r="F148" s="9"/>
      <c r="G148" s="9"/>
      <c r="H148" s="9"/>
      <c r="I148" s="9"/>
    </row>
    <row r="149">
      <c r="B149" s="9"/>
      <c r="C149" s="9"/>
      <c r="D149" s="9"/>
      <c r="E149" s="9"/>
      <c r="F149" s="9"/>
      <c r="G149" s="9"/>
      <c r="H149" s="9"/>
      <c r="I149" s="9"/>
    </row>
    <row r="150">
      <c r="B150" s="9"/>
      <c r="C150" s="9"/>
      <c r="D150" s="9"/>
      <c r="E150" s="9"/>
      <c r="F150" s="9"/>
      <c r="G150" s="9"/>
      <c r="H150" s="9"/>
      <c r="I150" s="9"/>
    </row>
    <row r="151">
      <c r="B151" s="9"/>
      <c r="C151" s="9"/>
      <c r="D151" s="9"/>
      <c r="E151" s="9"/>
      <c r="F151" s="9"/>
      <c r="G151" s="9"/>
      <c r="H151" s="9"/>
      <c r="I151" s="9"/>
    </row>
    <row r="152">
      <c r="B152" s="9"/>
      <c r="C152" s="9"/>
      <c r="D152" s="9"/>
      <c r="E152" s="9"/>
      <c r="F152" s="9"/>
      <c r="G152" s="9"/>
      <c r="H152" s="9"/>
      <c r="I152" s="9"/>
    </row>
    <row r="153">
      <c r="B153" s="9"/>
      <c r="C153" s="9"/>
      <c r="D153" s="9"/>
      <c r="E153" s="9"/>
      <c r="F153" s="9"/>
      <c r="G153" s="9"/>
      <c r="H153" s="9"/>
      <c r="I153" s="9"/>
    </row>
    <row r="154">
      <c r="B154" s="9"/>
      <c r="C154" s="9"/>
      <c r="D154" s="9"/>
      <c r="E154" s="9"/>
      <c r="F154" s="9"/>
      <c r="G154" s="9"/>
      <c r="H154" s="9"/>
      <c r="I154" s="9"/>
    </row>
    <row r="155">
      <c r="B155" s="9"/>
      <c r="C155" s="9"/>
      <c r="D155" s="9"/>
      <c r="E155" s="9"/>
      <c r="F155" s="9"/>
      <c r="G155" s="9"/>
      <c r="H155" s="9"/>
      <c r="I155" s="9"/>
    </row>
    <row r="156">
      <c r="B156" s="9"/>
      <c r="C156" s="9"/>
      <c r="D156" s="9"/>
      <c r="E156" s="9"/>
      <c r="F156" s="9"/>
      <c r="G156" s="9"/>
      <c r="H156" s="9"/>
      <c r="I156" s="9"/>
    </row>
    <row r="157">
      <c r="B157" s="9"/>
      <c r="C157" s="9"/>
      <c r="D157" s="9"/>
      <c r="E157" s="9"/>
      <c r="F157" s="9"/>
      <c r="G157" s="9"/>
      <c r="H157" s="9"/>
      <c r="I157" s="9"/>
    </row>
    <row r="158">
      <c r="B158" s="9"/>
      <c r="C158" s="9"/>
      <c r="D158" s="9"/>
      <c r="E158" s="9"/>
      <c r="F158" s="9"/>
      <c r="G158" s="9"/>
      <c r="H158" s="9"/>
      <c r="I158" s="9"/>
    </row>
    <row r="159">
      <c r="B159" s="9"/>
      <c r="C159" s="9"/>
      <c r="D159" s="9"/>
      <c r="E159" s="9"/>
      <c r="F159" s="9"/>
      <c r="G159" s="9"/>
      <c r="H159" s="9"/>
      <c r="I159" s="9"/>
    </row>
    <row r="160">
      <c r="B160" s="9"/>
      <c r="C160" s="9"/>
      <c r="D160" s="9"/>
      <c r="E160" s="9"/>
      <c r="F160" s="9"/>
      <c r="G160" s="9"/>
      <c r="H160" s="9"/>
      <c r="I160" s="9"/>
    </row>
    <row r="161">
      <c r="B161" s="9"/>
      <c r="C161" s="9"/>
      <c r="D161" s="9"/>
      <c r="E161" s="9"/>
      <c r="F161" s="9"/>
      <c r="G161" s="9"/>
      <c r="H161" s="9"/>
      <c r="I161" s="9"/>
    </row>
    <row r="162">
      <c r="B162" s="9"/>
      <c r="C162" s="9"/>
      <c r="D162" s="9"/>
      <c r="E162" s="9"/>
      <c r="F162" s="9"/>
      <c r="G162" s="9"/>
      <c r="H162" s="9"/>
      <c r="I162" s="9"/>
    </row>
    <row r="163">
      <c r="B163" s="9"/>
      <c r="C163" s="9"/>
      <c r="D163" s="9"/>
      <c r="E163" s="9"/>
      <c r="F163" s="9"/>
      <c r="G163" s="9"/>
      <c r="H163" s="9"/>
      <c r="I163" s="9"/>
    </row>
    <row r="164">
      <c r="B164" s="9"/>
      <c r="C164" s="9"/>
      <c r="D164" s="9"/>
      <c r="E164" s="9"/>
      <c r="F164" s="9"/>
      <c r="G164" s="9"/>
      <c r="H164" s="9"/>
      <c r="I164" s="9"/>
    </row>
    <row r="165">
      <c r="B165" s="9"/>
      <c r="C165" s="9"/>
      <c r="D165" s="9"/>
      <c r="E165" s="9"/>
      <c r="F165" s="9"/>
      <c r="G165" s="9"/>
      <c r="H165" s="9"/>
      <c r="I165" s="9"/>
    </row>
    <row r="166">
      <c r="B166" s="9"/>
      <c r="C166" s="9"/>
      <c r="D166" s="9"/>
      <c r="E166" s="9"/>
      <c r="F166" s="9"/>
      <c r="G166" s="9"/>
      <c r="H166" s="9"/>
      <c r="I166" s="9"/>
    </row>
    <row r="167">
      <c r="B167" s="9"/>
      <c r="C167" s="9"/>
      <c r="D167" s="9"/>
      <c r="E167" s="9"/>
      <c r="F167" s="9"/>
      <c r="G167" s="9"/>
      <c r="H167" s="9"/>
      <c r="I167" s="9"/>
    </row>
    <row r="168">
      <c r="B168" s="9"/>
      <c r="C168" s="9"/>
      <c r="D168" s="9"/>
      <c r="E168" s="9"/>
      <c r="F168" s="9"/>
      <c r="G168" s="9"/>
      <c r="H168" s="9"/>
      <c r="I168" s="9"/>
    </row>
    <row r="169">
      <c r="B169" s="9"/>
      <c r="C169" s="9"/>
      <c r="D169" s="9"/>
      <c r="E169" s="9"/>
      <c r="F169" s="9"/>
      <c r="G169" s="9"/>
      <c r="H169" s="9"/>
      <c r="I169" s="9"/>
    </row>
    <row r="170">
      <c r="B170" s="9"/>
      <c r="C170" s="9"/>
      <c r="D170" s="9"/>
      <c r="E170" s="9"/>
      <c r="F170" s="9"/>
      <c r="G170" s="9"/>
      <c r="H170" s="9"/>
      <c r="I170" s="9"/>
    </row>
    <row r="171">
      <c r="B171" s="9"/>
      <c r="C171" s="9"/>
      <c r="D171" s="9"/>
      <c r="E171" s="9"/>
      <c r="F171" s="9"/>
      <c r="G171" s="9"/>
      <c r="H171" s="9"/>
      <c r="I171" s="9"/>
    </row>
    <row r="172">
      <c r="B172" s="9"/>
      <c r="C172" s="9"/>
      <c r="D172" s="9"/>
      <c r="E172" s="9"/>
      <c r="F172" s="9"/>
      <c r="G172" s="9"/>
      <c r="H172" s="9"/>
      <c r="I172" s="9"/>
    </row>
    <row r="173">
      <c r="B173" s="9"/>
      <c r="C173" s="9"/>
      <c r="D173" s="9"/>
      <c r="E173" s="9"/>
      <c r="F173" s="9"/>
      <c r="G173" s="9"/>
      <c r="H173" s="9"/>
      <c r="I173" s="9"/>
    </row>
    <row r="174">
      <c r="B174" s="9"/>
      <c r="C174" s="9"/>
      <c r="D174" s="9"/>
      <c r="E174" s="9"/>
      <c r="F174" s="9"/>
      <c r="G174" s="9"/>
      <c r="H174" s="9"/>
      <c r="I174" s="9"/>
    </row>
    <row r="175">
      <c r="B175" s="9"/>
      <c r="C175" s="9"/>
      <c r="D175" s="9"/>
      <c r="E175" s="9"/>
      <c r="F175" s="9"/>
      <c r="G175" s="9"/>
      <c r="H175" s="9"/>
      <c r="I175" s="9"/>
    </row>
    <row r="176">
      <c r="B176" s="9"/>
      <c r="C176" s="9"/>
      <c r="D176" s="9"/>
      <c r="E176" s="9"/>
      <c r="F176" s="9"/>
      <c r="G176" s="9"/>
      <c r="H176" s="9"/>
      <c r="I176" s="9"/>
    </row>
    <row r="177">
      <c r="B177" s="9"/>
      <c r="C177" s="9"/>
      <c r="D177" s="9"/>
      <c r="E177" s="9"/>
      <c r="F177" s="9"/>
      <c r="G177" s="9"/>
      <c r="H177" s="9"/>
      <c r="I177" s="9"/>
    </row>
    <row r="178">
      <c r="B178" s="9"/>
      <c r="C178" s="9"/>
      <c r="D178" s="9"/>
      <c r="E178" s="9"/>
      <c r="F178" s="9"/>
      <c r="G178" s="9"/>
      <c r="H178" s="9"/>
      <c r="I178" s="9"/>
    </row>
    <row r="179">
      <c r="B179" s="9"/>
      <c r="C179" s="9"/>
      <c r="D179" s="9"/>
      <c r="E179" s="9"/>
      <c r="F179" s="9"/>
      <c r="G179" s="9"/>
      <c r="H179" s="9"/>
      <c r="I179" s="9"/>
    </row>
    <row r="180">
      <c r="B180" s="9"/>
      <c r="C180" s="9"/>
      <c r="D180" s="9"/>
      <c r="E180" s="9"/>
      <c r="F180" s="9"/>
      <c r="G180" s="9"/>
      <c r="H180" s="9"/>
      <c r="I180" s="9"/>
    </row>
    <row r="181">
      <c r="B181" s="9"/>
      <c r="C181" s="9"/>
      <c r="D181" s="9"/>
      <c r="E181" s="9"/>
      <c r="F181" s="9"/>
      <c r="G181" s="9"/>
      <c r="H181" s="9"/>
      <c r="I181" s="9"/>
    </row>
    <row r="182">
      <c r="B182" s="9"/>
      <c r="C182" s="9"/>
      <c r="D182" s="9"/>
      <c r="E182" s="9"/>
      <c r="F182" s="9"/>
      <c r="G182" s="9"/>
      <c r="H182" s="9"/>
      <c r="I182" s="9"/>
    </row>
    <row r="183">
      <c r="B183" s="9"/>
      <c r="C183" s="9"/>
      <c r="D183" s="9"/>
      <c r="E183" s="9"/>
      <c r="F183" s="9"/>
      <c r="G183" s="9"/>
      <c r="H183" s="9"/>
      <c r="I183" s="9"/>
    </row>
    <row r="184">
      <c r="B184" s="9"/>
      <c r="C184" s="9"/>
      <c r="D184" s="9"/>
      <c r="E184" s="9"/>
      <c r="F184" s="9"/>
      <c r="G184" s="9"/>
      <c r="H184" s="9"/>
      <c r="I184" s="9"/>
    </row>
    <row r="185">
      <c r="B185" s="9"/>
      <c r="C185" s="9"/>
      <c r="D185" s="9"/>
      <c r="E185" s="9"/>
      <c r="F185" s="9"/>
      <c r="G185" s="9"/>
      <c r="H185" s="9"/>
      <c r="I185" s="9"/>
    </row>
    <row r="186">
      <c r="B186" s="9"/>
      <c r="C186" s="9"/>
      <c r="D186" s="9"/>
      <c r="E186" s="9"/>
      <c r="F186" s="9"/>
      <c r="G186" s="9"/>
      <c r="H186" s="9"/>
      <c r="I186" s="9"/>
    </row>
    <row r="187">
      <c r="B187" s="9"/>
      <c r="C187" s="9"/>
      <c r="D187" s="9"/>
      <c r="E187" s="9"/>
      <c r="F187" s="9"/>
      <c r="G187" s="9"/>
      <c r="H187" s="9"/>
      <c r="I187" s="9"/>
    </row>
    <row r="188">
      <c r="B188" s="9"/>
      <c r="C188" s="9"/>
      <c r="D188" s="9"/>
      <c r="E188" s="9"/>
      <c r="F188" s="9"/>
      <c r="G188" s="9"/>
      <c r="H188" s="9"/>
      <c r="I188" s="9"/>
    </row>
    <row r="189">
      <c r="B189" s="9"/>
      <c r="C189" s="9"/>
      <c r="D189" s="9"/>
      <c r="E189" s="9"/>
      <c r="F189" s="9"/>
      <c r="G189" s="9"/>
      <c r="H189" s="9"/>
      <c r="I189" s="9"/>
    </row>
    <row r="190">
      <c r="B190" s="9"/>
      <c r="C190" s="9"/>
      <c r="D190" s="9"/>
      <c r="E190" s="9"/>
      <c r="F190" s="9"/>
      <c r="G190" s="9"/>
      <c r="H190" s="9"/>
      <c r="I190" s="9"/>
    </row>
    <row r="191">
      <c r="B191" s="9"/>
      <c r="C191" s="9"/>
      <c r="D191" s="9"/>
      <c r="E191" s="9"/>
      <c r="F191" s="9"/>
      <c r="G191" s="9"/>
      <c r="H191" s="9"/>
      <c r="I191" s="9"/>
    </row>
    <row r="192">
      <c r="B192" s="9"/>
      <c r="C192" s="9"/>
      <c r="D192" s="9"/>
      <c r="E192" s="9"/>
      <c r="F192" s="9"/>
      <c r="G192" s="9"/>
      <c r="H192" s="9"/>
      <c r="I192" s="9"/>
    </row>
    <row r="193">
      <c r="B193" s="9"/>
      <c r="C193" s="9"/>
      <c r="D193" s="9"/>
      <c r="E193" s="9"/>
      <c r="F193" s="9"/>
      <c r="G193" s="9"/>
      <c r="H193" s="9"/>
      <c r="I193" s="9"/>
    </row>
    <row r="194">
      <c r="B194" s="9"/>
      <c r="C194" s="9"/>
      <c r="D194" s="9"/>
      <c r="E194" s="9"/>
      <c r="F194" s="9"/>
      <c r="G194" s="9"/>
      <c r="H194" s="9"/>
      <c r="I194" s="9"/>
    </row>
    <row r="195">
      <c r="B195" s="9"/>
      <c r="C195" s="9"/>
      <c r="D195" s="9"/>
      <c r="E195" s="9"/>
      <c r="F195" s="9"/>
      <c r="G195" s="9"/>
      <c r="H195" s="9"/>
      <c r="I195" s="9"/>
    </row>
    <row r="196">
      <c r="B196" s="9"/>
      <c r="C196" s="9"/>
      <c r="D196" s="9"/>
      <c r="E196" s="9"/>
      <c r="F196" s="9"/>
      <c r="G196" s="9"/>
      <c r="H196" s="9"/>
      <c r="I196" s="9"/>
    </row>
    <row r="197">
      <c r="B197" s="9"/>
      <c r="C197" s="9"/>
      <c r="D197" s="9"/>
      <c r="E197" s="9"/>
      <c r="F197" s="9"/>
      <c r="G197" s="9"/>
      <c r="H197" s="9"/>
      <c r="I197" s="9"/>
    </row>
    <row r="198">
      <c r="B198" s="9"/>
      <c r="C198" s="9"/>
      <c r="D198" s="9"/>
      <c r="E198" s="9"/>
      <c r="F198" s="9"/>
      <c r="G198" s="9"/>
      <c r="H198" s="9"/>
      <c r="I198" s="9"/>
    </row>
    <row r="199">
      <c r="B199" s="9"/>
      <c r="C199" s="9"/>
      <c r="D199" s="9"/>
      <c r="E199" s="9"/>
      <c r="F199" s="9"/>
      <c r="G199" s="9"/>
      <c r="H199" s="9"/>
      <c r="I199" s="9"/>
    </row>
    <row r="200">
      <c r="B200" s="9"/>
      <c r="C200" s="9"/>
      <c r="D200" s="9"/>
      <c r="E200" s="9"/>
      <c r="F200" s="9"/>
      <c r="G200" s="9"/>
      <c r="H200" s="9"/>
      <c r="I200" s="9"/>
    </row>
    <row r="201">
      <c r="B201" s="9"/>
      <c r="C201" s="9"/>
      <c r="D201" s="9"/>
      <c r="E201" s="9"/>
      <c r="F201" s="9"/>
      <c r="G201" s="9"/>
      <c r="H201" s="9"/>
      <c r="I201" s="9"/>
    </row>
    <row r="202">
      <c r="B202" s="9"/>
      <c r="C202" s="9"/>
      <c r="D202" s="9"/>
      <c r="E202" s="9"/>
      <c r="F202" s="9"/>
      <c r="G202" s="9"/>
      <c r="H202" s="9"/>
      <c r="I202" s="9"/>
    </row>
    <row r="203">
      <c r="B203" s="9"/>
      <c r="C203" s="9"/>
      <c r="D203" s="9"/>
      <c r="E203" s="9"/>
      <c r="F203" s="9"/>
      <c r="G203" s="9"/>
      <c r="H203" s="9"/>
      <c r="I203" s="9"/>
    </row>
    <row r="204">
      <c r="B204" s="9"/>
      <c r="C204" s="9"/>
      <c r="D204" s="9"/>
      <c r="E204" s="9"/>
      <c r="F204" s="9"/>
      <c r="G204" s="9"/>
      <c r="H204" s="9"/>
      <c r="I204" s="9"/>
    </row>
    <row r="205">
      <c r="B205" s="9"/>
      <c r="C205" s="9"/>
      <c r="D205" s="9"/>
      <c r="E205" s="9"/>
      <c r="F205" s="9"/>
      <c r="G205" s="9"/>
      <c r="H205" s="9"/>
      <c r="I205" s="9"/>
    </row>
    <row r="206">
      <c r="B206" s="9"/>
      <c r="C206" s="9"/>
      <c r="D206" s="9"/>
      <c r="E206" s="9"/>
      <c r="F206" s="9"/>
      <c r="G206" s="9"/>
      <c r="H206" s="9"/>
      <c r="I206" s="9"/>
    </row>
    <row r="207">
      <c r="B207" s="9"/>
      <c r="C207" s="9"/>
      <c r="D207" s="9"/>
      <c r="E207" s="9"/>
      <c r="F207" s="9"/>
      <c r="G207" s="9"/>
      <c r="H207" s="9"/>
      <c r="I207" s="9"/>
    </row>
    <row r="208">
      <c r="B208" s="9"/>
      <c r="C208" s="9"/>
      <c r="D208" s="9"/>
      <c r="E208" s="9"/>
      <c r="F208" s="9"/>
      <c r="G208" s="9"/>
      <c r="H208" s="9"/>
      <c r="I208" s="9"/>
    </row>
    <row r="209">
      <c r="B209" s="9"/>
      <c r="C209" s="9"/>
      <c r="D209" s="9"/>
      <c r="E209" s="9"/>
      <c r="F209" s="9"/>
      <c r="G209" s="9"/>
      <c r="H209" s="9"/>
      <c r="I209" s="9"/>
    </row>
    <row r="210">
      <c r="B210" s="9"/>
      <c r="C210" s="9"/>
      <c r="D210" s="9"/>
      <c r="E210" s="9"/>
      <c r="F210" s="9"/>
      <c r="G210" s="9"/>
      <c r="H210" s="9"/>
      <c r="I210" s="9"/>
    </row>
    <row r="211">
      <c r="B211" s="9"/>
      <c r="C211" s="9"/>
      <c r="D211" s="9"/>
      <c r="E211" s="9"/>
      <c r="F211" s="9"/>
      <c r="G211" s="9"/>
      <c r="H211" s="9"/>
      <c r="I211" s="9"/>
    </row>
    <row r="212">
      <c r="B212" s="9"/>
      <c r="C212" s="9"/>
      <c r="D212" s="9"/>
      <c r="E212" s="9"/>
      <c r="F212" s="9"/>
      <c r="G212" s="9"/>
      <c r="H212" s="9"/>
      <c r="I212" s="9"/>
    </row>
    <row r="213">
      <c r="B213" s="9"/>
      <c r="C213" s="9"/>
      <c r="D213" s="9"/>
      <c r="E213" s="9"/>
      <c r="F213" s="9"/>
      <c r="G213" s="9"/>
      <c r="H213" s="9"/>
      <c r="I213" s="9"/>
    </row>
    <row r="214">
      <c r="B214" s="9"/>
      <c r="C214" s="9"/>
      <c r="D214" s="9"/>
      <c r="E214" s="9"/>
      <c r="F214" s="9"/>
      <c r="G214" s="9"/>
      <c r="H214" s="9"/>
      <c r="I214" s="9"/>
    </row>
    <row r="215">
      <c r="B215" s="9"/>
      <c r="C215" s="9"/>
      <c r="D215" s="9"/>
      <c r="E215" s="9"/>
      <c r="F215" s="9"/>
      <c r="G215" s="9"/>
      <c r="H215" s="9"/>
      <c r="I215" s="9"/>
    </row>
    <row r="216">
      <c r="B216" s="9"/>
      <c r="C216" s="9"/>
      <c r="D216" s="9"/>
      <c r="E216" s="9"/>
      <c r="F216" s="9"/>
      <c r="G216" s="9"/>
      <c r="H216" s="9"/>
      <c r="I216" s="9"/>
    </row>
    <row r="217">
      <c r="B217" s="9"/>
      <c r="C217" s="9"/>
      <c r="D217" s="9"/>
      <c r="E217" s="9"/>
      <c r="F217" s="9"/>
      <c r="G217" s="9"/>
      <c r="H217" s="9"/>
      <c r="I217" s="9"/>
    </row>
    <row r="218">
      <c r="B218" s="9"/>
      <c r="C218" s="9"/>
      <c r="D218" s="9"/>
      <c r="E218" s="9"/>
      <c r="F218" s="9"/>
      <c r="G218" s="9"/>
      <c r="H218" s="9"/>
      <c r="I218" s="9"/>
    </row>
    <row r="219">
      <c r="B219" s="9"/>
      <c r="C219" s="9"/>
      <c r="D219" s="9"/>
      <c r="E219" s="9"/>
      <c r="F219" s="9"/>
      <c r="G219" s="9"/>
      <c r="H219" s="9"/>
      <c r="I219" s="9"/>
    </row>
    <row r="220">
      <c r="B220" s="9"/>
      <c r="C220" s="9"/>
      <c r="D220" s="9"/>
      <c r="E220" s="9"/>
      <c r="F220" s="9"/>
      <c r="G220" s="9"/>
      <c r="H220" s="9"/>
      <c r="I220" s="9"/>
    </row>
    <row r="221">
      <c r="B221" s="9"/>
      <c r="C221" s="9"/>
      <c r="D221" s="9"/>
      <c r="E221" s="9"/>
      <c r="F221" s="9"/>
      <c r="G221" s="9"/>
      <c r="H221" s="9"/>
      <c r="I221" s="9"/>
    </row>
    <row r="222">
      <c r="B222" s="9"/>
      <c r="C222" s="9"/>
      <c r="D222" s="9"/>
      <c r="E222" s="9"/>
      <c r="F222" s="9"/>
      <c r="G222" s="9"/>
      <c r="H222" s="9"/>
      <c r="I222" s="9"/>
    </row>
    <row r="223">
      <c r="B223" s="9"/>
      <c r="C223" s="9"/>
      <c r="D223" s="9"/>
      <c r="E223" s="9"/>
      <c r="F223" s="9"/>
      <c r="G223" s="9"/>
      <c r="H223" s="9"/>
      <c r="I223" s="9"/>
    </row>
    <row r="224">
      <c r="B224" s="9"/>
      <c r="C224" s="9"/>
      <c r="D224" s="9"/>
      <c r="E224" s="9"/>
      <c r="F224" s="9"/>
      <c r="G224" s="9"/>
      <c r="H224" s="9"/>
      <c r="I224" s="9"/>
    </row>
    <row r="225">
      <c r="B225" s="9"/>
      <c r="C225" s="9"/>
      <c r="D225" s="9"/>
      <c r="E225" s="9"/>
      <c r="F225" s="9"/>
      <c r="G225" s="9"/>
      <c r="H225" s="9"/>
      <c r="I225" s="9"/>
    </row>
    <row r="226">
      <c r="B226" s="9"/>
      <c r="C226" s="9"/>
      <c r="D226" s="9"/>
      <c r="E226" s="9"/>
      <c r="F226" s="9"/>
      <c r="G226" s="9"/>
      <c r="H226" s="9"/>
      <c r="I226" s="9"/>
    </row>
    <row r="227">
      <c r="B227" s="9"/>
      <c r="C227" s="9"/>
      <c r="D227" s="9"/>
      <c r="E227" s="9"/>
      <c r="F227" s="9"/>
      <c r="G227" s="9"/>
      <c r="H227" s="9"/>
      <c r="I227" s="9"/>
    </row>
    <row r="228">
      <c r="B228" s="9"/>
      <c r="C228" s="9"/>
      <c r="D228" s="9"/>
      <c r="E228" s="9"/>
      <c r="F228" s="9"/>
      <c r="G228" s="9"/>
      <c r="H228" s="9"/>
      <c r="I228" s="9"/>
    </row>
    <row r="229">
      <c r="B229" s="9"/>
      <c r="C229" s="9"/>
      <c r="D229" s="9"/>
      <c r="E229" s="9"/>
      <c r="F229" s="9"/>
      <c r="G229" s="9"/>
      <c r="H229" s="9"/>
      <c r="I229" s="9"/>
    </row>
    <row r="230">
      <c r="B230" s="9"/>
      <c r="C230" s="9"/>
      <c r="D230" s="9"/>
      <c r="E230" s="9"/>
      <c r="F230" s="9"/>
      <c r="G230" s="9"/>
      <c r="H230" s="9"/>
      <c r="I230" s="9"/>
    </row>
    <row r="231">
      <c r="B231" s="9"/>
      <c r="C231" s="9"/>
      <c r="D231" s="9"/>
      <c r="E231" s="9"/>
      <c r="F231" s="9"/>
      <c r="G231" s="9"/>
      <c r="H231" s="9"/>
      <c r="I231" s="9"/>
    </row>
    <row r="232">
      <c r="B232" s="9"/>
      <c r="C232" s="9"/>
      <c r="D232" s="9"/>
      <c r="E232" s="9"/>
      <c r="F232" s="9"/>
      <c r="G232" s="9"/>
      <c r="H232" s="9"/>
      <c r="I232" s="9"/>
    </row>
    <row r="233">
      <c r="B233" s="9"/>
      <c r="C233" s="9"/>
      <c r="D233" s="9"/>
      <c r="E233" s="9"/>
      <c r="F233" s="9"/>
      <c r="G233" s="9"/>
      <c r="H233" s="9"/>
      <c r="I233" s="9"/>
    </row>
    <row r="234">
      <c r="B234" s="9"/>
      <c r="C234" s="9"/>
      <c r="D234" s="9"/>
      <c r="E234" s="9"/>
      <c r="F234" s="9"/>
      <c r="G234" s="9"/>
      <c r="H234" s="9"/>
      <c r="I234" s="9"/>
    </row>
    <row r="235">
      <c r="B235" s="9"/>
      <c r="C235" s="9"/>
      <c r="D235" s="9"/>
      <c r="E235" s="9"/>
      <c r="F235" s="9"/>
      <c r="G235" s="9"/>
      <c r="H235" s="9"/>
      <c r="I235" s="9"/>
    </row>
    <row r="236">
      <c r="B236" s="9"/>
      <c r="C236" s="9"/>
      <c r="D236" s="9"/>
      <c r="E236" s="9"/>
      <c r="F236" s="9"/>
      <c r="G236" s="9"/>
      <c r="H236" s="9"/>
      <c r="I236" s="9"/>
    </row>
    <row r="237">
      <c r="B237" s="9"/>
      <c r="C237" s="9"/>
      <c r="D237" s="9"/>
      <c r="E237" s="9"/>
      <c r="F237" s="9"/>
      <c r="G237" s="9"/>
      <c r="H237" s="9"/>
      <c r="I237" s="9"/>
    </row>
    <row r="238">
      <c r="B238" s="9"/>
      <c r="C238" s="9"/>
      <c r="D238" s="9"/>
      <c r="E238" s="9"/>
      <c r="F238" s="9"/>
      <c r="G238" s="9"/>
      <c r="H238" s="9"/>
      <c r="I238" s="9"/>
    </row>
    <row r="239">
      <c r="B239" s="9"/>
      <c r="C239" s="9"/>
      <c r="D239" s="9"/>
      <c r="E239" s="9"/>
      <c r="F239" s="9"/>
      <c r="G239" s="9"/>
      <c r="H239" s="9"/>
      <c r="I239" s="9"/>
    </row>
    <row r="240">
      <c r="B240" s="9"/>
      <c r="C240" s="9"/>
      <c r="D240" s="9"/>
      <c r="E240" s="9"/>
      <c r="F240" s="9"/>
      <c r="G240" s="9"/>
      <c r="H240" s="9"/>
      <c r="I240" s="9"/>
    </row>
    <row r="241">
      <c r="B241" s="9"/>
      <c r="C241" s="9"/>
      <c r="D241" s="9"/>
      <c r="E241" s="9"/>
      <c r="F241" s="9"/>
      <c r="G241" s="9"/>
      <c r="H241" s="9"/>
      <c r="I241" s="9"/>
    </row>
    <row r="242">
      <c r="B242" s="9"/>
      <c r="C242" s="9"/>
      <c r="D242" s="9"/>
      <c r="E242" s="9"/>
      <c r="F242" s="9"/>
      <c r="G242" s="9"/>
      <c r="H242" s="9"/>
      <c r="I242" s="9"/>
    </row>
    <row r="243">
      <c r="B243" s="9"/>
      <c r="C243" s="9"/>
      <c r="D243" s="9"/>
      <c r="E243" s="9"/>
      <c r="F243" s="9"/>
      <c r="G243" s="9"/>
      <c r="H243" s="9"/>
      <c r="I243" s="9"/>
    </row>
    <row r="244">
      <c r="B244" s="9"/>
      <c r="C244" s="9"/>
      <c r="D244" s="9"/>
      <c r="E244" s="9"/>
      <c r="F244" s="9"/>
      <c r="G244" s="9"/>
      <c r="H244" s="9"/>
      <c r="I244" s="9"/>
    </row>
    <row r="245">
      <c r="B245" s="9"/>
      <c r="C245" s="9"/>
      <c r="D245" s="9"/>
      <c r="E245" s="9"/>
      <c r="F245" s="9"/>
      <c r="G245" s="9"/>
      <c r="H245" s="9"/>
      <c r="I245" s="9"/>
    </row>
    <row r="246">
      <c r="B246" s="9"/>
      <c r="C246" s="9"/>
      <c r="D246" s="9"/>
      <c r="E246" s="9"/>
      <c r="F246" s="9"/>
      <c r="G246" s="9"/>
      <c r="H246" s="9"/>
      <c r="I246" s="9"/>
    </row>
    <row r="247">
      <c r="B247" s="9"/>
      <c r="C247" s="9"/>
      <c r="D247" s="9"/>
      <c r="E247" s="9"/>
      <c r="F247" s="9"/>
      <c r="G247" s="9"/>
      <c r="H247" s="9"/>
      <c r="I247" s="9"/>
    </row>
    <row r="248">
      <c r="B248" s="9"/>
      <c r="C248" s="9"/>
      <c r="D248" s="9"/>
      <c r="E248" s="9"/>
      <c r="F248" s="9"/>
      <c r="G248" s="9"/>
      <c r="H248" s="9"/>
      <c r="I248" s="9"/>
    </row>
    <row r="249">
      <c r="B249" s="9"/>
      <c r="C249" s="9"/>
      <c r="D249" s="9"/>
      <c r="E249" s="9"/>
      <c r="F249" s="9"/>
      <c r="G249" s="9"/>
      <c r="H249" s="9"/>
      <c r="I249" s="9"/>
    </row>
    <row r="250">
      <c r="B250" s="9"/>
      <c r="C250" s="9"/>
      <c r="D250" s="9"/>
      <c r="E250" s="9"/>
      <c r="F250" s="9"/>
      <c r="G250" s="9"/>
      <c r="H250" s="9"/>
      <c r="I250" s="9"/>
    </row>
    <row r="251">
      <c r="B251" s="9"/>
      <c r="C251" s="9"/>
      <c r="D251" s="9"/>
      <c r="E251" s="9"/>
      <c r="F251" s="9"/>
      <c r="G251" s="9"/>
      <c r="H251" s="9"/>
      <c r="I251" s="9"/>
    </row>
    <row r="252">
      <c r="B252" s="9"/>
      <c r="C252" s="9"/>
      <c r="D252" s="9"/>
      <c r="E252" s="9"/>
      <c r="F252" s="9"/>
      <c r="G252" s="9"/>
      <c r="H252" s="9"/>
      <c r="I252" s="9"/>
    </row>
    <row r="253">
      <c r="B253" s="9"/>
      <c r="C253" s="9"/>
      <c r="D253" s="9"/>
      <c r="E253" s="9"/>
      <c r="F253" s="9"/>
      <c r="G253" s="9"/>
      <c r="H253" s="9"/>
      <c r="I253" s="9"/>
    </row>
    <row r="254">
      <c r="B254" s="9"/>
      <c r="C254" s="9"/>
      <c r="D254" s="9"/>
      <c r="E254" s="9"/>
      <c r="F254" s="9"/>
      <c r="G254" s="9"/>
      <c r="H254" s="9"/>
      <c r="I254" s="9"/>
    </row>
    <row r="255">
      <c r="B255" s="9"/>
      <c r="C255" s="9"/>
      <c r="D255" s="9"/>
      <c r="E255" s="9"/>
      <c r="F255" s="9"/>
      <c r="G255" s="9"/>
      <c r="H255" s="9"/>
      <c r="I255" s="9"/>
    </row>
    <row r="256">
      <c r="B256" s="9"/>
      <c r="C256" s="9"/>
      <c r="D256" s="9"/>
      <c r="E256" s="9"/>
      <c r="F256" s="9"/>
      <c r="G256" s="9"/>
      <c r="H256" s="9"/>
      <c r="I256" s="9"/>
    </row>
    <row r="257">
      <c r="B257" s="9"/>
      <c r="C257" s="9"/>
      <c r="D257" s="9"/>
      <c r="E257" s="9"/>
      <c r="F257" s="9"/>
      <c r="G257" s="9"/>
      <c r="H257" s="9"/>
      <c r="I257" s="9"/>
    </row>
    <row r="258">
      <c r="B258" s="9"/>
      <c r="C258" s="9"/>
      <c r="D258" s="9"/>
      <c r="E258" s="9"/>
      <c r="F258" s="9"/>
      <c r="G258" s="9"/>
      <c r="H258" s="9"/>
      <c r="I258" s="9"/>
    </row>
    <row r="259">
      <c r="B259" s="9"/>
      <c r="C259" s="9"/>
      <c r="D259" s="9"/>
      <c r="E259" s="9"/>
      <c r="F259" s="9"/>
      <c r="G259" s="9"/>
      <c r="H259" s="9"/>
      <c r="I259" s="9"/>
    </row>
    <row r="260">
      <c r="B260" s="9"/>
      <c r="C260" s="9"/>
      <c r="D260" s="9"/>
      <c r="E260" s="9"/>
      <c r="F260" s="9"/>
      <c r="G260" s="9"/>
      <c r="H260" s="9"/>
      <c r="I260" s="9"/>
    </row>
    <row r="261">
      <c r="B261" s="9"/>
      <c r="C261" s="9"/>
      <c r="D261" s="9"/>
      <c r="E261" s="9"/>
      <c r="F261" s="9"/>
      <c r="G261" s="9"/>
      <c r="H261" s="9"/>
      <c r="I261" s="9"/>
    </row>
    <row r="262">
      <c r="B262" s="9"/>
      <c r="C262" s="9"/>
      <c r="D262" s="9"/>
      <c r="E262" s="9"/>
      <c r="F262" s="9"/>
      <c r="G262" s="9"/>
      <c r="H262" s="9"/>
      <c r="I262" s="9"/>
    </row>
    <row r="263">
      <c r="B263" s="9"/>
      <c r="C263" s="9"/>
      <c r="D263" s="9"/>
      <c r="E263" s="9"/>
      <c r="F263" s="9"/>
      <c r="G263" s="9"/>
      <c r="H263" s="9"/>
      <c r="I263" s="9"/>
    </row>
    <row r="264">
      <c r="B264" s="9"/>
      <c r="C264" s="9"/>
      <c r="D264" s="9"/>
      <c r="E264" s="9"/>
      <c r="F264" s="9"/>
      <c r="G264" s="9"/>
      <c r="H264" s="9"/>
      <c r="I264" s="9"/>
    </row>
    <row r="265">
      <c r="B265" s="9"/>
      <c r="C265" s="9"/>
      <c r="D265" s="9"/>
      <c r="E265" s="9"/>
      <c r="F265" s="9"/>
      <c r="G265" s="9"/>
      <c r="H265" s="9"/>
      <c r="I265" s="9"/>
    </row>
    <row r="266">
      <c r="B266" s="9"/>
      <c r="C266" s="9"/>
      <c r="D266" s="9"/>
      <c r="E266" s="9"/>
      <c r="F266" s="9"/>
      <c r="G266" s="9"/>
      <c r="H266" s="9"/>
      <c r="I266" s="9"/>
    </row>
    <row r="267">
      <c r="B267" s="9"/>
      <c r="C267" s="9"/>
      <c r="D267" s="9"/>
      <c r="E267" s="9"/>
      <c r="F267" s="9"/>
      <c r="G267" s="9"/>
      <c r="H267" s="9"/>
      <c r="I267" s="9"/>
    </row>
    <row r="268">
      <c r="B268" s="9"/>
      <c r="C268" s="9"/>
      <c r="D268" s="9"/>
      <c r="E268" s="9"/>
      <c r="F268" s="9"/>
      <c r="G268" s="9"/>
      <c r="H268" s="9"/>
      <c r="I268" s="9"/>
    </row>
    <row r="269">
      <c r="B269" s="9"/>
      <c r="C269" s="9"/>
      <c r="D269" s="9"/>
      <c r="E269" s="9"/>
      <c r="F269" s="9"/>
      <c r="G269" s="9"/>
      <c r="H269" s="9"/>
      <c r="I269" s="9"/>
    </row>
    <row r="270">
      <c r="B270" s="9"/>
      <c r="C270" s="9"/>
      <c r="D270" s="9"/>
      <c r="E270" s="9"/>
      <c r="F270" s="9"/>
      <c r="G270" s="9"/>
      <c r="H270" s="9"/>
      <c r="I270" s="9"/>
    </row>
    <row r="271">
      <c r="B271" s="9"/>
      <c r="C271" s="9"/>
      <c r="D271" s="9"/>
      <c r="E271" s="9"/>
      <c r="F271" s="9"/>
      <c r="G271" s="9"/>
      <c r="H271" s="9"/>
      <c r="I271" s="9"/>
    </row>
    <row r="272">
      <c r="B272" s="9"/>
      <c r="C272" s="9"/>
      <c r="D272" s="9"/>
      <c r="E272" s="9"/>
      <c r="F272" s="9"/>
      <c r="G272" s="9"/>
      <c r="H272" s="9"/>
      <c r="I272" s="9"/>
    </row>
    <row r="273">
      <c r="B273" s="9"/>
      <c r="C273" s="9"/>
      <c r="D273" s="9"/>
      <c r="E273" s="9"/>
      <c r="F273" s="9"/>
      <c r="G273" s="9"/>
      <c r="H273" s="9"/>
      <c r="I273" s="9"/>
    </row>
    <row r="274">
      <c r="B274" s="9"/>
      <c r="C274" s="9"/>
      <c r="D274" s="9"/>
      <c r="E274" s="9"/>
      <c r="F274" s="9"/>
      <c r="G274" s="9"/>
      <c r="H274" s="9"/>
      <c r="I274" s="9"/>
    </row>
    <row r="275">
      <c r="B275" s="9"/>
      <c r="C275" s="9"/>
      <c r="D275" s="9"/>
      <c r="E275" s="9"/>
      <c r="F275" s="9"/>
      <c r="G275" s="9"/>
      <c r="H275" s="9"/>
      <c r="I275" s="9"/>
    </row>
    <row r="276">
      <c r="B276" s="9"/>
      <c r="C276" s="9"/>
      <c r="D276" s="9"/>
      <c r="E276" s="9"/>
      <c r="F276" s="9"/>
      <c r="G276" s="9"/>
      <c r="H276" s="9"/>
      <c r="I276" s="9"/>
    </row>
    <row r="277">
      <c r="B277" s="9"/>
      <c r="C277" s="9"/>
      <c r="D277" s="9"/>
      <c r="E277" s="9"/>
      <c r="F277" s="9"/>
      <c r="G277" s="9"/>
      <c r="H277" s="9"/>
      <c r="I277" s="9"/>
    </row>
    <row r="278">
      <c r="B278" s="9"/>
      <c r="C278" s="9"/>
      <c r="D278" s="9"/>
      <c r="E278" s="9"/>
      <c r="F278" s="9"/>
      <c r="G278" s="9"/>
      <c r="H278" s="9"/>
      <c r="I278" s="9"/>
    </row>
    <row r="279">
      <c r="B279" s="9"/>
      <c r="C279" s="9"/>
      <c r="D279" s="9"/>
      <c r="E279" s="9"/>
      <c r="F279" s="9"/>
      <c r="G279" s="9"/>
      <c r="H279" s="9"/>
      <c r="I279" s="9"/>
    </row>
    <row r="280">
      <c r="B280" s="9"/>
      <c r="C280" s="9"/>
      <c r="D280" s="9"/>
      <c r="E280" s="9"/>
      <c r="F280" s="9"/>
      <c r="G280" s="9"/>
      <c r="H280" s="9"/>
      <c r="I280" s="9"/>
    </row>
    <row r="281">
      <c r="B281" s="9"/>
      <c r="C281" s="9"/>
      <c r="D281" s="9"/>
      <c r="E281" s="9"/>
      <c r="F281" s="9"/>
      <c r="G281" s="9"/>
      <c r="H281" s="9"/>
      <c r="I281" s="9"/>
    </row>
    <row r="282">
      <c r="B282" s="9"/>
      <c r="C282" s="9"/>
      <c r="D282" s="9"/>
      <c r="E282" s="9"/>
      <c r="F282" s="9"/>
      <c r="G282" s="9"/>
      <c r="H282" s="9"/>
      <c r="I282" s="9"/>
    </row>
    <row r="283">
      <c r="B283" s="9"/>
      <c r="C283" s="9"/>
      <c r="D283" s="9"/>
      <c r="E283" s="9"/>
      <c r="F283" s="9"/>
      <c r="G283" s="9"/>
      <c r="H283" s="9"/>
      <c r="I283" s="9"/>
    </row>
    <row r="284">
      <c r="B284" s="9"/>
      <c r="C284" s="9"/>
      <c r="D284" s="9"/>
      <c r="E284" s="9"/>
      <c r="F284" s="9"/>
      <c r="G284" s="9"/>
      <c r="H284" s="9"/>
      <c r="I284" s="9"/>
    </row>
    <row r="285">
      <c r="B285" s="9"/>
      <c r="C285" s="9"/>
      <c r="D285" s="9"/>
      <c r="E285" s="9"/>
      <c r="F285" s="9"/>
      <c r="G285" s="9"/>
      <c r="H285" s="9"/>
      <c r="I285" s="9"/>
    </row>
    <row r="286">
      <c r="B286" s="9"/>
      <c r="C286" s="9"/>
      <c r="D286" s="9"/>
      <c r="E286" s="9"/>
      <c r="F286" s="9"/>
      <c r="G286" s="9"/>
      <c r="H286" s="9"/>
      <c r="I286" s="9"/>
    </row>
    <row r="287">
      <c r="B287" s="9"/>
      <c r="C287" s="9"/>
      <c r="D287" s="9"/>
      <c r="E287" s="9"/>
      <c r="F287" s="9"/>
      <c r="G287" s="9"/>
      <c r="H287" s="9"/>
      <c r="I287" s="9"/>
    </row>
    <row r="288">
      <c r="B288" s="9"/>
      <c r="C288" s="9"/>
      <c r="D288" s="9"/>
      <c r="E288" s="9"/>
      <c r="F288" s="9"/>
      <c r="G288" s="9"/>
      <c r="H288" s="9"/>
      <c r="I288" s="9"/>
    </row>
    <row r="289">
      <c r="B289" s="9"/>
      <c r="C289" s="9"/>
      <c r="D289" s="9"/>
      <c r="E289" s="9"/>
      <c r="F289" s="9"/>
      <c r="G289" s="9"/>
      <c r="H289" s="9"/>
      <c r="I289" s="9"/>
    </row>
    <row r="290">
      <c r="B290" s="9"/>
      <c r="C290" s="9"/>
      <c r="D290" s="9"/>
      <c r="E290" s="9"/>
      <c r="F290" s="9"/>
      <c r="G290" s="9"/>
      <c r="H290" s="9"/>
      <c r="I290" s="9"/>
    </row>
    <row r="291">
      <c r="B291" s="9"/>
      <c r="C291" s="9"/>
      <c r="D291" s="9"/>
      <c r="E291" s="9"/>
      <c r="F291" s="9"/>
      <c r="G291" s="9"/>
      <c r="H291" s="9"/>
      <c r="I291" s="9"/>
    </row>
    <row r="292">
      <c r="B292" s="9"/>
      <c r="C292" s="9"/>
      <c r="D292" s="9"/>
      <c r="E292" s="9"/>
      <c r="F292" s="9"/>
      <c r="G292" s="9"/>
      <c r="H292" s="9"/>
      <c r="I292" s="9"/>
    </row>
    <row r="293">
      <c r="B293" s="9"/>
      <c r="C293" s="9"/>
      <c r="D293" s="9"/>
      <c r="E293" s="9"/>
      <c r="F293" s="9"/>
      <c r="G293" s="9"/>
      <c r="H293" s="9"/>
      <c r="I293" s="9"/>
    </row>
    <row r="294">
      <c r="B294" s="9"/>
      <c r="C294" s="9"/>
      <c r="D294" s="9"/>
      <c r="E294" s="9"/>
      <c r="F294" s="9"/>
      <c r="G294" s="9"/>
      <c r="H294" s="9"/>
      <c r="I294" s="9"/>
    </row>
    <row r="295">
      <c r="B295" s="9"/>
      <c r="C295" s="9"/>
      <c r="D295" s="9"/>
      <c r="E295" s="9"/>
      <c r="F295" s="9"/>
      <c r="G295" s="9"/>
      <c r="H295" s="9"/>
      <c r="I295" s="9"/>
    </row>
    <row r="296">
      <c r="B296" s="9"/>
      <c r="C296" s="9"/>
      <c r="D296" s="9"/>
      <c r="E296" s="9"/>
      <c r="F296" s="9"/>
      <c r="G296" s="9"/>
      <c r="H296" s="9"/>
      <c r="I296" s="9"/>
    </row>
    <row r="297">
      <c r="B297" s="9"/>
      <c r="C297" s="9"/>
      <c r="D297" s="9"/>
      <c r="E297" s="9"/>
      <c r="F297" s="9"/>
      <c r="G297" s="9"/>
      <c r="H297" s="9"/>
      <c r="I297" s="9"/>
    </row>
    <row r="298">
      <c r="B298" s="9"/>
      <c r="C298" s="9"/>
      <c r="D298" s="9"/>
      <c r="E298" s="9"/>
      <c r="F298" s="9"/>
      <c r="G298" s="9"/>
      <c r="H298" s="9"/>
      <c r="I298" s="9"/>
    </row>
    <row r="299">
      <c r="B299" s="9"/>
      <c r="C299" s="9"/>
      <c r="D299" s="9"/>
      <c r="E299" s="9"/>
      <c r="F299" s="9"/>
      <c r="G299" s="9"/>
      <c r="H299" s="9"/>
      <c r="I299" s="9"/>
    </row>
    <row r="300">
      <c r="B300" s="9"/>
      <c r="C300" s="9"/>
      <c r="D300" s="9"/>
      <c r="E300" s="9"/>
      <c r="F300" s="9"/>
      <c r="G300" s="9"/>
      <c r="H300" s="9"/>
      <c r="I300" s="9"/>
    </row>
    <row r="301">
      <c r="B301" s="9"/>
      <c r="C301" s="9"/>
      <c r="D301" s="9"/>
      <c r="E301" s="9"/>
      <c r="F301" s="9"/>
      <c r="G301" s="9"/>
      <c r="H301" s="9"/>
      <c r="I301" s="9"/>
    </row>
    <row r="302">
      <c r="B302" s="9"/>
      <c r="C302" s="9"/>
      <c r="D302" s="9"/>
      <c r="E302" s="9"/>
      <c r="F302" s="9"/>
      <c r="G302" s="9"/>
      <c r="H302" s="9"/>
      <c r="I302" s="9"/>
    </row>
    <row r="303">
      <c r="B303" s="9"/>
      <c r="C303" s="9"/>
      <c r="D303" s="9"/>
      <c r="E303" s="9"/>
      <c r="F303" s="9"/>
      <c r="G303" s="9"/>
      <c r="H303" s="9"/>
      <c r="I303" s="9"/>
    </row>
    <row r="304">
      <c r="B304" s="9"/>
      <c r="C304" s="9"/>
      <c r="D304" s="9"/>
      <c r="E304" s="9"/>
      <c r="F304" s="9"/>
      <c r="G304" s="9"/>
      <c r="H304" s="9"/>
      <c r="I304" s="9"/>
    </row>
    <row r="305">
      <c r="B305" s="9"/>
      <c r="C305" s="9"/>
      <c r="D305" s="9"/>
      <c r="E305" s="9"/>
      <c r="F305" s="9"/>
      <c r="G305" s="9"/>
      <c r="H305" s="9"/>
      <c r="I305" s="9"/>
    </row>
    <row r="306">
      <c r="B306" s="9"/>
      <c r="C306" s="9"/>
      <c r="D306" s="9"/>
      <c r="E306" s="9"/>
      <c r="F306" s="9"/>
      <c r="G306" s="9"/>
      <c r="H306" s="9"/>
      <c r="I306" s="9"/>
    </row>
    <row r="307">
      <c r="B307" s="9"/>
      <c r="C307" s="9"/>
      <c r="D307" s="9"/>
      <c r="E307" s="9"/>
      <c r="F307" s="9"/>
      <c r="G307" s="9"/>
      <c r="H307" s="9"/>
      <c r="I307" s="9"/>
    </row>
    <row r="308">
      <c r="B308" s="9"/>
      <c r="C308" s="9"/>
      <c r="D308" s="9"/>
      <c r="E308" s="9"/>
      <c r="F308" s="9"/>
      <c r="G308" s="9"/>
      <c r="H308" s="9"/>
      <c r="I308" s="9"/>
    </row>
    <row r="309">
      <c r="B309" s="9"/>
      <c r="C309" s="9"/>
      <c r="D309" s="9"/>
      <c r="E309" s="9"/>
      <c r="F309" s="9"/>
      <c r="G309" s="9"/>
      <c r="H309" s="9"/>
      <c r="I309" s="9"/>
    </row>
    <row r="310">
      <c r="B310" s="9"/>
      <c r="C310" s="9"/>
      <c r="D310" s="9"/>
      <c r="E310" s="9"/>
      <c r="F310" s="9"/>
      <c r="G310" s="9"/>
      <c r="H310" s="9"/>
      <c r="I310" s="9"/>
    </row>
    <row r="311">
      <c r="B311" s="9"/>
      <c r="C311" s="9"/>
      <c r="D311" s="9"/>
      <c r="E311" s="9"/>
      <c r="F311" s="9"/>
      <c r="G311" s="9"/>
      <c r="H311" s="9"/>
      <c r="I311" s="9"/>
    </row>
    <row r="312">
      <c r="B312" s="9"/>
      <c r="C312" s="9"/>
      <c r="D312" s="9"/>
      <c r="E312" s="9"/>
      <c r="F312" s="9"/>
      <c r="G312" s="9"/>
      <c r="H312" s="9"/>
      <c r="I312" s="9"/>
    </row>
    <row r="313">
      <c r="B313" s="9"/>
      <c r="C313" s="9"/>
      <c r="D313" s="9"/>
      <c r="E313" s="9"/>
      <c r="F313" s="9"/>
      <c r="G313" s="9"/>
      <c r="H313" s="9"/>
      <c r="I313" s="9"/>
    </row>
    <row r="314">
      <c r="B314" s="9"/>
      <c r="C314" s="9"/>
      <c r="D314" s="9"/>
      <c r="E314" s="9"/>
      <c r="F314" s="9"/>
      <c r="G314" s="9"/>
      <c r="H314" s="9"/>
      <c r="I314" s="9"/>
    </row>
    <row r="315">
      <c r="B315" s="9"/>
      <c r="C315" s="9"/>
      <c r="D315" s="9"/>
      <c r="E315" s="9"/>
      <c r="F315" s="9"/>
      <c r="G315" s="9"/>
      <c r="H315" s="9"/>
      <c r="I315" s="9"/>
    </row>
    <row r="316">
      <c r="B316" s="9"/>
      <c r="C316" s="9"/>
      <c r="D316" s="9"/>
      <c r="E316" s="9"/>
      <c r="F316" s="9"/>
      <c r="G316" s="9"/>
      <c r="H316" s="9"/>
      <c r="I316" s="9"/>
    </row>
    <row r="317">
      <c r="B317" s="9"/>
      <c r="C317" s="9"/>
      <c r="D317" s="9"/>
      <c r="E317" s="9"/>
      <c r="F317" s="9"/>
      <c r="G317" s="9"/>
      <c r="H317" s="9"/>
      <c r="I317" s="9"/>
    </row>
    <row r="318">
      <c r="B318" s="9"/>
      <c r="C318" s="9"/>
      <c r="D318" s="9"/>
      <c r="E318" s="9"/>
      <c r="F318" s="9"/>
      <c r="G318" s="9"/>
      <c r="H318" s="9"/>
      <c r="I318" s="9"/>
    </row>
    <row r="319">
      <c r="B319" s="9"/>
      <c r="C319" s="9"/>
      <c r="D319" s="9"/>
      <c r="E319" s="9"/>
      <c r="F319" s="9"/>
      <c r="G319" s="9"/>
      <c r="H319" s="9"/>
      <c r="I319" s="9"/>
    </row>
    <row r="320">
      <c r="B320" s="9"/>
      <c r="C320" s="9"/>
      <c r="D320" s="9"/>
      <c r="E320" s="9"/>
      <c r="F320" s="9"/>
      <c r="G320" s="9"/>
      <c r="H320" s="9"/>
      <c r="I320" s="9"/>
    </row>
    <row r="321">
      <c r="B321" s="9"/>
      <c r="C321" s="9"/>
      <c r="D321" s="9"/>
      <c r="E321" s="9"/>
      <c r="F321" s="9"/>
      <c r="G321" s="9"/>
      <c r="H321" s="9"/>
      <c r="I321" s="9"/>
    </row>
    <row r="322">
      <c r="B322" s="9"/>
      <c r="C322" s="9"/>
      <c r="D322" s="9"/>
      <c r="E322" s="9"/>
      <c r="F322" s="9"/>
      <c r="G322" s="9"/>
      <c r="H322" s="9"/>
      <c r="I322" s="9"/>
    </row>
    <row r="323">
      <c r="B323" s="9"/>
      <c r="C323" s="9"/>
      <c r="D323" s="9"/>
      <c r="E323" s="9"/>
      <c r="F323" s="9"/>
      <c r="G323" s="9"/>
      <c r="H323" s="9"/>
      <c r="I323" s="9"/>
    </row>
    <row r="324">
      <c r="B324" s="9"/>
      <c r="C324" s="9"/>
      <c r="D324" s="9"/>
      <c r="E324" s="9"/>
      <c r="F324" s="9"/>
      <c r="G324" s="9"/>
      <c r="H324" s="9"/>
      <c r="I324" s="9"/>
    </row>
    <row r="325">
      <c r="B325" s="9"/>
      <c r="C325" s="9"/>
      <c r="D325" s="9"/>
      <c r="E325" s="9"/>
      <c r="F325" s="9"/>
      <c r="G325" s="9"/>
      <c r="H325" s="9"/>
      <c r="I325" s="9"/>
    </row>
    <row r="326">
      <c r="B326" s="9"/>
      <c r="C326" s="9"/>
      <c r="D326" s="9"/>
      <c r="E326" s="9"/>
      <c r="F326" s="9"/>
      <c r="G326" s="9"/>
      <c r="H326" s="9"/>
      <c r="I326" s="9"/>
    </row>
    <row r="327">
      <c r="B327" s="9"/>
      <c r="C327" s="9"/>
      <c r="D327" s="9"/>
      <c r="E327" s="9"/>
      <c r="F327" s="9"/>
      <c r="G327" s="9"/>
      <c r="H327" s="9"/>
      <c r="I327" s="9"/>
    </row>
    <row r="328">
      <c r="B328" s="9"/>
      <c r="C328" s="9"/>
      <c r="D328" s="9"/>
      <c r="E328" s="9"/>
      <c r="F328" s="9"/>
      <c r="G328" s="9"/>
      <c r="H328" s="9"/>
      <c r="I328" s="9"/>
    </row>
    <row r="329">
      <c r="B329" s="9"/>
      <c r="C329" s="9"/>
      <c r="D329" s="9"/>
      <c r="E329" s="9"/>
      <c r="F329" s="9"/>
      <c r="G329" s="9"/>
      <c r="H329" s="9"/>
      <c r="I329" s="9"/>
    </row>
    <row r="330">
      <c r="B330" s="9"/>
      <c r="C330" s="9"/>
      <c r="D330" s="9"/>
      <c r="E330" s="9"/>
      <c r="F330" s="9"/>
      <c r="G330" s="9"/>
      <c r="H330" s="9"/>
      <c r="I330" s="9"/>
    </row>
    <row r="331">
      <c r="B331" s="9"/>
      <c r="C331" s="9"/>
      <c r="D331" s="9"/>
      <c r="E331" s="9"/>
      <c r="F331" s="9"/>
      <c r="G331" s="9"/>
      <c r="H331" s="9"/>
      <c r="I331" s="9"/>
    </row>
    <row r="332">
      <c r="B332" s="9"/>
      <c r="C332" s="9"/>
      <c r="D332" s="9"/>
      <c r="E332" s="9"/>
      <c r="F332" s="9"/>
      <c r="G332" s="9"/>
      <c r="H332" s="9"/>
      <c r="I332" s="9"/>
    </row>
    <row r="333">
      <c r="B333" s="9"/>
      <c r="C333" s="9"/>
      <c r="D333" s="9"/>
      <c r="E333" s="9"/>
      <c r="F333" s="9"/>
      <c r="G333" s="9"/>
      <c r="H333" s="9"/>
      <c r="I333" s="9"/>
    </row>
    <row r="334">
      <c r="B334" s="9"/>
      <c r="C334" s="9"/>
      <c r="D334" s="9"/>
      <c r="E334" s="9"/>
      <c r="F334" s="9"/>
      <c r="G334" s="9"/>
      <c r="H334" s="9"/>
      <c r="I334" s="9"/>
    </row>
    <row r="335">
      <c r="B335" s="9"/>
      <c r="C335" s="9"/>
      <c r="D335" s="9"/>
      <c r="E335" s="9"/>
      <c r="F335" s="9"/>
      <c r="G335" s="9"/>
      <c r="H335" s="9"/>
      <c r="I335" s="9"/>
    </row>
    <row r="336">
      <c r="B336" s="9"/>
      <c r="C336" s="9"/>
      <c r="D336" s="9"/>
      <c r="E336" s="9"/>
      <c r="F336" s="9"/>
      <c r="G336" s="9"/>
      <c r="H336" s="9"/>
      <c r="I336" s="9"/>
    </row>
    <row r="337">
      <c r="B337" s="9"/>
      <c r="C337" s="9"/>
      <c r="D337" s="9"/>
      <c r="E337" s="9"/>
      <c r="F337" s="9"/>
      <c r="G337" s="9"/>
      <c r="H337" s="9"/>
      <c r="I337" s="9"/>
    </row>
    <row r="338">
      <c r="B338" s="9"/>
      <c r="C338" s="9"/>
      <c r="D338" s="9"/>
      <c r="E338" s="9"/>
      <c r="F338" s="9"/>
      <c r="G338" s="9"/>
      <c r="H338" s="9"/>
      <c r="I338" s="9"/>
    </row>
    <row r="339">
      <c r="B339" s="9"/>
      <c r="C339" s="9"/>
      <c r="D339" s="9"/>
      <c r="E339" s="9"/>
      <c r="F339" s="9"/>
      <c r="G339" s="9"/>
      <c r="H339" s="9"/>
      <c r="I339" s="9"/>
    </row>
    <row r="340">
      <c r="B340" s="9"/>
      <c r="C340" s="9"/>
      <c r="D340" s="9"/>
      <c r="E340" s="9"/>
      <c r="F340" s="9"/>
      <c r="G340" s="9"/>
      <c r="H340" s="9"/>
      <c r="I340" s="9"/>
    </row>
    <row r="341">
      <c r="B341" s="9"/>
      <c r="C341" s="9"/>
      <c r="D341" s="9"/>
      <c r="E341" s="9"/>
      <c r="F341" s="9"/>
      <c r="G341" s="9"/>
      <c r="H341" s="9"/>
      <c r="I341" s="9"/>
    </row>
    <row r="342">
      <c r="B342" s="9"/>
      <c r="C342" s="9"/>
      <c r="D342" s="9"/>
      <c r="E342" s="9"/>
      <c r="F342" s="9"/>
      <c r="G342" s="9"/>
      <c r="H342" s="9"/>
      <c r="I342" s="9"/>
    </row>
    <row r="343">
      <c r="B343" s="9"/>
      <c r="C343" s="9"/>
      <c r="D343" s="9"/>
      <c r="E343" s="9"/>
      <c r="F343" s="9"/>
      <c r="G343" s="9"/>
      <c r="H343" s="9"/>
      <c r="I343" s="9"/>
    </row>
    <row r="344">
      <c r="B344" s="9"/>
      <c r="C344" s="9"/>
      <c r="D344" s="9"/>
      <c r="E344" s="9"/>
      <c r="F344" s="9"/>
      <c r="G344" s="9"/>
      <c r="H344" s="9"/>
      <c r="I344" s="9"/>
    </row>
    <row r="345">
      <c r="B345" s="9"/>
      <c r="C345" s="9"/>
      <c r="D345" s="9"/>
      <c r="E345" s="9"/>
      <c r="F345" s="9"/>
      <c r="G345" s="9"/>
      <c r="H345" s="9"/>
      <c r="I345" s="9"/>
    </row>
    <row r="346">
      <c r="B346" s="9"/>
      <c r="C346" s="9"/>
      <c r="D346" s="9"/>
      <c r="E346" s="9"/>
      <c r="F346" s="9"/>
      <c r="G346" s="9"/>
      <c r="H346" s="9"/>
      <c r="I346" s="9"/>
    </row>
    <row r="347">
      <c r="B347" s="9"/>
      <c r="C347" s="9"/>
      <c r="D347" s="9"/>
      <c r="E347" s="9"/>
      <c r="F347" s="9"/>
      <c r="G347" s="9"/>
      <c r="H347" s="9"/>
      <c r="I347" s="9"/>
    </row>
    <row r="348">
      <c r="B348" s="9"/>
      <c r="C348" s="9"/>
      <c r="D348" s="9"/>
      <c r="E348" s="9"/>
      <c r="F348" s="9"/>
      <c r="G348" s="9"/>
      <c r="H348" s="9"/>
      <c r="I348" s="9"/>
    </row>
    <row r="349">
      <c r="B349" s="9"/>
      <c r="C349" s="9"/>
      <c r="D349" s="9"/>
      <c r="E349" s="9"/>
      <c r="F349" s="9"/>
      <c r="G349" s="9"/>
      <c r="H349" s="9"/>
      <c r="I349" s="9"/>
    </row>
    <row r="350">
      <c r="B350" s="9"/>
      <c r="C350" s="9"/>
      <c r="D350" s="9"/>
      <c r="E350" s="9"/>
      <c r="F350" s="9"/>
      <c r="G350" s="9"/>
      <c r="H350" s="9"/>
      <c r="I350" s="9"/>
    </row>
    <row r="351">
      <c r="B351" s="9"/>
      <c r="C351" s="9"/>
      <c r="D351" s="9"/>
      <c r="E351" s="9"/>
      <c r="F351" s="9"/>
      <c r="G351" s="9"/>
      <c r="H351" s="9"/>
      <c r="I351" s="9"/>
    </row>
    <row r="352">
      <c r="B352" s="9"/>
      <c r="C352" s="9"/>
      <c r="D352" s="9"/>
      <c r="E352" s="9"/>
      <c r="F352" s="9"/>
      <c r="G352" s="9"/>
      <c r="H352" s="9"/>
      <c r="I352" s="9"/>
    </row>
    <row r="353">
      <c r="B353" s="9"/>
      <c r="C353" s="9"/>
      <c r="D353" s="9"/>
      <c r="E353" s="9"/>
      <c r="F353" s="9"/>
      <c r="G353" s="9"/>
      <c r="H353" s="9"/>
      <c r="I353" s="9"/>
    </row>
    <row r="354">
      <c r="B354" s="9"/>
      <c r="C354" s="9"/>
      <c r="D354" s="9"/>
      <c r="E354" s="9"/>
      <c r="F354" s="9"/>
      <c r="G354" s="9"/>
      <c r="H354" s="9"/>
      <c r="I354" s="9"/>
    </row>
    <row r="355">
      <c r="B355" s="9"/>
      <c r="C355" s="9"/>
      <c r="D355" s="9"/>
      <c r="E355" s="9"/>
      <c r="F355" s="9"/>
      <c r="G355" s="9"/>
      <c r="H355" s="9"/>
      <c r="I355" s="9"/>
    </row>
    <row r="356">
      <c r="B356" s="9"/>
      <c r="C356" s="9"/>
      <c r="D356" s="9"/>
      <c r="E356" s="9"/>
      <c r="F356" s="9"/>
      <c r="G356" s="9"/>
      <c r="H356" s="9"/>
      <c r="I356" s="9"/>
    </row>
    <row r="357">
      <c r="B357" s="9"/>
      <c r="C357" s="9"/>
      <c r="D357" s="9"/>
      <c r="E357" s="9"/>
      <c r="F357" s="9"/>
      <c r="G357" s="9"/>
      <c r="H357" s="9"/>
      <c r="I357" s="9"/>
    </row>
    <row r="358">
      <c r="B358" s="9"/>
      <c r="C358" s="9"/>
      <c r="D358" s="9"/>
      <c r="E358" s="9"/>
      <c r="F358" s="9"/>
      <c r="G358" s="9"/>
      <c r="H358" s="9"/>
      <c r="I358" s="9"/>
    </row>
    <row r="359">
      <c r="B359" s="9"/>
      <c r="C359" s="9"/>
      <c r="D359" s="9"/>
      <c r="E359" s="9"/>
      <c r="F359" s="9"/>
      <c r="G359" s="9"/>
      <c r="H359" s="9"/>
      <c r="I359" s="9"/>
    </row>
    <row r="360">
      <c r="B360" s="9"/>
      <c r="C360" s="9"/>
      <c r="D360" s="9"/>
      <c r="E360" s="9"/>
      <c r="F360" s="9"/>
      <c r="G360" s="9"/>
      <c r="H360" s="9"/>
      <c r="I360" s="9"/>
    </row>
    <row r="361">
      <c r="B361" s="9"/>
      <c r="C361" s="9"/>
      <c r="D361" s="9"/>
      <c r="E361" s="9"/>
      <c r="F361" s="9"/>
      <c r="G361" s="9"/>
      <c r="H361" s="9"/>
      <c r="I361" s="9"/>
    </row>
    <row r="362">
      <c r="B362" s="9"/>
      <c r="C362" s="9"/>
      <c r="D362" s="9"/>
      <c r="E362" s="9"/>
      <c r="F362" s="9"/>
      <c r="G362" s="9"/>
      <c r="H362" s="9"/>
      <c r="I362" s="9"/>
    </row>
    <row r="363">
      <c r="B363" s="9"/>
      <c r="C363" s="9"/>
      <c r="D363" s="9"/>
      <c r="E363" s="9"/>
      <c r="F363" s="9"/>
      <c r="G363" s="9"/>
      <c r="H363" s="9"/>
      <c r="I363" s="9"/>
    </row>
    <row r="364">
      <c r="B364" s="9"/>
      <c r="C364" s="9"/>
      <c r="D364" s="9"/>
      <c r="E364" s="9"/>
      <c r="F364" s="9"/>
      <c r="G364" s="9"/>
      <c r="H364" s="9"/>
      <c r="I364" s="9"/>
    </row>
    <row r="365">
      <c r="B365" s="9"/>
      <c r="C365" s="9"/>
      <c r="D365" s="9"/>
      <c r="E365" s="9"/>
      <c r="F365" s="9"/>
      <c r="G365" s="9"/>
      <c r="H365" s="9"/>
      <c r="I365" s="9"/>
    </row>
    <row r="366">
      <c r="B366" s="9"/>
      <c r="C366" s="9"/>
      <c r="D366" s="9"/>
      <c r="E366" s="9"/>
      <c r="F366" s="9"/>
      <c r="G366" s="9"/>
      <c r="H366" s="9"/>
      <c r="I366" s="9"/>
    </row>
    <row r="367">
      <c r="B367" s="9"/>
      <c r="C367" s="9"/>
      <c r="D367" s="9"/>
      <c r="E367" s="9"/>
      <c r="F367" s="9"/>
      <c r="G367" s="9"/>
      <c r="H367" s="9"/>
      <c r="I367" s="9"/>
    </row>
    <row r="368">
      <c r="B368" s="9"/>
      <c r="C368" s="9"/>
      <c r="D368" s="9"/>
      <c r="E368" s="9"/>
      <c r="F368" s="9"/>
      <c r="G368" s="9"/>
      <c r="H368" s="9"/>
      <c r="I368" s="9"/>
    </row>
    <row r="369">
      <c r="B369" s="9"/>
      <c r="C369" s="9"/>
      <c r="D369" s="9"/>
      <c r="E369" s="9"/>
      <c r="F369" s="9"/>
      <c r="G369" s="9"/>
      <c r="H369" s="9"/>
      <c r="I369" s="9"/>
    </row>
    <row r="370">
      <c r="B370" s="9"/>
      <c r="C370" s="9"/>
      <c r="D370" s="9"/>
      <c r="E370" s="9"/>
      <c r="F370" s="9"/>
      <c r="G370" s="9"/>
      <c r="H370" s="9"/>
      <c r="I370" s="9"/>
    </row>
    <row r="371">
      <c r="B371" s="9"/>
      <c r="C371" s="9"/>
      <c r="D371" s="9"/>
      <c r="E371" s="9"/>
      <c r="F371" s="9"/>
      <c r="G371" s="9"/>
      <c r="H371" s="9"/>
      <c r="I371" s="9"/>
    </row>
    <row r="372">
      <c r="B372" s="9"/>
      <c r="C372" s="9"/>
      <c r="D372" s="9"/>
      <c r="E372" s="9"/>
      <c r="F372" s="9"/>
      <c r="G372" s="9"/>
      <c r="H372" s="9"/>
      <c r="I372" s="9"/>
    </row>
    <row r="373">
      <c r="B373" s="9"/>
      <c r="C373" s="9"/>
      <c r="D373" s="9"/>
      <c r="E373" s="9"/>
      <c r="F373" s="9"/>
      <c r="G373" s="9"/>
      <c r="H373" s="9"/>
      <c r="I373" s="9"/>
    </row>
    <row r="374">
      <c r="B374" s="9"/>
      <c r="C374" s="9"/>
      <c r="D374" s="9"/>
      <c r="E374" s="9"/>
      <c r="F374" s="9"/>
      <c r="G374" s="9"/>
      <c r="H374" s="9"/>
      <c r="I374" s="9"/>
    </row>
    <row r="375">
      <c r="B375" s="9"/>
      <c r="C375" s="9"/>
      <c r="D375" s="9"/>
      <c r="E375" s="9"/>
      <c r="F375" s="9"/>
      <c r="G375" s="9"/>
      <c r="H375" s="9"/>
      <c r="I375" s="9"/>
    </row>
    <row r="376">
      <c r="B376" s="9"/>
      <c r="C376" s="9"/>
      <c r="D376" s="9"/>
      <c r="E376" s="9"/>
      <c r="F376" s="9"/>
      <c r="G376" s="9"/>
      <c r="H376" s="9"/>
      <c r="I376" s="9"/>
    </row>
    <row r="377">
      <c r="B377" s="9"/>
      <c r="C377" s="9"/>
      <c r="D377" s="9"/>
      <c r="E377" s="9"/>
      <c r="F377" s="9"/>
      <c r="G377" s="9"/>
      <c r="H377" s="9"/>
      <c r="I377" s="9"/>
    </row>
    <row r="378">
      <c r="B378" s="9"/>
      <c r="C378" s="9"/>
      <c r="D378" s="9"/>
      <c r="E378" s="9"/>
      <c r="F378" s="9"/>
      <c r="G378" s="9"/>
      <c r="H378" s="9"/>
      <c r="I378" s="9"/>
    </row>
    <row r="379">
      <c r="B379" s="9"/>
      <c r="C379" s="9"/>
      <c r="D379" s="9"/>
      <c r="E379" s="9"/>
      <c r="F379" s="9"/>
      <c r="G379" s="9"/>
      <c r="H379" s="9"/>
      <c r="I379" s="9"/>
    </row>
    <row r="380">
      <c r="B380" s="9"/>
      <c r="C380" s="9"/>
      <c r="D380" s="9"/>
      <c r="E380" s="9"/>
      <c r="F380" s="9"/>
      <c r="G380" s="9"/>
      <c r="H380" s="9"/>
      <c r="I380" s="9"/>
    </row>
    <row r="381">
      <c r="B381" s="9"/>
      <c r="C381" s="9"/>
      <c r="D381" s="9"/>
      <c r="E381" s="9"/>
      <c r="F381" s="9"/>
      <c r="G381" s="9"/>
      <c r="H381" s="9"/>
      <c r="I381" s="9"/>
    </row>
    <row r="382">
      <c r="B382" s="9"/>
      <c r="C382" s="9"/>
      <c r="D382" s="9"/>
      <c r="E382" s="9"/>
      <c r="F382" s="9"/>
      <c r="G382" s="9"/>
      <c r="H382" s="9"/>
      <c r="I382" s="9"/>
    </row>
    <row r="383">
      <c r="B383" s="9"/>
      <c r="C383" s="9"/>
      <c r="D383" s="9"/>
      <c r="E383" s="9"/>
      <c r="F383" s="9"/>
      <c r="G383" s="9"/>
      <c r="H383" s="9"/>
      <c r="I383" s="9"/>
    </row>
    <row r="384">
      <c r="B384" s="9"/>
      <c r="C384" s="9"/>
      <c r="D384" s="9"/>
      <c r="E384" s="9"/>
      <c r="F384" s="9"/>
      <c r="G384" s="9"/>
      <c r="H384" s="9"/>
      <c r="I384" s="9"/>
    </row>
    <row r="385">
      <c r="B385" s="9"/>
      <c r="C385" s="9"/>
      <c r="D385" s="9"/>
      <c r="E385" s="9"/>
      <c r="F385" s="9"/>
      <c r="G385" s="9"/>
      <c r="H385" s="9"/>
      <c r="I385" s="9"/>
    </row>
    <row r="386">
      <c r="B386" s="9"/>
      <c r="C386" s="9"/>
      <c r="D386" s="9"/>
      <c r="E386" s="9"/>
      <c r="F386" s="9"/>
      <c r="G386" s="9"/>
      <c r="H386" s="9"/>
      <c r="I386" s="9"/>
    </row>
    <row r="387">
      <c r="B387" s="9"/>
      <c r="C387" s="9"/>
      <c r="D387" s="9"/>
      <c r="E387" s="9"/>
      <c r="F387" s="9"/>
      <c r="G387" s="9"/>
      <c r="H387" s="9"/>
      <c r="I387" s="9"/>
    </row>
    <row r="388">
      <c r="B388" s="9"/>
      <c r="C388" s="9"/>
      <c r="D388" s="9"/>
      <c r="E388" s="9"/>
      <c r="F388" s="9"/>
      <c r="G388" s="9"/>
      <c r="H388" s="9"/>
      <c r="I388" s="9"/>
    </row>
    <row r="389">
      <c r="B389" s="9"/>
      <c r="C389" s="9"/>
      <c r="D389" s="9"/>
      <c r="E389" s="9"/>
      <c r="F389" s="9"/>
      <c r="G389" s="9"/>
      <c r="H389" s="9"/>
      <c r="I389" s="9"/>
    </row>
    <row r="390">
      <c r="B390" s="9"/>
      <c r="C390" s="9"/>
      <c r="D390" s="9"/>
      <c r="E390" s="9"/>
      <c r="F390" s="9"/>
      <c r="G390" s="9"/>
      <c r="H390" s="9"/>
      <c r="I390" s="9"/>
    </row>
    <row r="391">
      <c r="B391" s="9"/>
      <c r="C391" s="9"/>
      <c r="D391" s="9"/>
      <c r="E391" s="9"/>
      <c r="F391" s="9"/>
      <c r="G391" s="9"/>
      <c r="H391" s="9"/>
      <c r="I391" s="9"/>
    </row>
    <row r="392">
      <c r="B392" s="9"/>
      <c r="C392" s="9"/>
      <c r="D392" s="9"/>
      <c r="E392" s="9"/>
      <c r="F392" s="9"/>
      <c r="G392" s="9"/>
      <c r="H392" s="9"/>
      <c r="I392" s="9"/>
    </row>
    <row r="393">
      <c r="B393" s="9"/>
      <c r="C393" s="9"/>
      <c r="D393" s="9"/>
      <c r="E393" s="9"/>
      <c r="F393" s="9"/>
      <c r="G393" s="9"/>
      <c r="H393" s="9"/>
      <c r="I393" s="9"/>
    </row>
    <row r="394">
      <c r="B394" s="9"/>
      <c r="C394" s="9"/>
      <c r="D394" s="9"/>
      <c r="E394" s="9"/>
      <c r="F394" s="9"/>
      <c r="G394" s="9"/>
      <c r="H394" s="9"/>
      <c r="I394" s="9"/>
    </row>
    <row r="395">
      <c r="B395" s="9"/>
      <c r="C395" s="9"/>
      <c r="D395" s="9"/>
      <c r="E395" s="9"/>
      <c r="F395" s="9"/>
      <c r="G395" s="9"/>
      <c r="H395" s="9"/>
      <c r="I395" s="9"/>
    </row>
    <row r="396">
      <c r="B396" s="9"/>
      <c r="C396" s="9"/>
      <c r="D396" s="9"/>
      <c r="E396" s="9"/>
      <c r="F396" s="9"/>
      <c r="G396" s="9"/>
      <c r="H396" s="9"/>
      <c r="I396" s="9"/>
    </row>
    <row r="397">
      <c r="B397" s="9"/>
      <c r="C397" s="9"/>
      <c r="D397" s="9"/>
      <c r="E397" s="9"/>
      <c r="F397" s="9"/>
      <c r="G397" s="9"/>
      <c r="H397" s="9"/>
      <c r="I397" s="9"/>
    </row>
    <row r="398">
      <c r="B398" s="9"/>
      <c r="C398" s="9"/>
      <c r="D398" s="9"/>
      <c r="E398" s="9"/>
      <c r="F398" s="9"/>
      <c r="G398" s="9"/>
      <c r="H398" s="9"/>
      <c r="I398" s="9"/>
    </row>
    <row r="399">
      <c r="B399" s="9"/>
      <c r="C399" s="9"/>
      <c r="D399" s="9"/>
      <c r="E399" s="9"/>
      <c r="F399" s="9"/>
      <c r="G399" s="9"/>
      <c r="H399" s="9"/>
      <c r="I399" s="9"/>
    </row>
    <row r="400">
      <c r="B400" s="9"/>
      <c r="C400" s="9"/>
      <c r="D400" s="9"/>
      <c r="E400" s="9"/>
      <c r="F400" s="9"/>
      <c r="G400" s="9"/>
      <c r="H400" s="9"/>
      <c r="I400" s="9"/>
    </row>
    <row r="401">
      <c r="B401" s="9"/>
      <c r="C401" s="9"/>
      <c r="D401" s="9"/>
      <c r="E401" s="9"/>
      <c r="F401" s="9"/>
      <c r="G401" s="9"/>
      <c r="H401" s="9"/>
      <c r="I401" s="9"/>
    </row>
    <row r="402">
      <c r="B402" s="9"/>
      <c r="C402" s="9"/>
      <c r="D402" s="9"/>
      <c r="E402" s="9"/>
      <c r="F402" s="9"/>
      <c r="G402" s="9"/>
      <c r="H402" s="9"/>
      <c r="I402" s="9"/>
    </row>
    <row r="403">
      <c r="B403" s="9"/>
      <c r="C403" s="9"/>
      <c r="D403" s="9"/>
      <c r="E403" s="9"/>
      <c r="F403" s="9"/>
      <c r="G403" s="9"/>
      <c r="H403" s="9"/>
      <c r="I403" s="9"/>
    </row>
    <row r="404">
      <c r="B404" s="9"/>
      <c r="C404" s="9"/>
      <c r="D404" s="9"/>
      <c r="E404" s="9"/>
      <c r="F404" s="9"/>
      <c r="G404" s="9"/>
      <c r="H404" s="9"/>
      <c r="I404" s="9"/>
    </row>
    <row r="405">
      <c r="B405" s="9"/>
      <c r="C405" s="9"/>
      <c r="D405" s="9"/>
      <c r="E405" s="9"/>
      <c r="F405" s="9"/>
      <c r="G405" s="9"/>
      <c r="H405" s="9"/>
      <c r="I405" s="9"/>
    </row>
    <row r="406">
      <c r="B406" s="9"/>
      <c r="C406" s="9"/>
      <c r="D406" s="9"/>
      <c r="E406" s="9"/>
      <c r="F406" s="9"/>
      <c r="G406" s="9"/>
      <c r="H406" s="9"/>
      <c r="I406" s="9"/>
    </row>
    <row r="407">
      <c r="B407" s="9"/>
      <c r="C407" s="9"/>
      <c r="D407" s="9"/>
      <c r="E407" s="9"/>
      <c r="F407" s="9"/>
      <c r="G407" s="9"/>
      <c r="H407" s="9"/>
      <c r="I407" s="9"/>
    </row>
    <row r="408">
      <c r="B408" s="9"/>
      <c r="C408" s="9"/>
      <c r="D408" s="9"/>
      <c r="E408" s="9"/>
      <c r="F408" s="9"/>
      <c r="G408" s="9"/>
      <c r="H408" s="9"/>
      <c r="I408" s="9"/>
    </row>
    <row r="409">
      <c r="B409" s="9"/>
      <c r="C409" s="9"/>
      <c r="D409" s="9"/>
      <c r="E409" s="9"/>
      <c r="F409" s="9"/>
      <c r="G409" s="9"/>
      <c r="H409" s="9"/>
      <c r="I409" s="9"/>
    </row>
    <row r="410">
      <c r="B410" s="9"/>
      <c r="C410" s="9"/>
      <c r="D410" s="9"/>
      <c r="E410" s="9"/>
      <c r="F410" s="9"/>
      <c r="G410" s="9"/>
      <c r="H410" s="9"/>
      <c r="I410" s="9"/>
    </row>
    <row r="411">
      <c r="B411" s="9"/>
      <c r="C411" s="9"/>
      <c r="D411" s="9"/>
      <c r="E411" s="9"/>
      <c r="F411" s="9"/>
      <c r="G411" s="9"/>
      <c r="H411" s="9"/>
      <c r="I411" s="9"/>
    </row>
    <row r="412">
      <c r="B412" s="9"/>
      <c r="C412" s="9"/>
      <c r="D412" s="9"/>
      <c r="E412" s="9"/>
      <c r="F412" s="9"/>
      <c r="G412" s="9"/>
      <c r="H412" s="9"/>
      <c r="I412" s="9"/>
    </row>
    <row r="413">
      <c r="B413" s="9"/>
      <c r="C413" s="9"/>
      <c r="D413" s="9"/>
      <c r="E413" s="9"/>
      <c r="F413" s="9"/>
      <c r="G413" s="9"/>
      <c r="H413" s="9"/>
      <c r="I413" s="9"/>
    </row>
    <row r="414">
      <c r="B414" s="9"/>
      <c r="C414" s="9"/>
      <c r="D414" s="9"/>
      <c r="E414" s="9"/>
      <c r="F414" s="9"/>
      <c r="G414" s="9"/>
      <c r="H414" s="9"/>
      <c r="I414" s="9"/>
    </row>
    <row r="415">
      <c r="B415" s="9"/>
      <c r="C415" s="9"/>
      <c r="D415" s="9"/>
      <c r="E415" s="9"/>
      <c r="F415" s="9"/>
      <c r="G415" s="9"/>
      <c r="H415" s="9"/>
      <c r="I415" s="9"/>
    </row>
    <row r="416">
      <c r="B416" s="9"/>
      <c r="C416" s="9"/>
      <c r="D416" s="9"/>
      <c r="E416" s="9"/>
      <c r="F416" s="9"/>
      <c r="G416" s="9"/>
      <c r="H416" s="9"/>
      <c r="I416" s="9"/>
    </row>
    <row r="417">
      <c r="B417" s="9"/>
      <c r="C417" s="9"/>
      <c r="D417" s="9"/>
      <c r="E417" s="9"/>
      <c r="F417" s="9"/>
      <c r="G417" s="9"/>
      <c r="H417" s="9"/>
      <c r="I417" s="9"/>
    </row>
    <row r="418">
      <c r="B418" s="9"/>
      <c r="C418" s="9"/>
      <c r="D418" s="9"/>
      <c r="E418" s="9"/>
      <c r="F418" s="9"/>
      <c r="G418" s="9"/>
      <c r="H418" s="9"/>
      <c r="I418" s="9"/>
    </row>
    <row r="419">
      <c r="B419" s="9"/>
      <c r="C419" s="9"/>
      <c r="D419" s="9"/>
      <c r="E419" s="9"/>
      <c r="F419" s="9"/>
      <c r="G419" s="9"/>
      <c r="H419" s="9"/>
      <c r="I419" s="9"/>
    </row>
    <row r="420">
      <c r="B420" s="9"/>
      <c r="C420" s="9"/>
      <c r="D420" s="9"/>
      <c r="E420" s="9"/>
      <c r="F420" s="9"/>
      <c r="G420" s="9"/>
      <c r="H420" s="9"/>
      <c r="I420" s="9"/>
    </row>
    <row r="421">
      <c r="B421" s="9"/>
      <c r="C421" s="9"/>
      <c r="D421" s="9"/>
      <c r="E421" s="9"/>
      <c r="F421" s="9"/>
      <c r="G421" s="9"/>
      <c r="H421" s="9"/>
      <c r="I421" s="9"/>
    </row>
    <row r="422">
      <c r="B422" s="9"/>
      <c r="C422" s="9"/>
      <c r="D422" s="9"/>
      <c r="E422" s="9"/>
      <c r="F422" s="9"/>
      <c r="G422" s="9"/>
      <c r="H422" s="9"/>
      <c r="I422" s="9"/>
    </row>
    <row r="423">
      <c r="B423" s="9"/>
      <c r="C423" s="9"/>
      <c r="D423" s="9"/>
      <c r="E423" s="9"/>
      <c r="F423" s="9"/>
      <c r="G423" s="9"/>
      <c r="H423" s="9"/>
      <c r="I423" s="9"/>
    </row>
    <row r="424">
      <c r="B424" s="9"/>
      <c r="C424" s="9"/>
      <c r="D424" s="9"/>
      <c r="E424" s="9"/>
      <c r="F424" s="9"/>
      <c r="G424" s="9"/>
      <c r="H424" s="9"/>
      <c r="I424" s="9"/>
    </row>
    <row r="425">
      <c r="B425" s="9"/>
      <c r="C425" s="9"/>
      <c r="D425" s="9"/>
      <c r="E425" s="9"/>
      <c r="F425" s="9"/>
      <c r="G425" s="9"/>
      <c r="H425" s="9"/>
      <c r="I425" s="9"/>
    </row>
    <row r="426">
      <c r="B426" s="9"/>
      <c r="C426" s="9"/>
      <c r="D426" s="9"/>
      <c r="E426" s="9"/>
      <c r="F426" s="9"/>
      <c r="G426" s="9"/>
      <c r="H426" s="9"/>
      <c r="I426" s="9"/>
    </row>
    <row r="427">
      <c r="B427" s="9"/>
      <c r="C427" s="9"/>
      <c r="D427" s="9"/>
      <c r="E427" s="9"/>
      <c r="F427" s="9"/>
      <c r="G427" s="9"/>
      <c r="H427" s="9"/>
      <c r="I427" s="9"/>
    </row>
    <row r="428">
      <c r="B428" s="9"/>
      <c r="C428" s="9"/>
      <c r="D428" s="9"/>
      <c r="E428" s="9"/>
      <c r="F428" s="9"/>
      <c r="G428" s="9"/>
      <c r="H428" s="9"/>
      <c r="I428" s="9"/>
    </row>
    <row r="429">
      <c r="B429" s="9"/>
      <c r="C429" s="9"/>
      <c r="D429" s="9"/>
      <c r="E429" s="9"/>
      <c r="F429" s="9"/>
      <c r="G429" s="9"/>
      <c r="H429" s="9"/>
      <c r="I429" s="9"/>
    </row>
    <row r="430">
      <c r="B430" s="9"/>
      <c r="C430" s="9"/>
      <c r="D430" s="9"/>
      <c r="E430" s="9"/>
      <c r="F430" s="9"/>
      <c r="G430" s="9"/>
      <c r="H430" s="9"/>
      <c r="I430" s="9"/>
    </row>
    <row r="431">
      <c r="B431" s="9"/>
      <c r="C431" s="9"/>
      <c r="D431" s="9"/>
      <c r="E431" s="9"/>
      <c r="F431" s="9"/>
      <c r="G431" s="9"/>
      <c r="H431" s="9"/>
      <c r="I431" s="9"/>
    </row>
    <row r="432">
      <c r="B432" s="9"/>
      <c r="C432" s="9"/>
      <c r="D432" s="9"/>
      <c r="E432" s="9"/>
      <c r="F432" s="9"/>
      <c r="G432" s="9"/>
      <c r="H432" s="9"/>
      <c r="I432" s="9"/>
    </row>
    <row r="433">
      <c r="B433" s="9"/>
      <c r="C433" s="9"/>
      <c r="D433" s="9"/>
      <c r="E433" s="9"/>
      <c r="F433" s="9"/>
      <c r="G433" s="9"/>
      <c r="H433" s="9"/>
      <c r="I433" s="9"/>
    </row>
    <row r="434">
      <c r="B434" s="9"/>
      <c r="C434" s="9"/>
      <c r="D434" s="9"/>
      <c r="E434" s="9"/>
      <c r="F434" s="9"/>
      <c r="G434" s="9"/>
      <c r="H434" s="9"/>
      <c r="I434" s="9"/>
    </row>
    <row r="435">
      <c r="B435" s="9"/>
      <c r="C435" s="9"/>
      <c r="D435" s="9"/>
      <c r="E435" s="9"/>
      <c r="F435" s="9"/>
      <c r="G435" s="9"/>
      <c r="H435" s="9"/>
      <c r="I435" s="9"/>
    </row>
    <row r="436">
      <c r="B436" s="9"/>
      <c r="C436" s="9"/>
      <c r="D436" s="9"/>
      <c r="E436" s="9"/>
      <c r="F436" s="9"/>
      <c r="G436" s="9"/>
      <c r="H436" s="9"/>
      <c r="I436" s="9"/>
    </row>
    <row r="437">
      <c r="B437" s="9"/>
      <c r="C437" s="9"/>
      <c r="D437" s="9"/>
      <c r="E437" s="9"/>
      <c r="F437" s="9"/>
      <c r="G437" s="9"/>
      <c r="H437" s="9"/>
      <c r="I437" s="9"/>
    </row>
    <row r="438">
      <c r="B438" s="9"/>
      <c r="C438" s="9"/>
      <c r="D438" s="9"/>
      <c r="E438" s="9"/>
      <c r="F438" s="9"/>
      <c r="G438" s="9"/>
      <c r="H438" s="9"/>
      <c r="I438" s="9"/>
    </row>
    <row r="439">
      <c r="B439" s="9"/>
      <c r="C439" s="9"/>
      <c r="D439" s="9"/>
      <c r="E439" s="9"/>
      <c r="F439" s="9"/>
      <c r="G439" s="9"/>
      <c r="H439" s="9"/>
      <c r="I439" s="9"/>
    </row>
    <row r="440">
      <c r="B440" s="9"/>
      <c r="C440" s="9"/>
      <c r="D440" s="9"/>
      <c r="E440" s="9"/>
      <c r="F440" s="9"/>
      <c r="G440" s="9"/>
      <c r="H440" s="9"/>
      <c r="I440" s="9"/>
    </row>
    <row r="441">
      <c r="B441" s="9"/>
      <c r="C441" s="9"/>
      <c r="D441" s="9"/>
      <c r="E441" s="9"/>
      <c r="F441" s="9"/>
      <c r="G441" s="9"/>
      <c r="H441" s="9"/>
      <c r="I441" s="9"/>
    </row>
    <row r="442">
      <c r="B442" s="9"/>
      <c r="C442" s="9"/>
      <c r="D442" s="9"/>
      <c r="E442" s="9"/>
      <c r="F442" s="9"/>
      <c r="G442" s="9"/>
      <c r="H442" s="9"/>
      <c r="I442" s="9"/>
    </row>
    <row r="443">
      <c r="B443" s="9"/>
      <c r="C443" s="9"/>
      <c r="D443" s="9"/>
      <c r="E443" s="9"/>
      <c r="F443" s="9"/>
      <c r="G443" s="9"/>
      <c r="H443" s="9"/>
      <c r="I443" s="9"/>
    </row>
    <row r="444">
      <c r="B444" s="9"/>
      <c r="C444" s="9"/>
      <c r="D444" s="9"/>
      <c r="E444" s="9"/>
      <c r="F444" s="9"/>
      <c r="G444" s="9"/>
      <c r="H444" s="9"/>
      <c r="I444" s="9"/>
    </row>
    <row r="445">
      <c r="B445" s="9"/>
      <c r="C445" s="9"/>
      <c r="D445" s="9"/>
      <c r="E445" s="9"/>
      <c r="F445" s="9"/>
      <c r="G445" s="9"/>
      <c r="H445" s="9"/>
      <c r="I445" s="9"/>
    </row>
    <row r="446">
      <c r="B446" s="9"/>
      <c r="C446" s="9"/>
      <c r="D446" s="9"/>
      <c r="E446" s="9"/>
      <c r="F446" s="9"/>
      <c r="G446" s="9"/>
      <c r="H446" s="9"/>
      <c r="I446" s="9"/>
    </row>
    <row r="447">
      <c r="B447" s="9"/>
      <c r="C447" s="9"/>
      <c r="D447" s="9"/>
      <c r="E447" s="9"/>
      <c r="F447" s="9"/>
      <c r="G447" s="9"/>
      <c r="H447" s="9"/>
      <c r="I447" s="9"/>
    </row>
    <row r="448">
      <c r="B448" s="9"/>
      <c r="C448" s="9"/>
      <c r="D448" s="9"/>
      <c r="E448" s="9"/>
      <c r="F448" s="9"/>
      <c r="G448" s="9"/>
      <c r="H448" s="9"/>
      <c r="I448" s="9"/>
    </row>
    <row r="449">
      <c r="B449" s="9"/>
      <c r="C449" s="9"/>
      <c r="D449" s="9"/>
      <c r="E449" s="9"/>
      <c r="F449" s="9"/>
      <c r="G449" s="9"/>
      <c r="H449" s="9"/>
      <c r="I449" s="9"/>
    </row>
    <row r="450">
      <c r="B450" s="9"/>
      <c r="C450" s="9"/>
      <c r="D450" s="9"/>
      <c r="E450" s="9"/>
      <c r="F450" s="9"/>
      <c r="G450" s="9"/>
      <c r="H450" s="9"/>
      <c r="I450" s="9"/>
    </row>
    <row r="451">
      <c r="B451" s="9"/>
      <c r="C451" s="9"/>
      <c r="D451" s="9"/>
      <c r="E451" s="9"/>
      <c r="F451" s="9"/>
      <c r="G451" s="9"/>
      <c r="H451" s="9"/>
      <c r="I451" s="9"/>
    </row>
    <row r="452">
      <c r="B452" s="9"/>
      <c r="C452" s="9"/>
      <c r="D452" s="9"/>
      <c r="E452" s="9"/>
      <c r="F452" s="9"/>
      <c r="G452" s="9"/>
      <c r="H452" s="9"/>
      <c r="I452" s="9"/>
    </row>
    <row r="453">
      <c r="B453" s="9"/>
      <c r="C453" s="9"/>
      <c r="D453" s="9"/>
      <c r="E453" s="9"/>
      <c r="F453" s="9"/>
      <c r="G453" s="9"/>
      <c r="H453" s="9"/>
      <c r="I453" s="9"/>
    </row>
    <row r="454">
      <c r="B454" s="9"/>
      <c r="C454" s="9"/>
      <c r="D454" s="9"/>
      <c r="E454" s="9"/>
      <c r="F454" s="9"/>
      <c r="G454" s="9"/>
      <c r="H454" s="9"/>
      <c r="I454" s="9"/>
    </row>
    <row r="455">
      <c r="B455" s="9"/>
      <c r="C455" s="9"/>
      <c r="D455" s="9"/>
      <c r="E455" s="9"/>
      <c r="F455" s="9"/>
      <c r="G455" s="9"/>
      <c r="H455" s="9"/>
      <c r="I455" s="9"/>
    </row>
    <row r="456">
      <c r="B456" s="9"/>
      <c r="C456" s="9"/>
      <c r="D456" s="9"/>
      <c r="E456" s="9"/>
      <c r="F456" s="9"/>
      <c r="G456" s="9"/>
      <c r="H456" s="9"/>
      <c r="I456" s="9"/>
    </row>
    <row r="457">
      <c r="B457" s="9"/>
      <c r="C457" s="9"/>
      <c r="D457" s="9"/>
      <c r="E457" s="9"/>
      <c r="F457" s="9"/>
      <c r="G457" s="9"/>
      <c r="H457" s="9"/>
      <c r="I457" s="9"/>
    </row>
    <row r="458">
      <c r="B458" s="9"/>
      <c r="C458" s="9"/>
      <c r="D458" s="9"/>
      <c r="E458" s="9"/>
      <c r="F458" s="9"/>
      <c r="G458" s="9"/>
      <c r="H458" s="9"/>
      <c r="I458" s="9"/>
    </row>
    <row r="459">
      <c r="B459" s="9"/>
      <c r="C459" s="9"/>
      <c r="D459" s="9"/>
      <c r="E459" s="9"/>
      <c r="F459" s="9"/>
      <c r="G459" s="9"/>
      <c r="H459" s="9"/>
      <c r="I459" s="9"/>
    </row>
    <row r="460">
      <c r="B460" s="9"/>
      <c r="C460" s="9"/>
      <c r="D460" s="9"/>
      <c r="E460" s="9"/>
      <c r="F460" s="9"/>
      <c r="G460" s="9"/>
      <c r="H460" s="9"/>
      <c r="I460" s="9"/>
    </row>
    <row r="461">
      <c r="B461" s="9"/>
      <c r="C461" s="9"/>
      <c r="D461" s="9"/>
      <c r="E461" s="9"/>
      <c r="F461" s="9"/>
      <c r="G461" s="9"/>
      <c r="H461" s="9"/>
      <c r="I461" s="9"/>
    </row>
    <row r="462">
      <c r="B462" s="9"/>
      <c r="C462" s="9"/>
      <c r="D462" s="9"/>
      <c r="E462" s="9"/>
      <c r="F462" s="9"/>
      <c r="G462" s="9"/>
      <c r="H462" s="9"/>
      <c r="I462" s="9"/>
    </row>
    <row r="463">
      <c r="B463" s="9"/>
      <c r="C463" s="9"/>
      <c r="D463" s="9"/>
      <c r="E463" s="9"/>
      <c r="F463" s="9"/>
      <c r="G463" s="9"/>
      <c r="H463" s="9"/>
      <c r="I463" s="9"/>
    </row>
    <row r="464">
      <c r="B464" s="9"/>
      <c r="C464" s="9"/>
      <c r="D464" s="9"/>
      <c r="E464" s="9"/>
      <c r="F464" s="9"/>
      <c r="G464" s="9"/>
      <c r="H464" s="9"/>
      <c r="I464" s="9"/>
    </row>
    <row r="465">
      <c r="B465" s="9"/>
      <c r="C465" s="9"/>
      <c r="D465" s="9"/>
      <c r="E465" s="9"/>
      <c r="F465" s="9"/>
      <c r="G465" s="9"/>
      <c r="H465" s="9"/>
      <c r="I465" s="9"/>
    </row>
    <row r="466">
      <c r="B466" s="9"/>
      <c r="C466" s="9"/>
      <c r="D466" s="9"/>
      <c r="E466" s="9"/>
      <c r="F466" s="9"/>
      <c r="G466" s="9"/>
      <c r="H466" s="9"/>
      <c r="I466" s="9"/>
    </row>
    <row r="467">
      <c r="B467" s="9"/>
      <c r="C467" s="9"/>
      <c r="D467" s="9"/>
      <c r="E467" s="9"/>
      <c r="F467" s="9"/>
      <c r="G467" s="9"/>
      <c r="H467" s="9"/>
      <c r="I467" s="9"/>
    </row>
    <row r="468">
      <c r="B468" s="9"/>
      <c r="C468" s="9"/>
      <c r="D468" s="9"/>
      <c r="E468" s="9"/>
      <c r="F468" s="9"/>
      <c r="G468" s="9"/>
      <c r="H468" s="9"/>
      <c r="I468" s="9"/>
    </row>
    <row r="469">
      <c r="B469" s="9"/>
      <c r="C469" s="9"/>
      <c r="D469" s="9"/>
      <c r="E469" s="9"/>
      <c r="F469" s="9"/>
      <c r="G469" s="9"/>
      <c r="H469" s="9"/>
      <c r="I469" s="9"/>
    </row>
    <row r="470">
      <c r="B470" s="9"/>
      <c r="C470" s="9"/>
      <c r="D470" s="9"/>
      <c r="E470" s="9"/>
      <c r="F470" s="9"/>
      <c r="G470" s="9"/>
      <c r="H470" s="9"/>
      <c r="I470" s="9"/>
    </row>
    <row r="471">
      <c r="B471" s="9"/>
      <c r="C471" s="9"/>
      <c r="D471" s="9"/>
      <c r="E471" s="9"/>
      <c r="F471" s="9"/>
      <c r="G471" s="9"/>
      <c r="H471" s="9"/>
      <c r="I471" s="9"/>
    </row>
    <row r="472">
      <c r="B472" s="9"/>
      <c r="C472" s="9"/>
      <c r="D472" s="9"/>
      <c r="E472" s="9"/>
      <c r="F472" s="9"/>
      <c r="G472" s="9"/>
      <c r="H472" s="9"/>
      <c r="I472" s="9"/>
    </row>
    <row r="473">
      <c r="B473" s="9"/>
      <c r="C473" s="9"/>
      <c r="D473" s="9"/>
      <c r="E473" s="9"/>
      <c r="F473" s="9"/>
      <c r="G473" s="9"/>
      <c r="H473" s="9"/>
      <c r="I473" s="9"/>
    </row>
    <row r="474">
      <c r="B474" s="9"/>
      <c r="C474" s="9"/>
      <c r="D474" s="9"/>
      <c r="E474" s="9"/>
      <c r="F474" s="9"/>
      <c r="G474" s="9"/>
      <c r="H474" s="9"/>
      <c r="I474" s="9"/>
    </row>
    <row r="475">
      <c r="B475" s="9"/>
      <c r="C475" s="9"/>
      <c r="D475" s="9"/>
      <c r="E475" s="9"/>
      <c r="F475" s="9"/>
      <c r="G475" s="9"/>
      <c r="H475" s="9"/>
      <c r="I475" s="9"/>
    </row>
    <row r="476">
      <c r="B476" s="9"/>
      <c r="C476" s="9"/>
      <c r="D476" s="9"/>
      <c r="E476" s="9"/>
      <c r="F476" s="9"/>
      <c r="G476" s="9"/>
      <c r="H476" s="9"/>
      <c r="I476" s="9"/>
    </row>
    <row r="477">
      <c r="B477" s="9"/>
      <c r="C477" s="9"/>
      <c r="D477" s="9"/>
      <c r="E477" s="9"/>
      <c r="F477" s="9"/>
      <c r="G477" s="9"/>
      <c r="H477" s="9"/>
      <c r="I477" s="9"/>
    </row>
    <row r="478">
      <c r="B478" s="9"/>
      <c r="C478" s="9"/>
      <c r="D478" s="9"/>
      <c r="E478" s="9"/>
      <c r="F478" s="9"/>
      <c r="G478" s="9"/>
      <c r="H478" s="9"/>
      <c r="I478" s="9"/>
    </row>
    <row r="479">
      <c r="B479" s="9"/>
      <c r="C479" s="9"/>
      <c r="D479" s="9"/>
      <c r="E479" s="9"/>
      <c r="F479" s="9"/>
      <c r="G479" s="9"/>
      <c r="H479" s="9"/>
      <c r="I479" s="9"/>
    </row>
    <row r="480">
      <c r="B480" s="9"/>
      <c r="C480" s="9"/>
      <c r="D480" s="9"/>
      <c r="E480" s="9"/>
      <c r="F480" s="9"/>
      <c r="G480" s="9"/>
      <c r="H480" s="9"/>
      <c r="I480" s="9"/>
    </row>
    <row r="481">
      <c r="B481" s="9"/>
      <c r="C481" s="9"/>
      <c r="D481" s="9"/>
      <c r="E481" s="9"/>
      <c r="F481" s="9"/>
      <c r="G481" s="9"/>
      <c r="H481" s="9"/>
      <c r="I481" s="9"/>
    </row>
    <row r="482">
      <c r="B482" s="9"/>
      <c r="C482" s="9"/>
      <c r="D482" s="9"/>
      <c r="E482" s="9"/>
      <c r="F482" s="9"/>
      <c r="G482" s="9"/>
      <c r="H482" s="9"/>
      <c r="I482" s="9"/>
    </row>
    <row r="483">
      <c r="B483" s="9"/>
      <c r="C483" s="9"/>
      <c r="D483" s="9"/>
      <c r="E483" s="9"/>
      <c r="F483" s="9"/>
      <c r="G483" s="9"/>
      <c r="H483" s="9"/>
      <c r="I483" s="9"/>
    </row>
    <row r="484">
      <c r="B484" s="9"/>
      <c r="C484" s="9"/>
      <c r="D484" s="9"/>
      <c r="E484" s="9"/>
      <c r="F484" s="9"/>
      <c r="G484" s="9"/>
      <c r="H484" s="9"/>
      <c r="I484" s="9"/>
    </row>
    <row r="485">
      <c r="B485" s="9"/>
      <c r="C485" s="9"/>
      <c r="D485" s="9"/>
      <c r="E485" s="9"/>
      <c r="F485" s="9"/>
      <c r="G485" s="9"/>
      <c r="H485" s="9"/>
      <c r="I485" s="9"/>
    </row>
    <row r="486">
      <c r="B486" s="9"/>
      <c r="C486" s="9"/>
      <c r="D486" s="9"/>
      <c r="E486" s="9"/>
      <c r="F486" s="9"/>
      <c r="G486" s="9"/>
      <c r="H486" s="9"/>
      <c r="I486" s="9"/>
    </row>
    <row r="487">
      <c r="B487" s="9"/>
      <c r="C487" s="9"/>
      <c r="D487" s="9"/>
      <c r="E487" s="9"/>
      <c r="F487" s="9"/>
      <c r="G487" s="9"/>
      <c r="H487" s="9"/>
      <c r="I487" s="9"/>
    </row>
    <row r="488">
      <c r="B488" s="9"/>
      <c r="C488" s="9"/>
      <c r="D488" s="9"/>
      <c r="E488" s="9"/>
      <c r="F488" s="9"/>
      <c r="G488" s="9"/>
      <c r="H488" s="9"/>
      <c r="I488" s="9"/>
    </row>
    <row r="489">
      <c r="B489" s="9"/>
      <c r="C489" s="9"/>
      <c r="D489" s="9"/>
      <c r="E489" s="9"/>
      <c r="F489" s="9"/>
      <c r="G489" s="9"/>
      <c r="H489" s="9"/>
      <c r="I489" s="9"/>
    </row>
    <row r="490">
      <c r="B490" s="9"/>
      <c r="C490" s="9"/>
      <c r="D490" s="9"/>
      <c r="E490" s="9"/>
      <c r="F490" s="9"/>
      <c r="G490" s="9"/>
      <c r="H490" s="9"/>
      <c r="I490" s="9"/>
    </row>
    <row r="491">
      <c r="B491" s="9"/>
      <c r="C491" s="9"/>
      <c r="D491" s="9"/>
      <c r="E491" s="9"/>
      <c r="F491" s="9"/>
      <c r="G491" s="9"/>
      <c r="H491" s="9"/>
      <c r="I491" s="9"/>
    </row>
    <row r="492">
      <c r="B492" s="9"/>
      <c r="C492" s="9"/>
      <c r="D492" s="9"/>
      <c r="E492" s="9"/>
      <c r="F492" s="9"/>
      <c r="G492" s="9"/>
      <c r="H492" s="9"/>
      <c r="I492" s="9"/>
    </row>
    <row r="493">
      <c r="B493" s="9"/>
      <c r="C493" s="9"/>
      <c r="D493" s="9"/>
      <c r="E493" s="9"/>
      <c r="F493" s="9"/>
      <c r="G493" s="9"/>
      <c r="H493" s="9"/>
      <c r="I493" s="9"/>
    </row>
    <row r="494">
      <c r="B494" s="9"/>
      <c r="C494" s="9"/>
      <c r="D494" s="9"/>
      <c r="E494" s="9"/>
      <c r="F494" s="9"/>
      <c r="G494" s="9"/>
      <c r="H494" s="9"/>
      <c r="I494" s="9"/>
    </row>
    <row r="495">
      <c r="B495" s="9"/>
      <c r="C495" s="9"/>
      <c r="D495" s="9"/>
      <c r="E495" s="9"/>
      <c r="F495" s="9"/>
      <c r="G495" s="9"/>
      <c r="H495" s="9"/>
      <c r="I495" s="9"/>
    </row>
    <row r="496">
      <c r="B496" s="9"/>
      <c r="C496" s="9"/>
      <c r="D496" s="9"/>
      <c r="E496" s="9"/>
      <c r="F496" s="9"/>
      <c r="G496" s="9"/>
      <c r="H496" s="9"/>
      <c r="I496" s="9"/>
    </row>
    <row r="497">
      <c r="B497" s="9"/>
      <c r="C497" s="9"/>
      <c r="D497" s="9"/>
      <c r="E497" s="9"/>
      <c r="F497" s="9"/>
      <c r="G497" s="9"/>
      <c r="H497" s="9"/>
      <c r="I497" s="9"/>
    </row>
    <row r="498">
      <c r="B498" s="9"/>
      <c r="C498" s="9"/>
      <c r="D498" s="9"/>
      <c r="E498" s="9"/>
      <c r="F498" s="9"/>
      <c r="G498" s="9"/>
      <c r="H498" s="9"/>
      <c r="I498" s="9"/>
    </row>
    <row r="499">
      <c r="B499" s="9"/>
      <c r="C499" s="9"/>
      <c r="D499" s="9"/>
      <c r="E499" s="9"/>
      <c r="F499" s="9"/>
      <c r="G499" s="9"/>
      <c r="H499" s="9"/>
      <c r="I499" s="9"/>
    </row>
    <row r="500">
      <c r="B500" s="9"/>
      <c r="C500" s="9"/>
      <c r="D500" s="9"/>
      <c r="E500" s="9"/>
      <c r="F500" s="9"/>
      <c r="G500" s="9"/>
      <c r="H500" s="9"/>
      <c r="I500" s="9"/>
    </row>
    <row r="501">
      <c r="B501" s="9"/>
      <c r="C501" s="9"/>
      <c r="D501" s="9"/>
      <c r="E501" s="9"/>
      <c r="F501" s="9"/>
      <c r="G501" s="9"/>
      <c r="H501" s="9"/>
      <c r="I501" s="9"/>
    </row>
    <row r="502">
      <c r="B502" s="9"/>
      <c r="C502" s="9"/>
      <c r="D502" s="9"/>
      <c r="E502" s="9"/>
      <c r="F502" s="9"/>
      <c r="G502" s="9"/>
      <c r="H502" s="9"/>
      <c r="I502" s="9"/>
    </row>
    <row r="503">
      <c r="B503" s="9"/>
      <c r="C503" s="9"/>
      <c r="D503" s="9"/>
      <c r="E503" s="9"/>
      <c r="F503" s="9"/>
      <c r="G503" s="9"/>
      <c r="H503" s="9"/>
      <c r="I503" s="9"/>
    </row>
    <row r="504">
      <c r="B504" s="9"/>
      <c r="C504" s="9"/>
      <c r="D504" s="9"/>
      <c r="E504" s="9"/>
      <c r="F504" s="9"/>
      <c r="G504" s="9"/>
      <c r="H504" s="9"/>
      <c r="I504" s="9"/>
    </row>
    <row r="505">
      <c r="B505" s="9"/>
      <c r="C505" s="9"/>
      <c r="D505" s="9"/>
      <c r="E505" s="9"/>
      <c r="F505" s="9"/>
      <c r="G505" s="9"/>
      <c r="H505" s="9"/>
      <c r="I505" s="9"/>
    </row>
    <row r="506">
      <c r="B506" s="9"/>
      <c r="C506" s="9"/>
      <c r="D506" s="9"/>
      <c r="E506" s="9"/>
      <c r="F506" s="9"/>
      <c r="G506" s="9"/>
      <c r="H506" s="9"/>
      <c r="I506" s="9"/>
    </row>
    <row r="507">
      <c r="B507" s="9"/>
      <c r="C507" s="9"/>
      <c r="D507" s="9"/>
      <c r="E507" s="9"/>
      <c r="F507" s="9"/>
      <c r="G507" s="9"/>
      <c r="H507" s="9"/>
      <c r="I507" s="9"/>
    </row>
    <row r="508">
      <c r="B508" s="9"/>
      <c r="C508" s="9"/>
      <c r="D508" s="9"/>
      <c r="E508" s="9"/>
      <c r="F508" s="9"/>
      <c r="G508" s="9"/>
      <c r="H508" s="9"/>
      <c r="I508" s="9"/>
    </row>
    <row r="509">
      <c r="B509" s="9"/>
      <c r="C509" s="9"/>
      <c r="D509" s="9"/>
      <c r="E509" s="9"/>
      <c r="F509" s="9"/>
      <c r="G509" s="9"/>
      <c r="H509" s="9"/>
      <c r="I509" s="9"/>
    </row>
    <row r="510">
      <c r="B510" s="9"/>
      <c r="C510" s="9"/>
      <c r="D510" s="9"/>
      <c r="E510" s="9"/>
      <c r="F510" s="9"/>
      <c r="G510" s="9"/>
      <c r="H510" s="9"/>
      <c r="I510" s="9"/>
    </row>
    <row r="511">
      <c r="B511" s="9"/>
      <c r="C511" s="9"/>
      <c r="D511" s="9"/>
      <c r="E511" s="9"/>
      <c r="F511" s="9"/>
      <c r="G511" s="9"/>
      <c r="H511" s="9"/>
      <c r="I511" s="9"/>
    </row>
    <row r="512">
      <c r="B512" s="9"/>
      <c r="C512" s="9"/>
      <c r="D512" s="9"/>
      <c r="E512" s="9"/>
      <c r="F512" s="9"/>
      <c r="G512" s="9"/>
      <c r="H512" s="9"/>
      <c r="I512" s="9"/>
    </row>
    <row r="513">
      <c r="B513" s="9"/>
      <c r="C513" s="9"/>
      <c r="D513" s="9"/>
      <c r="E513" s="9"/>
      <c r="F513" s="9"/>
      <c r="G513" s="9"/>
      <c r="H513" s="9"/>
      <c r="I513" s="9"/>
    </row>
    <row r="514">
      <c r="B514" s="9"/>
      <c r="C514" s="9"/>
      <c r="D514" s="9"/>
      <c r="E514" s="9"/>
      <c r="F514" s="9"/>
      <c r="G514" s="9"/>
      <c r="H514" s="9"/>
      <c r="I514" s="9"/>
    </row>
    <row r="515">
      <c r="B515" s="9"/>
      <c r="C515" s="9"/>
      <c r="D515" s="9"/>
      <c r="E515" s="9"/>
      <c r="F515" s="9"/>
      <c r="G515" s="9"/>
      <c r="H515" s="9"/>
      <c r="I515" s="9"/>
    </row>
    <row r="516">
      <c r="B516" s="9"/>
      <c r="C516" s="9"/>
      <c r="D516" s="9"/>
      <c r="E516" s="9"/>
      <c r="F516" s="9"/>
      <c r="G516" s="9"/>
      <c r="H516" s="9"/>
      <c r="I516" s="9"/>
    </row>
    <row r="517">
      <c r="B517" s="9"/>
      <c r="C517" s="9"/>
      <c r="D517" s="9"/>
      <c r="E517" s="9"/>
      <c r="F517" s="9"/>
      <c r="G517" s="9"/>
      <c r="H517" s="9"/>
      <c r="I517" s="9"/>
    </row>
    <row r="518">
      <c r="B518" s="9"/>
      <c r="C518" s="9"/>
      <c r="D518" s="9"/>
      <c r="E518" s="9"/>
      <c r="F518" s="9"/>
      <c r="G518" s="9"/>
      <c r="H518" s="9"/>
      <c r="I518" s="9"/>
    </row>
    <row r="519">
      <c r="B519" s="9"/>
      <c r="C519" s="9"/>
      <c r="D519" s="9"/>
      <c r="E519" s="9"/>
      <c r="F519" s="9"/>
      <c r="G519" s="9"/>
      <c r="H519" s="9"/>
      <c r="I519" s="9"/>
    </row>
    <row r="520">
      <c r="B520" s="9"/>
      <c r="C520" s="9"/>
      <c r="D520" s="9"/>
      <c r="E520" s="9"/>
      <c r="F520" s="9"/>
      <c r="G520" s="9"/>
      <c r="H520" s="9"/>
      <c r="I520" s="9"/>
    </row>
    <row r="521">
      <c r="B521" s="9"/>
      <c r="C521" s="9"/>
      <c r="D521" s="9"/>
      <c r="E521" s="9"/>
      <c r="F521" s="9"/>
      <c r="G521" s="9"/>
      <c r="H521" s="9"/>
      <c r="I521" s="9"/>
    </row>
    <row r="522">
      <c r="B522" s="9"/>
      <c r="C522" s="9"/>
      <c r="D522" s="9"/>
      <c r="E522" s="9"/>
      <c r="F522" s="9"/>
      <c r="G522" s="9"/>
      <c r="H522" s="9"/>
      <c r="I522" s="9"/>
    </row>
    <row r="523">
      <c r="B523" s="9"/>
      <c r="C523" s="9"/>
      <c r="D523" s="9"/>
      <c r="E523" s="9"/>
      <c r="F523" s="9"/>
      <c r="G523" s="9"/>
      <c r="H523" s="9"/>
      <c r="I523" s="9"/>
    </row>
    <row r="524">
      <c r="B524" s="9"/>
      <c r="C524" s="9"/>
      <c r="D524" s="9"/>
      <c r="E524" s="9"/>
      <c r="F524" s="9"/>
      <c r="G524" s="9"/>
      <c r="H524" s="9"/>
      <c r="I524" s="9"/>
    </row>
    <row r="525">
      <c r="B525" s="9"/>
      <c r="C525" s="9"/>
      <c r="D525" s="9"/>
      <c r="E525" s="9"/>
      <c r="F525" s="9"/>
      <c r="G525" s="9"/>
      <c r="H525" s="9"/>
      <c r="I525" s="9"/>
    </row>
    <row r="526">
      <c r="B526" s="9"/>
      <c r="C526" s="9"/>
      <c r="D526" s="9"/>
      <c r="E526" s="9"/>
      <c r="F526" s="9"/>
      <c r="G526" s="9"/>
      <c r="H526" s="9"/>
      <c r="I526" s="9"/>
    </row>
    <row r="527">
      <c r="B527" s="9"/>
      <c r="C527" s="9"/>
      <c r="D527" s="9"/>
      <c r="E527" s="9"/>
      <c r="F527" s="9"/>
      <c r="G527" s="9"/>
      <c r="H527" s="9"/>
      <c r="I527" s="9"/>
    </row>
    <row r="528">
      <c r="B528" s="9"/>
      <c r="C528" s="9"/>
      <c r="D528" s="9"/>
      <c r="E528" s="9"/>
      <c r="F528" s="9"/>
      <c r="G528" s="9"/>
      <c r="H528" s="9"/>
      <c r="I528" s="9"/>
    </row>
    <row r="529">
      <c r="B529" s="9"/>
      <c r="C529" s="9"/>
      <c r="D529" s="9"/>
      <c r="E529" s="9"/>
      <c r="F529" s="9"/>
      <c r="G529" s="9"/>
      <c r="H529" s="9"/>
      <c r="I529" s="9"/>
    </row>
    <row r="530">
      <c r="B530" s="9"/>
      <c r="C530" s="9"/>
      <c r="D530" s="9"/>
      <c r="E530" s="9"/>
      <c r="F530" s="9"/>
      <c r="G530" s="9"/>
      <c r="H530" s="9"/>
      <c r="I530" s="9"/>
    </row>
    <row r="531">
      <c r="B531" s="9"/>
      <c r="C531" s="9"/>
      <c r="D531" s="9"/>
      <c r="E531" s="9"/>
      <c r="F531" s="9"/>
      <c r="G531" s="9"/>
      <c r="H531" s="9"/>
      <c r="I531" s="9"/>
    </row>
    <row r="532">
      <c r="B532" s="9"/>
      <c r="C532" s="9"/>
      <c r="D532" s="9"/>
      <c r="E532" s="9"/>
      <c r="F532" s="9"/>
      <c r="G532" s="9"/>
      <c r="H532" s="9"/>
      <c r="I532" s="9"/>
    </row>
    <row r="533">
      <c r="B533" s="9"/>
      <c r="C533" s="9"/>
      <c r="D533" s="9"/>
      <c r="E533" s="9"/>
      <c r="F533" s="9"/>
      <c r="G533" s="9"/>
      <c r="H533" s="9"/>
      <c r="I533" s="9"/>
    </row>
    <row r="534">
      <c r="B534" s="9"/>
      <c r="C534" s="9"/>
      <c r="D534" s="9"/>
      <c r="E534" s="9"/>
      <c r="F534" s="9"/>
      <c r="G534" s="9"/>
      <c r="H534" s="9"/>
      <c r="I534" s="9"/>
    </row>
    <row r="535">
      <c r="B535" s="9"/>
      <c r="C535" s="9"/>
      <c r="D535" s="9"/>
      <c r="E535" s="9"/>
      <c r="F535" s="9"/>
      <c r="G535" s="9"/>
      <c r="H535" s="9"/>
      <c r="I535" s="9"/>
    </row>
    <row r="536">
      <c r="B536" s="9"/>
      <c r="C536" s="9"/>
      <c r="D536" s="9"/>
      <c r="E536" s="9"/>
      <c r="F536" s="9"/>
      <c r="G536" s="9"/>
      <c r="H536" s="9"/>
      <c r="I536" s="9"/>
    </row>
    <row r="537">
      <c r="B537" s="9"/>
      <c r="C537" s="9"/>
      <c r="D537" s="9"/>
      <c r="E537" s="9"/>
      <c r="F537" s="9"/>
      <c r="G537" s="9"/>
      <c r="H537" s="9"/>
      <c r="I537" s="9"/>
    </row>
    <row r="538">
      <c r="B538" s="9"/>
      <c r="C538" s="9"/>
      <c r="D538" s="9"/>
      <c r="E538" s="9"/>
      <c r="F538" s="9"/>
      <c r="G538" s="9"/>
      <c r="H538" s="9"/>
      <c r="I538" s="9"/>
    </row>
    <row r="539">
      <c r="B539" s="9"/>
      <c r="C539" s="9"/>
      <c r="D539" s="9"/>
      <c r="E539" s="9"/>
      <c r="F539" s="9"/>
      <c r="G539" s="9"/>
      <c r="H539" s="9"/>
      <c r="I539" s="9"/>
    </row>
    <row r="540">
      <c r="B540" s="9"/>
      <c r="C540" s="9"/>
      <c r="D540" s="9"/>
      <c r="E540" s="9"/>
      <c r="F540" s="9"/>
      <c r="G540" s="9"/>
      <c r="H540" s="9"/>
      <c r="I540" s="9"/>
    </row>
    <row r="541">
      <c r="B541" s="9"/>
      <c r="C541" s="9"/>
      <c r="D541" s="9"/>
      <c r="E541" s="9"/>
      <c r="F541" s="9"/>
      <c r="G541" s="9"/>
      <c r="H541" s="9"/>
      <c r="I541" s="9"/>
    </row>
    <row r="542">
      <c r="B542" s="9"/>
      <c r="C542" s="9"/>
      <c r="D542" s="9"/>
      <c r="E542" s="9"/>
      <c r="F542" s="9"/>
      <c r="G542" s="9"/>
      <c r="H542" s="9"/>
      <c r="I542" s="9"/>
    </row>
    <row r="543">
      <c r="B543" s="9"/>
      <c r="C543" s="9"/>
      <c r="D543" s="9"/>
      <c r="E543" s="9"/>
      <c r="F543" s="9"/>
      <c r="G543" s="9"/>
      <c r="H543" s="9"/>
      <c r="I543" s="9"/>
    </row>
    <row r="544">
      <c r="B544" s="9"/>
      <c r="C544" s="9"/>
      <c r="D544" s="9"/>
      <c r="E544" s="9"/>
      <c r="F544" s="9"/>
      <c r="G544" s="9"/>
      <c r="H544" s="9"/>
      <c r="I544" s="9"/>
    </row>
    <row r="545">
      <c r="B545" s="9"/>
      <c r="C545" s="9"/>
      <c r="D545" s="9"/>
      <c r="E545" s="9"/>
      <c r="F545" s="9"/>
      <c r="G545" s="9"/>
      <c r="H545" s="9"/>
      <c r="I545" s="9"/>
    </row>
    <row r="546">
      <c r="B546" s="9"/>
      <c r="C546" s="9"/>
      <c r="D546" s="9"/>
      <c r="E546" s="9"/>
      <c r="F546" s="9"/>
      <c r="G546" s="9"/>
      <c r="H546" s="9"/>
      <c r="I546" s="9"/>
    </row>
    <row r="547">
      <c r="B547" s="9"/>
      <c r="C547" s="9"/>
      <c r="D547" s="9"/>
      <c r="E547" s="9"/>
      <c r="F547" s="9"/>
      <c r="G547" s="9"/>
      <c r="H547" s="9"/>
      <c r="I547" s="9"/>
    </row>
    <row r="548">
      <c r="B548" s="9"/>
      <c r="C548" s="9"/>
      <c r="D548" s="9"/>
      <c r="E548" s="9"/>
      <c r="F548" s="9"/>
      <c r="G548" s="9"/>
      <c r="H548" s="9"/>
      <c r="I548" s="9"/>
    </row>
    <row r="549">
      <c r="B549" s="9"/>
      <c r="C549" s="9"/>
      <c r="D549" s="9"/>
      <c r="E549" s="9"/>
      <c r="F549" s="9"/>
      <c r="G549" s="9"/>
      <c r="H549" s="9"/>
      <c r="I549" s="9"/>
    </row>
    <row r="550">
      <c r="B550" s="9"/>
      <c r="C550" s="9"/>
      <c r="D550" s="9"/>
      <c r="E550" s="9"/>
      <c r="F550" s="9"/>
      <c r="G550" s="9"/>
      <c r="H550" s="9"/>
      <c r="I550" s="9"/>
    </row>
    <row r="551">
      <c r="B551" s="9"/>
      <c r="C551" s="9"/>
      <c r="D551" s="9"/>
      <c r="E551" s="9"/>
      <c r="F551" s="9"/>
      <c r="G551" s="9"/>
      <c r="H551" s="9"/>
      <c r="I551" s="9"/>
    </row>
    <row r="552">
      <c r="B552" s="9"/>
      <c r="C552" s="9"/>
      <c r="D552" s="9"/>
      <c r="E552" s="9"/>
      <c r="F552" s="9"/>
      <c r="G552" s="9"/>
      <c r="H552" s="9"/>
      <c r="I552" s="9"/>
    </row>
    <row r="553">
      <c r="B553" s="9"/>
      <c r="C553" s="9"/>
      <c r="D553" s="9"/>
      <c r="E553" s="9"/>
      <c r="F553" s="9"/>
      <c r="G553" s="9"/>
      <c r="H553" s="9"/>
      <c r="I553" s="9"/>
    </row>
    <row r="554">
      <c r="B554" s="9"/>
      <c r="C554" s="9"/>
      <c r="D554" s="9"/>
      <c r="E554" s="9"/>
      <c r="F554" s="9"/>
      <c r="G554" s="9"/>
      <c r="H554" s="9"/>
      <c r="I554" s="9"/>
    </row>
    <row r="555">
      <c r="B555" s="9"/>
      <c r="C555" s="9"/>
      <c r="D555" s="9"/>
      <c r="E555" s="9"/>
      <c r="F555" s="9"/>
      <c r="G555" s="9"/>
      <c r="H555" s="9"/>
      <c r="I555" s="9"/>
    </row>
    <row r="556">
      <c r="B556" s="9"/>
      <c r="C556" s="9"/>
      <c r="D556" s="9"/>
      <c r="E556" s="9"/>
      <c r="F556" s="9"/>
      <c r="G556" s="9"/>
      <c r="H556" s="9"/>
      <c r="I556" s="9"/>
    </row>
    <row r="557">
      <c r="B557" s="9"/>
      <c r="C557" s="9"/>
      <c r="D557" s="9"/>
      <c r="E557" s="9"/>
      <c r="F557" s="9"/>
      <c r="G557" s="9"/>
      <c r="H557" s="9"/>
      <c r="I557" s="9"/>
    </row>
    <row r="558">
      <c r="B558" s="9"/>
      <c r="C558" s="9"/>
      <c r="D558" s="9"/>
      <c r="E558" s="9"/>
      <c r="F558" s="9"/>
      <c r="G558" s="9"/>
      <c r="H558" s="9"/>
      <c r="I558" s="9"/>
    </row>
    <row r="559">
      <c r="B559" s="9"/>
      <c r="C559" s="9"/>
      <c r="D559" s="9"/>
      <c r="E559" s="9"/>
      <c r="F559" s="9"/>
      <c r="G559" s="9"/>
      <c r="H559" s="9"/>
      <c r="I559" s="9"/>
    </row>
    <row r="560">
      <c r="B560" s="9"/>
      <c r="C560" s="9"/>
      <c r="D560" s="9"/>
      <c r="E560" s="9"/>
      <c r="F560" s="9"/>
      <c r="G560" s="9"/>
      <c r="H560" s="9"/>
      <c r="I560" s="9"/>
    </row>
    <row r="561">
      <c r="B561" s="9"/>
      <c r="C561" s="9"/>
      <c r="D561" s="9"/>
      <c r="E561" s="9"/>
      <c r="F561" s="9"/>
      <c r="G561" s="9"/>
      <c r="H561" s="9"/>
      <c r="I561" s="9"/>
    </row>
    <row r="562">
      <c r="B562" s="9"/>
      <c r="C562" s="9"/>
      <c r="D562" s="9"/>
      <c r="E562" s="9"/>
      <c r="F562" s="9"/>
      <c r="G562" s="9"/>
      <c r="H562" s="9"/>
      <c r="I562" s="9"/>
    </row>
    <row r="563">
      <c r="B563" s="9"/>
      <c r="C563" s="9"/>
      <c r="D563" s="9"/>
      <c r="E563" s="9"/>
      <c r="F563" s="9"/>
      <c r="G563" s="9"/>
      <c r="H563" s="9"/>
      <c r="I563" s="9"/>
    </row>
    <row r="564">
      <c r="B564" s="9"/>
      <c r="C564" s="9"/>
      <c r="D564" s="9"/>
      <c r="E564" s="9"/>
      <c r="F564" s="9"/>
      <c r="G564" s="9"/>
      <c r="H564" s="9"/>
      <c r="I564" s="9"/>
    </row>
    <row r="565">
      <c r="B565" s="9"/>
      <c r="C565" s="9"/>
      <c r="D565" s="9"/>
      <c r="E565" s="9"/>
      <c r="F565" s="9"/>
      <c r="G565" s="9"/>
      <c r="H565" s="9"/>
      <c r="I565" s="9"/>
    </row>
    <row r="566">
      <c r="B566" s="9"/>
      <c r="C566" s="9"/>
      <c r="D566" s="9"/>
      <c r="E566" s="9"/>
      <c r="F566" s="9"/>
      <c r="G566" s="9"/>
      <c r="H566" s="9"/>
      <c r="I566" s="9"/>
    </row>
    <row r="567">
      <c r="B567" s="9"/>
      <c r="C567" s="9"/>
      <c r="D567" s="9"/>
      <c r="E567" s="9"/>
      <c r="F567" s="9"/>
      <c r="G567" s="9"/>
      <c r="H567" s="9"/>
      <c r="I567" s="9"/>
    </row>
    <row r="568">
      <c r="B568" s="9"/>
      <c r="C568" s="9"/>
      <c r="D568" s="9"/>
      <c r="E568" s="9"/>
      <c r="F568" s="9"/>
      <c r="G568" s="9"/>
      <c r="H568" s="9"/>
      <c r="I568" s="9"/>
    </row>
    <row r="569">
      <c r="B569" s="9"/>
      <c r="C569" s="9"/>
      <c r="D569" s="9"/>
      <c r="E569" s="9"/>
      <c r="F569" s="9"/>
      <c r="G569" s="9"/>
      <c r="H569" s="9"/>
      <c r="I569" s="9"/>
    </row>
    <row r="570">
      <c r="B570" s="9"/>
      <c r="C570" s="9"/>
      <c r="D570" s="9"/>
      <c r="E570" s="9"/>
      <c r="F570" s="9"/>
      <c r="G570" s="9"/>
      <c r="H570" s="9"/>
      <c r="I570" s="9"/>
    </row>
    <row r="571">
      <c r="B571" s="9"/>
      <c r="C571" s="9"/>
      <c r="D571" s="9"/>
      <c r="E571" s="9"/>
      <c r="F571" s="9"/>
      <c r="G571" s="9"/>
      <c r="H571" s="9"/>
      <c r="I571" s="9"/>
    </row>
    <row r="572">
      <c r="B572" s="9"/>
      <c r="C572" s="9"/>
      <c r="D572" s="9"/>
      <c r="E572" s="9"/>
      <c r="F572" s="9"/>
      <c r="G572" s="9"/>
      <c r="H572" s="9"/>
      <c r="I572" s="9"/>
    </row>
    <row r="573">
      <c r="B573" s="9"/>
      <c r="C573" s="9"/>
      <c r="D573" s="9"/>
      <c r="E573" s="9"/>
      <c r="F573" s="9"/>
      <c r="G573" s="9"/>
      <c r="H573" s="9"/>
      <c r="I573" s="9"/>
    </row>
    <row r="574">
      <c r="B574" s="9"/>
      <c r="C574" s="9"/>
      <c r="D574" s="9"/>
      <c r="E574" s="9"/>
      <c r="F574" s="9"/>
      <c r="G574" s="9"/>
      <c r="H574" s="9"/>
      <c r="I574" s="9"/>
    </row>
    <row r="575">
      <c r="B575" s="9"/>
      <c r="C575" s="9"/>
      <c r="D575" s="9"/>
      <c r="E575" s="9"/>
      <c r="F575" s="9"/>
      <c r="G575" s="9"/>
      <c r="H575" s="9"/>
      <c r="I575" s="9"/>
    </row>
    <row r="576">
      <c r="B576" s="9"/>
      <c r="C576" s="9"/>
      <c r="D576" s="9"/>
      <c r="E576" s="9"/>
      <c r="F576" s="9"/>
      <c r="G576" s="9"/>
      <c r="H576" s="9"/>
      <c r="I576" s="9"/>
    </row>
    <row r="577">
      <c r="B577" s="9"/>
      <c r="C577" s="9"/>
      <c r="D577" s="9"/>
      <c r="E577" s="9"/>
      <c r="F577" s="9"/>
      <c r="G577" s="9"/>
      <c r="H577" s="9"/>
      <c r="I577" s="9"/>
    </row>
    <row r="578">
      <c r="B578" s="9"/>
      <c r="C578" s="9"/>
      <c r="D578" s="9"/>
      <c r="E578" s="9"/>
      <c r="F578" s="9"/>
      <c r="G578" s="9"/>
      <c r="H578" s="9"/>
      <c r="I578" s="9"/>
    </row>
    <row r="579">
      <c r="B579" s="9"/>
      <c r="C579" s="9"/>
      <c r="D579" s="9"/>
      <c r="E579" s="9"/>
      <c r="F579" s="9"/>
      <c r="G579" s="9"/>
      <c r="H579" s="9"/>
      <c r="I579" s="9"/>
    </row>
    <row r="580">
      <c r="B580" s="9"/>
      <c r="C580" s="9"/>
      <c r="D580" s="9"/>
      <c r="E580" s="9"/>
      <c r="F580" s="9"/>
      <c r="G580" s="9"/>
      <c r="H580" s="9"/>
      <c r="I580" s="9"/>
    </row>
    <row r="581">
      <c r="B581" s="9"/>
      <c r="C581" s="9"/>
      <c r="D581" s="9"/>
      <c r="E581" s="9"/>
      <c r="F581" s="9"/>
      <c r="G581" s="9"/>
      <c r="H581" s="9"/>
      <c r="I581" s="9"/>
    </row>
    <row r="582">
      <c r="B582" s="9"/>
      <c r="C582" s="9"/>
      <c r="D582" s="9"/>
      <c r="E582" s="9"/>
      <c r="F582" s="9"/>
      <c r="G582" s="9"/>
      <c r="H582" s="9"/>
      <c r="I582" s="9"/>
    </row>
    <row r="583">
      <c r="B583" s="9"/>
      <c r="C583" s="9"/>
      <c r="D583" s="9"/>
      <c r="E583" s="9"/>
      <c r="F583" s="9"/>
      <c r="G583" s="9"/>
      <c r="H583" s="9"/>
      <c r="I583" s="9"/>
    </row>
    <row r="584">
      <c r="B584" s="9"/>
      <c r="C584" s="9"/>
      <c r="D584" s="9"/>
      <c r="E584" s="9"/>
      <c r="F584" s="9"/>
      <c r="G584" s="9"/>
      <c r="H584" s="9"/>
      <c r="I584" s="9"/>
    </row>
    <row r="585">
      <c r="B585" s="9"/>
      <c r="C585" s="9"/>
      <c r="D585" s="9"/>
      <c r="E585" s="9"/>
      <c r="F585" s="9"/>
      <c r="G585" s="9"/>
      <c r="H585" s="9"/>
      <c r="I585" s="9"/>
    </row>
    <row r="586">
      <c r="B586" s="9"/>
      <c r="C586" s="9"/>
      <c r="D586" s="9"/>
      <c r="E586" s="9"/>
      <c r="F586" s="9"/>
      <c r="G586" s="9"/>
      <c r="H586" s="9"/>
      <c r="I586" s="9"/>
    </row>
    <row r="587">
      <c r="B587" s="9"/>
      <c r="C587" s="9"/>
      <c r="D587" s="9"/>
      <c r="E587" s="9"/>
      <c r="F587" s="9"/>
      <c r="G587" s="9"/>
      <c r="H587" s="9"/>
      <c r="I587" s="9"/>
    </row>
    <row r="588">
      <c r="B588" s="9"/>
      <c r="C588" s="9"/>
      <c r="D588" s="9"/>
      <c r="E588" s="9"/>
      <c r="F588" s="9"/>
      <c r="G588" s="9"/>
      <c r="H588" s="9"/>
      <c r="I588" s="9"/>
    </row>
    <row r="589">
      <c r="B589" s="9"/>
      <c r="C589" s="9"/>
      <c r="D589" s="9"/>
      <c r="E589" s="9"/>
      <c r="F589" s="9"/>
      <c r="G589" s="9"/>
      <c r="H589" s="9"/>
      <c r="I589" s="9"/>
    </row>
    <row r="590">
      <c r="B590" s="9"/>
      <c r="C590" s="9"/>
      <c r="D590" s="9"/>
      <c r="E590" s="9"/>
      <c r="F590" s="9"/>
      <c r="G590" s="9"/>
      <c r="H590" s="9"/>
      <c r="I590" s="9"/>
    </row>
    <row r="591">
      <c r="B591" s="9"/>
      <c r="C591" s="9"/>
      <c r="D591" s="9"/>
      <c r="E591" s="9"/>
      <c r="F591" s="9"/>
      <c r="G591" s="9"/>
      <c r="H591" s="9"/>
      <c r="I591" s="9"/>
    </row>
    <row r="592">
      <c r="B592" s="9"/>
      <c r="C592" s="9"/>
      <c r="D592" s="9"/>
      <c r="E592" s="9"/>
      <c r="F592" s="9"/>
      <c r="G592" s="9"/>
      <c r="H592" s="9"/>
      <c r="I592" s="9"/>
    </row>
    <row r="593">
      <c r="B593" s="9"/>
      <c r="C593" s="9"/>
      <c r="D593" s="9"/>
      <c r="E593" s="9"/>
      <c r="F593" s="9"/>
      <c r="G593" s="9"/>
      <c r="H593" s="9"/>
      <c r="I593" s="9"/>
    </row>
    <row r="594">
      <c r="B594" s="9"/>
      <c r="C594" s="9"/>
      <c r="D594" s="9"/>
      <c r="E594" s="9"/>
      <c r="F594" s="9"/>
      <c r="G594" s="9"/>
      <c r="H594" s="9"/>
      <c r="I594" s="9"/>
    </row>
    <row r="595">
      <c r="B595" s="9"/>
      <c r="C595" s="9"/>
      <c r="D595" s="9"/>
      <c r="E595" s="9"/>
      <c r="F595" s="9"/>
      <c r="G595" s="9"/>
      <c r="H595" s="9"/>
      <c r="I595" s="9"/>
    </row>
    <row r="596">
      <c r="B596" s="9"/>
      <c r="C596" s="9"/>
      <c r="D596" s="9"/>
      <c r="E596" s="9"/>
      <c r="F596" s="9"/>
      <c r="G596" s="9"/>
      <c r="H596" s="9"/>
      <c r="I596" s="9"/>
    </row>
    <row r="597">
      <c r="B597" s="9"/>
      <c r="C597" s="9"/>
      <c r="D597" s="9"/>
      <c r="E597" s="9"/>
      <c r="F597" s="9"/>
      <c r="G597" s="9"/>
      <c r="H597" s="9"/>
      <c r="I597" s="9"/>
    </row>
    <row r="598">
      <c r="B598" s="9"/>
      <c r="C598" s="9"/>
      <c r="D598" s="9"/>
      <c r="E598" s="9"/>
      <c r="F598" s="9"/>
      <c r="G598" s="9"/>
      <c r="H598" s="9"/>
      <c r="I598" s="9"/>
    </row>
    <row r="599">
      <c r="B599" s="9"/>
      <c r="C599" s="9"/>
      <c r="D599" s="9"/>
      <c r="E599" s="9"/>
      <c r="F599" s="9"/>
      <c r="G599" s="9"/>
      <c r="H599" s="9"/>
      <c r="I599" s="9"/>
    </row>
    <row r="600">
      <c r="B600" s="9"/>
      <c r="C600" s="9"/>
      <c r="D600" s="9"/>
      <c r="E600" s="9"/>
      <c r="F600" s="9"/>
      <c r="G600" s="9"/>
      <c r="H600" s="9"/>
      <c r="I600" s="9"/>
    </row>
    <row r="601">
      <c r="B601" s="9"/>
      <c r="C601" s="9"/>
      <c r="D601" s="9"/>
      <c r="E601" s="9"/>
      <c r="F601" s="9"/>
      <c r="G601" s="9"/>
      <c r="H601" s="9"/>
      <c r="I601" s="9"/>
    </row>
    <row r="602">
      <c r="B602" s="9"/>
      <c r="C602" s="9"/>
      <c r="D602" s="9"/>
      <c r="E602" s="9"/>
      <c r="F602" s="9"/>
      <c r="G602" s="9"/>
      <c r="H602" s="9"/>
      <c r="I602" s="9"/>
    </row>
    <row r="603">
      <c r="B603" s="9"/>
      <c r="C603" s="9"/>
      <c r="D603" s="9"/>
      <c r="E603" s="9"/>
      <c r="F603" s="9"/>
      <c r="G603" s="9"/>
      <c r="H603" s="9"/>
      <c r="I603" s="9"/>
    </row>
    <row r="604">
      <c r="B604" s="9"/>
      <c r="C604" s="9"/>
      <c r="D604" s="9"/>
      <c r="E604" s="9"/>
      <c r="F604" s="9"/>
      <c r="G604" s="9"/>
      <c r="H604" s="9"/>
      <c r="I604" s="9"/>
    </row>
    <row r="605">
      <c r="B605" s="9"/>
      <c r="C605" s="9"/>
      <c r="D605" s="9"/>
      <c r="E605" s="9"/>
      <c r="F605" s="9"/>
      <c r="G605" s="9"/>
      <c r="H605" s="9"/>
      <c r="I605" s="9"/>
    </row>
    <row r="606">
      <c r="B606" s="9"/>
      <c r="C606" s="9"/>
      <c r="D606" s="9"/>
      <c r="E606" s="9"/>
      <c r="F606" s="9"/>
      <c r="G606" s="9"/>
      <c r="H606" s="9"/>
      <c r="I606" s="9"/>
    </row>
    <row r="607">
      <c r="B607" s="9"/>
      <c r="C607" s="9"/>
      <c r="D607" s="9"/>
      <c r="E607" s="9"/>
      <c r="F607" s="9"/>
      <c r="G607" s="9"/>
      <c r="H607" s="9"/>
      <c r="I607" s="9"/>
    </row>
    <row r="608">
      <c r="B608" s="9"/>
      <c r="C608" s="9"/>
      <c r="D608" s="9"/>
      <c r="E608" s="9"/>
      <c r="F608" s="9"/>
      <c r="G608" s="9"/>
      <c r="H608" s="9"/>
      <c r="I608" s="9"/>
    </row>
    <row r="609">
      <c r="B609" s="9"/>
      <c r="C609" s="9"/>
      <c r="D609" s="9"/>
      <c r="E609" s="9"/>
      <c r="F609" s="9"/>
      <c r="G609" s="9"/>
      <c r="H609" s="9"/>
      <c r="I609" s="9"/>
    </row>
    <row r="610">
      <c r="B610" s="9"/>
      <c r="C610" s="9"/>
      <c r="D610" s="9"/>
      <c r="E610" s="9"/>
      <c r="F610" s="9"/>
      <c r="G610" s="9"/>
      <c r="H610" s="9"/>
      <c r="I610" s="9"/>
    </row>
    <row r="611">
      <c r="B611" s="9"/>
      <c r="C611" s="9"/>
      <c r="D611" s="9"/>
      <c r="E611" s="9"/>
      <c r="F611" s="9"/>
      <c r="G611" s="9"/>
      <c r="H611" s="9"/>
      <c r="I611" s="9"/>
    </row>
    <row r="612">
      <c r="B612" s="9"/>
      <c r="C612" s="9"/>
      <c r="D612" s="9"/>
      <c r="E612" s="9"/>
      <c r="F612" s="9"/>
      <c r="G612" s="9"/>
      <c r="H612" s="9"/>
      <c r="I612" s="9"/>
    </row>
    <row r="613">
      <c r="B613" s="9"/>
      <c r="C613" s="9"/>
      <c r="D613" s="9"/>
      <c r="E613" s="9"/>
      <c r="F613" s="9"/>
      <c r="G613" s="9"/>
      <c r="H613" s="9"/>
      <c r="I613" s="9"/>
    </row>
    <row r="614">
      <c r="B614" s="9"/>
      <c r="C614" s="9"/>
      <c r="D614" s="9"/>
      <c r="E614" s="9"/>
      <c r="F614" s="9"/>
      <c r="G614" s="9"/>
      <c r="H614" s="9"/>
      <c r="I614" s="9"/>
    </row>
    <row r="615">
      <c r="B615" s="9"/>
      <c r="C615" s="9"/>
      <c r="D615" s="9"/>
      <c r="E615" s="9"/>
      <c r="F615" s="9"/>
      <c r="G615" s="9"/>
      <c r="H615" s="9"/>
      <c r="I615" s="9"/>
    </row>
    <row r="616">
      <c r="B616" s="9"/>
      <c r="C616" s="9"/>
      <c r="D616" s="9"/>
      <c r="E616" s="9"/>
      <c r="F616" s="9"/>
      <c r="G616" s="9"/>
      <c r="H616" s="9"/>
      <c r="I616" s="9"/>
    </row>
    <row r="617">
      <c r="B617" s="9"/>
      <c r="C617" s="9"/>
      <c r="D617" s="9"/>
      <c r="E617" s="9"/>
      <c r="F617" s="9"/>
      <c r="G617" s="9"/>
      <c r="H617" s="9"/>
      <c r="I617" s="9"/>
    </row>
    <row r="618">
      <c r="B618" s="9"/>
      <c r="C618" s="9"/>
      <c r="D618" s="9"/>
      <c r="E618" s="9"/>
      <c r="F618" s="9"/>
      <c r="G618" s="9"/>
      <c r="H618" s="9"/>
      <c r="I618" s="9"/>
    </row>
    <row r="619">
      <c r="B619" s="9"/>
      <c r="C619" s="9"/>
      <c r="D619" s="9"/>
      <c r="E619" s="9"/>
      <c r="F619" s="9"/>
      <c r="G619" s="9"/>
      <c r="H619" s="9"/>
      <c r="I619" s="9"/>
    </row>
    <row r="620">
      <c r="B620" s="9"/>
      <c r="C620" s="9"/>
      <c r="D620" s="9"/>
      <c r="E620" s="9"/>
      <c r="F620" s="9"/>
      <c r="G620" s="9"/>
      <c r="H620" s="9"/>
      <c r="I620" s="9"/>
    </row>
    <row r="621">
      <c r="B621" s="9"/>
      <c r="C621" s="9"/>
      <c r="D621" s="9"/>
      <c r="E621" s="9"/>
      <c r="F621" s="9"/>
      <c r="G621" s="9"/>
      <c r="H621" s="9"/>
      <c r="I621" s="9"/>
    </row>
    <row r="622">
      <c r="B622" s="9"/>
      <c r="C622" s="9"/>
      <c r="D622" s="9"/>
      <c r="E622" s="9"/>
      <c r="F622" s="9"/>
      <c r="G622" s="9"/>
      <c r="H622" s="9"/>
      <c r="I622" s="9"/>
    </row>
    <row r="623">
      <c r="B623" s="9"/>
      <c r="C623" s="9"/>
      <c r="D623" s="9"/>
      <c r="E623" s="9"/>
      <c r="F623" s="9"/>
      <c r="G623" s="9"/>
      <c r="H623" s="9"/>
      <c r="I623" s="9"/>
    </row>
    <row r="624">
      <c r="B624" s="9"/>
      <c r="C624" s="9"/>
      <c r="D624" s="9"/>
      <c r="E624" s="9"/>
      <c r="F624" s="9"/>
      <c r="G624" s="9"/>
      <c r="H624" s="9"/>
      <c r="I624" s="9"/>
    </row>
    <row r="625">
      <c r="B625" s="9"/>
      <c r="C625" s="9"/>
      <c r="D625" s="9"/>
      <c r="E625" s="9"/>
      <c r="F625" s="9"/>
      <c r="G625" s="9"/>
      <c r="H625" s="9"/>
      <c r="I625" s="9"/>
    </row>
    <row r="626">
      <c r="B626" s="9"/>
      <c r="C626" s="9"/>
      <c r="D626" s="9"/>
      <c r="E626" s="9"/>
      <c r="F626" s="9"/>
      <c r="G626" s="9"/>
      <c r="H626" s="9"/>
      <c r="I626" s="9"/>
    </row>
    <row r="627">
      <c r="B627" s="9"/>
      <c r="C627" s="9"/>
      <c r="D627" s="9"/>
      <c r="E627" s="9"/>
      <c r="F627" s="9"/>
      <c r="G627" s="9"/>
      <c r="H627" s="9"/>
      <c r="I627" s="9"/>
    </row>
    <row r="628">
      <c r="B628" s="9"/>
      <c r="C628" s="9"/>
      <c r="D628" s="9"/>
      <c r="E628" s="9"/>
      <c r="F628" s="9"/>
      <c r="G628" s="9"/>
      <c r="H628" s="9"/>
      <c r="I628" s="9"/>
    </row>
    <row r="629">
      <c r="B629" s="9"/>
      <c r="C629" s="9"/>
      <c r="D629" s="9"/>
      <c r="E629" s="9"/>
      <c r="F629" s="9"/>
      <c r="G629" s="9"/>
      <c r="H629" s="9"/>
      <c r="I629" s="9"/>
    </row>
    <row r="630">
      <c r="B630" s="9"/>
      <c r="C630" s="9"/>
      <c r="D630" s="9"/>
      <c r="E630" s="9"/>
      <c r="F630" s="9"/>
      <c r="G630" s="9"/>
      <c r="H630" s="9"/>
      <c r="I630" s="9"/>
    </row>
    <row r="631">
      <c r="B631" s="9"/>
      <c r="C631" s="9"/>
      <c r="D631" s="9"/>
      <c r="E631" s="9"/>
      <c r="F631" s="9"/>
      <c r="G631" s="9"/>
      <c r="H631" s="9"/>
      <c r="I631" s="9"/>
    </row>
    <row r="632">
      <c r="B632" s="9"/>
      <c r="C632" s="9"/>
      <c r="D632" s="9"/>
      <c r="E632" s="9"/>
      <c r="F632" s="9"/>
      <c r="G632" s="9"/>
      <c r="H632" s="9"/>
      <c r="I632" s="9"/>
    </row>
    <row r="633">
      <c r="B633" s="9"/>
      <c r="C633" s="9"/>
      <c r="D633" s="9"/>
      <c r="E633" s="9"/>
      <c r="F633" s="9"/>
      <c r="G633" s="9"/>
      <c r="H633" s="9"/>
      <c r="I633" s="9"/>
    </row>
    <row r="634">
      <c r="B634" s="9"/>
      <c r="C634" s="9"/>
      <c r="D634" s="9"/>
      <c r="E634" s="9"/>
      <c r="F634" s="9"/>
      <c r="G634" s="9"/>
      <c r="H634" s="9"/>
      <c r="I634" s="9"/>
    </row>
    <row r="635">
      <c r="B635" s="9"/>
      <c r="C635" s="9"/>
      <c r="D635" s="9"/>
      <c r="E635" s="9"/>
      <c r="F635" s="9"/>
      <c r="G635" s="9"/>
      <c r="H635" s="9"/>
      <c r="I635" s="9"/>
    </row>
    <row r="636">
      <c r="B636" s="9"/>
      <c r="C636" s="9"/>
      <c r="D636" s="9"/>
      <c r="E636" s="9"/>
      <c r="F636" s="9"/>
      <c r="G636" s="9"/>
      <c r="H636" s="9"/>
      <c r="I636" s="9"/>
    </row>
    <row r="637">
      <c r="B637" s="9"/>
      <c r="C637" s="9"/>
      <c r="D637" s="9"/>
      <c r="E637" s="9"/>
      <c r="F637" s="9"/>
      <c r="G637" s="9"/>
      <c r="H637" s="9"/>
      <c r="I637" s="9"/>
    </row>
    <row r="638">
      <c r="B638" s="9"/>
      <c r="C638" s="9"/>
      <c r="D638" s="9"/>
      <c r="E638" s="9"/>
      <c r="F638" s="9"/>
      <c r="G638" s="9"/>
      <c r="H638" s="9"/>
      <c r="I638" s="9"/>
    </row>
    <row r="639">
      <c r="B639" s="9"/>
      <c r="C639" s="9"/>
      <c r="D639" s="9"/>
      <c r="E639" s="9"/>
      <c r="F639" s="9"/>
      <c r="G639" s="9"/>
      <c r="H639" s="9"/>
      <c r="I639" s="9"/>
    </row>
    <row r="640">
      <c r="B640" s="9"/>
      <c r="C640" s="9"/>
      <c r="D640" s="9"/>
      <c r="E640" s="9"/>
      <c r="F640" s="9"/>
      <c r="G640" s="9"/>
      <c r="H640" s="9"/>
      <c r="I640" s="9"/>
    </row>
    <row r="641">
      <c r="B641" s="9"/>
      <c r="C641" s="9"/>
      <c r="D641" s="9"/>
      <c r="E641" s="9"/>
      <c r="F641" s="9"/>
      <c r="G641" s="9"/>
      <c r="H641" s="9"/>
      <c r="I641" s="9"/>
    </row>
    <row r="642">
      <c r="B642" s="9"/>
      <c r="C642" s="9"/>
      <c r="D642" s="9"/>
      <c r="E642" s="9"/>
      <c r="F642" s="9"/>
      <c r="G642" s="9"/>
      <c r="H642" s="9"/>
      <c r="I642" s="9"/>
    </row>
    <row r="643">
      <c r="B643" s="9"/>
      <c r="C643" s="9"/>
      <c r="D643" s="9"/>
      <c r="E643" s="9"/>
      <c r="F643" s="9"/>
      <c r="G643" s="9"/>
      <c r="H643" s="9"/>
      <c r="I643" s="9"/>
    </row>
    <row r="644">
      <c r="B644" s="9"/>
      <c r="C644" s="9"/>
      <c r="D644" s="9"/>
      <c r="E644" s="9"/>
      <c r="F644" s="9"/>
      <c r="G644" s="9"/>
      <c r="H644" s="9"/>
      <c r="I644" s="9"/>
    </row>
    <row r="645">
      <c r="B645" s="9"/>
      <c r="C645" s="9"/>
      <c r="D645" s="9"/>
      <c r="E645" s="9"/>
      <c r="F645" s="9"/>
      <c r="G645" s="9"/>
      <c r="H645" s="9"/>
      <c r="I645" s="9"/>
    </row>
    <row r="646">
      <c r="B646" s="9"/>
      <c r="C646" s="9"/>
      <c r="D646" s="9"/>
      <c r="E646" s="9"/>
      <c r="F646" s="9"/>
      <c r="G646" s="9"/>
      <c r="H646" s="9"/>
      <c r="I646" s="9"/>
    </row>
    <row r="647">
      <c r="B647" s="9"/>
      <c r="C647" s="9"/>
      <c r="D647" s="9"/>
      <c r="E647" s="9"/>
      <c r="F647" s="9"/>
      <c r="G647" s="9"/>
      <c r="H647" s="9"/>
      <c r="I647" s="9"/>
    </row>
    <row r="648">
      <c r="B648" s="9"/>
      <c r="C648" s="9"/>
      <c r="D648" s="9"/>
      <c r="E648" s="9"/>
      <c r="F648" s="9"/>
      <c r="G648" s="9"/>
      <c r="H648" s="9"/>
      <c r="I648" s="9"/>
    </row>
    <row r="649">
      <c r="B649" s="9"/>
      <c r="C649" s="9"/>
      <c r="D649" s="9"/>
      <c r="E649" s="9"/>
      <c r="F649" s="9"/>
      <c r="G649" s="9"/>
      <c r="H649" s="9"/>
      <c r="I649" s="9"/>
    </row>
    <row r="650">
      <c r="B650" s="9"/>
      <c r="C650" s="9"/>
      <c r="D650" s="9"/>
      <c r="E650" s="9"/>
      <c r="F650" s="9"/>
      <c r="G650" s="9"/>
      <c r="H650" s="9"/>
      <c r="I650" s="9"/>
    </row>
    <row r="651">
      <c r="B651" s="9"/>
      <c r="C651" s="9"/>
      <c r="D651" s="9"/>
      <c r="E651" s="9"/>
      <c r="F651" s="9"/>
      <c r="G651" s="9"/>
      <c r="H651" s="9"/>
      <c r="I651" s="9"/>
    </row>
    <row r="652">
      <c r="B652" s="9"/>
      <c r="C652" s="9"/>
      <c r="D652" s="9"/>
      <c r="E652" s="9"/>
      <c r="F652" s="9"/>
      <c r="G652" s="9"/>
      <c r="H652" s="9"/>
      <c r="I652" s="9"/>
    </row>
    <row r="653">
      <c r="B653" s="9"/>
      <c r="C653" s="9"/>
      <c r="D653" s="9"/>
      <c r="E653" s="9"/>
      <c r="F653" s="9"/>
      <c r="G653" s="9"/>
      <c r="H653" s="9"/>
      <c r="I653" s="9"/>
    </row>
    <row r="654">
      <c r="B654" s="9"/>
      <c r="C654" s="9"/>
      <c r="D654" s="9"/>
      <c r="E654" s="9"/>
      <c r="F654" s="9"/>
      <c r="G654" s="9"/>
      <c r="H654" s="9"/>
      <c r="I654" s="9"/>
    </row>
    <row r="655">
      <c r="B655" s="9"/>
      <c r="C655" s="9"/>
      <c r="D655" s="9"/>
      <c r="E655" s="9"/>
      <c r="F655" s="9"/>
      <c r="G655" s="9"/>
      <c r="H655" s="9"/>
      <c r="I655" s="9"/>
    </row>
    <row r="656">
      <c r="B656" s="9"/>
      <c r="C656" s="9"/>
      <c r="D656" s="9"/>
      <c r="E656" s="9"/>
      <c r="F656" s="9"/>
      <c r="G656" s="9"/>
      <c r="H656" s="9"/>
      <c r="I656" s="9"/>
    </row>
    <row r="657">
      <c r="B657" s="9"/>
      <c r="C657" s="9"/>
      <c r="D657" s="9"/>
      <c r="E657" s="9"/>
      <c r="F657" s="9"/>
      <c r="G657" s="9"/>
      <c r="H657" s="9"/>
      <c r="I657" s="9"/>
    </row>
    <row r="658">
      <c r="B658" s="9"/>
      <c r="C658" s="9"/>
      <c r="D658" s="9"/>
      <c r="E658" s="9"/>
      <c r="F658" s="9"/>
      <c r="G658" s="9"/>
      <c r="H658" s="9"/>
      <c r="I658" s="9"/>
    </row>
    <row r="659">
      <c r="B659" s="9"/>
      <c r="C659" s="9"/>
      <c r="D659" s="9"/>
      <c r="E659" s="9"/>
      <c r="F659" s="9"/>
      <c r="G659" s="9"/>
      <c r="H659" s="9"/>
      <c r="I659" s="9"/>
    </row>
    <row r="660">
      <c r="B660" s="9"/>
      <c r="C660" s="9"/>
      <c r="D660" s="9"/>
      <c r="E660" s="9"/>
      <c r="F660" s="9"/>
      <c r="G660" s="9"/>
      <c r="H660" s="9"/>
      <c r="I660" s="9"/>
    </row>
    <row r="661">
      <c r="B661" s="9"/>
      <c r="C661" s="9"/>
      <c r="D661" s="9"/>
      <c r="E661" s="9"/>
      <c r="F661" s="9"/>
      <c r="G661" s="9"/>
      <c r="H661" s="9"/>
      <c r="I661" s="9"/>
    </row>
    <row r="662">
      <c r="B662" s="9"/>
      <c r="C662" s="9"/>
      <c r="D662" s="9"/>
      <c r="E662" s="9"/>
      <c r="F662" s="9"/>
      <c r="G662" s="9"/>
      <c r="H662" s="9"/>
      <c r="I662" s="9"/>
    </row>
    <row r="663">
      <c r="B663" s="9"/>
      <c r="C663" s="9"/>
      <c r="D663" s="9"/>
      <c r="E663" s="9"/>
      <c r="F663" s="9"/>
      <c r="G663" s="9"/>
      <c r="H663" s="9"/>
      <c r="I663" s="9"/>
    </row>
    <row r="664">
      <c r="B664" s="9"/>
      <c r="C664" s="9"/>
      <c r="D664" s="9"/>
      <c r="E664" s="9"/>
      <c r="F664" s="9"/>
      <c r="G664" s="9"/>
      <c r="H664" s="9"/>
      <c r="I664" s="9"/>
    </row>
    <row r="665">
      <c r="B665" s="9"/>
      <c r="C665" s="9"/>
      <c r="D665" s="9"/>
      <c r="E665" s="9"/>
      <c r="F665" s="9"/>
      <c r="G665" s="9"/>
      <c r="H665" s="9"/>
      <c r="I665" s="9"/>
    </row>
    <row r="666">
      <c r="B666" s="9"/>
      <c r="C666" s="9"/>
      <c r="D666" s="9"/>
      <c r="E666" s="9"/>
      <c r="F666" s="9"/>
      <c r="G666" s="9"/>
      <c r="H666" s="9"/>
      <c r="I666" s="9"/>
    </row>
    <row r="667">
      <c r="B667" s="9"/>
      <c r="C667" s="9"/>
      <c r="D667" s="9"/>
      <c r="E667" s="9"/>
      <c r="F667" s="9"/>
      <c r="G667" s="9"/>
      <c r="H667" s="9"/>
      <c r="I667" s="9"/>
    </row>
    <row r="668">
      <c r="B668" s="9"/>
      <c r="C668" s="9"/>
      <c r="D668" s="9"/>
      <c r="E668" s="9"/>
      <c r="F668" s="9"/>
      <c r="G668" s="9"/>
      <c r="H668" s="9"/>
      <c r="I668" s="9"/>
    </row>
    <row r="669">
      <c r="B669" s="9"/>
      <c r="C669" s="9"/>
      <c r="D669" s="9"/>
      <c r="E669" s="9"/>
      <c r="F669" s="9"/>
      <c r="G669" s="9"/>
      <c r="H669" s="9"/>
      <c r="I669" s="9"/>
    </row>
    <row r="670">
      <c r="B670" s="9"/>
      <c r="C670" s="9"/>
      <c r="D670" s="9"/>
      <c r="E670" s="9"/>
      <c r="F670" s="9"/>
      <c r="G670" s="9"/>
      <c r="H670" s="9"/>
      <c r="I670" s="9"/>
    </row>
    <row r="671">
      <c r="B671" s="9"/>
      <c r="C671" s="9"/>
      <c r="D671" s="9"/>
      <c r="E671" s="9"/>
      <c r="F671" s="9"/>
      <c r="G671" s="9"/>
      <c r="H671" s="9"/>
      <c r="I671" s="9"/>
    </row>
    <row r="672">
      <c r="B672" s="9"/>
      <c r="C672" s="9"/>
      <c r="D672" s="9"/>
      <c r="E672" s="9"/>
      <c r="F672" s="9"/>
      <c r="G672" s="9"/>
      <c r="H672" s="9"/>
      <c r="I672" s="9"/>
    </row>
    <row r="673">
      <c r="B673" s="9"/>
      <c r="C673" s="9"/>
      <c r="D673" s="9"/>
      <c r="E673" s="9"/>
      <c r="F673" s="9"/>
      <c r="G673" s="9"/>
      <c r="H673" s="9"/>
      <c r="I673" s="9"/>
    </row>
    <row r="674">
      <c r="B674" s="9"/>
      <c r="C674" s="9"/>
      <c r="D674" s="9"/>
      <c r="E674" s="9"/>
      <c r="F674" s="9"/>
      <c r="G674" s="9"/>
      <c r="H674" s="9"/>
      <c r="I674" s="9"/>
    </row>
    <row r="675">
      <c r="B675" s="9"/>
      <c r="C675" s="9"/>
      <c r="D675" s="9"/>
      <c r="E675" s="9"/>
      <c r="F675" s="9"/>
      <c r="G675" s="9"/>
      <c r="H675" s="9"/>
      <c r="I675" s="9"/>
    </row>
    <row r="676">
      <c r="B676" s="9"/>
      <c r="C676" s="9"/>
      <c r="D676" s="9"/>
      <c r="E676" s="9"/>
      <c r="F676" s="9"/>
      <c r="G676" s="9"/>
      <c r="H676" s="9"/>
      <c r="I676" s="9"/>
    </row>
    <row r="677">
      <c r="B677" s="9"/>
      <c r="C677" s="9"/>
      <c r="D677" s="9"/>
      <c r="E677" s="9"/>
      <c r="F677" s="9"/>
      <c r="G677" s="9"/>
      <c r="H677" s="9"/>
      <c r="I677" s="9"/>
    </row>
    <row r="678">
      <c r="B678" s="9"/>
      <c r="C678" s="9"/>
      <c r="D678" s="9"/>
      <c r="E678" s="9"/>
      <c r="F678" s="9"/>
      <c r="G678" s="9"/>
      <c r="H678" s="9"/>
      <c r="I678" s="9"/>
    </row>
    <row r="679">
      <c r="B679" s="9"/>
      <c r="C679" s="9"/>
      <c r="D679" s="9"/>
      <c r="E679" s="9"/>
      <c r="F679" s="9"/>
      <c r="G679" s="9"/>
      <c r="H679" s="9"/>
      <c r="I679" s="9"/>
    </row>
    <row r="680">
      <c r="B680" s="9"/>
      <c r="C680" s="9"/>
      <c r="D680" s="9"/>
      <c r="E680" s="9"/>
      <c r="F680" s="9"/>
      <c r="G680" s="9"/>
      <c r="H680" s="9"/>
      <c r="I680" s="9"/>
    </row>
    <row r="681">
      <c r="B681" s="9"/>
      <c r="C681" s="9"/>
      <c r="D681" s="9"/>
      <c r="E681" s="9"/>
      <c r="F681" s="9"/>
      <c r="G681" s="9"/>
      <c r="H681" s="9"/>
      <c r="I681" s="9"/>
    </row>
    <row r="682">
      <c r="B682" s="9"/>
      <c r="C682" s="9"/>
      <c r="D682" s="9"/>
      <c r="E682" s="9"/>
      <c r="F682" s="9"/>
      <c r="G682" s="9"/>
      <c r="H682" s="9"/>
      <c r="I682" s="9"/>
    </row>
    <row r="683">
      <c r="B683" s="9"/>
      <c r="C683" s="9"/>
      <c r="D683" s="9"/>
      <c r="E683" s="9"/>
      <c r="F683" s="9"/>
      <c r="G683" s="9"/>
      <c r="H683" s="9"/>
      <c r="I683" s="9"/>
    </row>
    <row r="684">
      <c r="B684" s="9"/>
      <c r="C684" s="9"/>
      <c r="D684" s="9"/>
      <c r="E684" s="9"/>
      <c r="F684" s="9"/>
      <c r="G684" s="9"/>
      <c r="H684" s="9"/>
      <c r="I684" s="9"/>
    </row>
    <row r="685">
      <c r="B685" s="9"/>
      <c r="C685" s="9"/>
      <c r="D685" s="9"/>
      <c r="E685" s="9"/>
      <c r="F685" s="9"/>
      <c r="G685" s="9"/>
      <c r="H685" s="9"/>
      <c r="I685" s="9"/>
    </row>
    <row r="686">
      <c r="B686" s="9"/>
      <c r="C686" s="9"/>
      <c r="D686" s="9"/>
      <c r="E686" s="9"/>
      <c r="F686" s="9"/>
      <c r="G686" s="9"/>
      <c r="H686" s="9"/>
      <c r="I686" s="9"/>
    </row>
    <row r="687">
      <c r="B687" s="9"/>
      <c r="C687" s="9"/>
      <c r="D687" s="9"/>
      <c r="E687" s="9"/>
      <c r="F687" s="9"/>
      <c r="G687" s="9"/>
      <c r="H687" s="9"/>
      <c r="I687" s="9"/>
    </row>
    <row r="688">
      <c r="B688" s="9"/>
      <c r="C688" s="9"/>
      <c r="D688" s="9"/>
      <c r="E688" s="9"/>
      <c r="F688" s="9"/>
      <c r="G688" s="9"/>
      <c r="H688" s="9"/>
      <c r="I688" s="9"/>
    </row>
    <row r="689">
      <c r="B689" s="9"/>
      <c r="C689" s="9"/>
      <c r="D689" s="9"/>
      <c r="E689" s="9"/>
      <c r="F689" s="9"/>
      <c r="G689" s="9"/>
      <c r="H689" s="9"/>
      <c r="I689" s="9"/>
    </row>
    <row r="690">
      <c r="B690" s="9"/>
      <c r="C690" s="9"/>
      <c r="D690" s="9"/>
      <c r="E690" s="9"/>
      <c r="F690" s="9"/>
      <c r="G690" s="9"/>
      <c r="H690" s="9"/>
      <c r="I690" s="9"/>
    </row>
    <row r="691">
      <c r="B691" s="9"/>
      <c r="C691" s="9"/>
      <c r="D691" s="9"/>
      <c r="E691" s="9"/>
      <c r="F691" s="9"/>
      <c r="G691" s="9"/>
      <c r="H691" s="9"/>
      <c r="I691" s="9"/>
    </row>
    <row r="692">
      <c r="B692" s="9"/>
      <c r="C692" s="9"/>
      <c r="D692" s="9"/>
      <c r="E692" s="9"/>
      <c r="F692" s="9"/>
      <c r="G692" s="9"/>
      <c r="H692" s="9"/>
      <c r="I692" s="9"/>
    </row>
    <row r="693">
      <c r="B693" s="9"/>
      <c r="C693" s="9"/>
      <c r="D693" s="9"/>
      <c r="E693" s="9"/>
      <c r="F693" s="9"/>
      <c r="G693" s="9"/>
      <c r="H693" s="9"/>
      <c r="I693" s="9"/>
    </row>
    <row r="694">
      <c r="B694" s="9"/>
      <c r="C694" s="9"/>
      <c r="D694" s="9"/>
      <c r="E694" s="9"/>
      <c r="F694" s="9"/>
      <c r="G694" s="9"/>
      <c r="H694" s="9"/>
      <c r="I694" s="9"/>
    </row>
    <row r="695">
      <c r="B695" s="9"/>
      <c r="C695" s="9"/>
      <c r="D695" s="9"/>
      <c r="E695" s="9"/>
      <c r="F695" s="9"/>
      <c r="G695" s="9"/>
      <c r="H695" s="9"/>
      <c r="I695" s="9"/>
    </row>
    <row r="696">
      <c r="B696" s="9"/>
      <c r="C696" s="9"/>
      <c r="D696" s="9"/>
      <c r="E696" s="9"/>
      <c r="F696" s="9"/>
      <c r="G696" s="9"/>
      <c r="H696" s="9"/>
      <c r="I696" s="9"/>
    </row>
    <row r="697">
      <c r="B697" s="9"/>
      <c r="C697" s="9"/>
      <c r="D697" s="9"/>
      <c r="E697" s="9"/>
      <c r="F697" s="9"/>
      <c r="G697" s="9"/>
      <c r="H697" s="9"/>
      <c r="I697" s="9"/>
    </row>
    <row r="698">
      <c r="B698" s="9"/>
      <c r="C698" s="9"/>
      <c r="D698" s="9"/>
      <c r="E698" s="9"/>
      <c r="F698" s="9"/>
      <c r="G698" s="9"/>
      <c r="H698" s="9"/>
      <c r="I698" s="9"/>
    </row>
    <row r="699">
      <c r="B699" s="9"/>
      <c r="C699" s="9"/>
      <c r="D699" s="9"/>
      <c r="E699" s="9"/>
      <c r="F699" s="9"/>
      <c r="G699" s="9"/>
      <c r="H699" s="9"/>
      <c r="I699" s="9"/>
    </row>
    <row r="700">
      <c r="B700" s="9"/>
      <c r="C700" s="9"/>
      <c r="D700" s="9"/>
      <c r="E700" s="9"/>
      <c r="F700" s="9"/>
      <c r="G700" s="9"/>
      <c r="H700" s="9"/>
      <c r="I700" s="9"/>
    </row>
    <row r="701">
      <c r="B701" s="9"/>
      <c r="C701" s="9"/>
      <c r="D701" s="9"/>
      <c r="E701" s="9"/>
      <c r="F701" s="9"/>
      <c r="G701" s="9"/>
      <c r="H701" s="9"/>
      <c r="I701" s="9"/>
    </row>
    <row r="702">
      <c r="B702" s="9"/>
      <c r="C702" s="9"/>
      <c r="D702" s="9"/>
      <c r="E702" s="9"/>
      <c r="F702" s="9"/>
      <c r="G702" s="9"/>
      <c r="H702" s="9"/>
      <c r="I702" s="9"/>
    </row>
    <row r="703">
      <c r="B703" s="9"/>
      <c r="C703" s="9"/>
      <c r="D703" s="9"/>
      <c r="E703" s="9"/>
      <c r="F703" s="9"/>
      <c r="G703" s="9"/>
      <c r="H703" s="9"/>
      <c r="I703" s="9"/>
    </row>
    <row r="704">
      <c r="B704" s="9"/>
      <c r="C704" s="9"/>
      <c r="D704" s="9"/>
      <c r="E704" s="9"/>
      <c r="F704" s="9"/>
      <c r="G704" s="9"/>
      <c r="H704" s="9"/>
      <c r="I704" s="9"/>
    </row>
    <row r="705">
      <c r="B705" s="9"/>
      <c r="C705" s="9"/>
      <c r="D705" s="9"/>
      <c r="E705" s="9"/>
      <c r="F705" s="9"/>
      <c r="G705" s="9"/>
      <c r="H705" s="9"/>
      <c r="I705" s="9"/>
    </row>
    <row r="706">
      <c r="B706" s="9"/>
      <c r="C706" s="9"/>
      <c r="D706" s="9"/>
      <c r="E706" s="9"/>
      <c r="F706" s="9"/>
      <c r="G706" s="9"/>
      <c r="H706" s="9"/>
      <c r="I706" s="9"/>
    </row>
    <row r="707">
      <c r="B707" s="9"/>
      <c r="C707" s="9"/>
      <c r="D707" s="9"/>
      <c r="E707" s="9"/>
      <c r="F707" s="9"/>
      <c r="G707" s="9"/>
      <c r="H707" s="9"/>
      <c r="I707" s="9"/>
    </row>
    <row r="708">
      <c r="B708" s="9"/>
      <c r="C708" s="9"/>
      <c r="D708" s="9"/>
      <c r="E708" s="9"/>
      <c r="F708" s="9"/>
      <c r="G708" s="9"/>
      <c r="H708" s="9"/>
      <c r="I708" s="9"/>
    </row>
    <row r="709">
      <c r="B709" s="9"/>
      <c r="C709" s="9"/>
      <c r="D709" s="9"/>
      <c r="E709" s="9"/>
      <c r="F709" s="9"/>
      <c r="G709" s="9"/>
      <c r="H709" s="9"/>
      <c r="I709" s="9"/>
    </row>
    <row r="710">
      <c r="B710" s="9"/>
      <c r="C710" s="9"/>
      <c r="D710" s="9"/>
      <c r="E710" s="9"/>
      <c r="F710" s="9"/>
      <c r="G710" s="9"/>
      <c r="H710" s="9"/>
      <c r="I710" s="9"/>
    </row>
    <row r="711">
      <c r="B711" s="9"/>
      <c r="C711" s="9"/>
      <c r="D711" s="9"/>
      <c r="E711" s="9"/>
      <c r="F711" s="9"/>
      <c r="G711" s="9"/>
      <c r="H711" s="9"/>
      <c r="I711" s="9"/>
    </row>
    <row r="712">
      <c r="B712" s="9"/>
      <c r="C712" s="9"/>
      <c r="D712" s="9"/>
      <c r="E712" s="9"/>
      <c r="F712" s="9"/>
      <c r="G712" s="9"/>
      <c r="H712" s="9"/>
      <c r="I712" s="9"/>
    </row>
    <row r="713">
      <c r="B713" s="9"/>
      <c r="C713" s="9"/>
      <c r="D713" s="9"/>
      <c r="E713" s="9"/>
      <c r="F713" s="9"/>
      <c r="G713" s="9"/>
      <c r="H713" s="9"/>
      <c r="I713" s="9"/>
    </row>
    <row r="714">
      <c r="B714" s="9"/>
      <c r="C714" s="9"/>
      <c r="D714" s="9"/>
      <c r="E714" s="9"/>
      <c r="F714" s="9"/>
      <c r="G714" s="9"/>
      <c r="H714" s="9"/>
      <c r="I714" s="9"/>
    </row>
    <row r="715">
      <c r="B715" s="9"/>
      <c r="C715" s="9"/>
      <c r="D715" s="9"/>
      <c r="E715" s="9"/>
      <c r="F715" s="9"/>
      <c r="G715" s="9"/>
      <c r="H715" s="9"/>
      <c r="I715" s="9"/>
    </row>
    <row r="716">
      <c r="B716" s="9"/>
      <c r="C716" s="9"/>
      <c r="D716" s="9"/>
      <c r="E716" s="9"/>
      <c r="F716" s="9"/>
      <c r="G716" s="9"/>
      <c r="H716" s="9"/>
      <c r="I716" s="9"/>
    </row>
    <row r="717">
      <c r="B717" s="9"/>
      <c r="C717" s="9"/>
      <c r="D717" s="9"/>
      <c r="E717" s="9"/>
      <c r="F717" s="9"/>
      <c r="G717" s="9"/>
      <c r="H717" s="9"/>
      <c r="I717" s="9"/>
    </row>
    <row r="718">
      <c r="B718" s="9"/>
      <c r="C718" s="9"/>
      <c r="D718" s="9"/>
      <c r="E718" s="9"/>
      <c r="F718" s="9"/>
      <c r="G718" s="9"/>
      <c r="H718" s="9"/>
      <c r="I718" s="9"/>
    </row>
    <row r="719">
      <c r="B719" s="9"/>
      <c r="C719" s="9"/>
      <c r="D719" s="9"/>
      <c r="E719" s="9"/>
      <c r="F719" s="9"/>
      <c r="G719" s="9"/>
      <c r="H719" s="9"/>
      <c r="I719" s="9"/>
    </row>
    <row r="720">
      <c r="B720" s="9"/>
      <c r="C720" s="9"/>
      <c r="D720" s="9"/>
      <c r="E720" s="9"/>
      <c r="F720" s="9"/>
      <c r="G720" s="9"/>
      <c r="H720" s="9"/>
      <c r="I720" s="9"/>
    </row>
    <row r="721">
      <c r="B721" s="9"/>
      <c r="C721" s="9"/>
      <c r="D721" s="9"/>
      <c r="E721" s="9"/>
      <c r="F721" s="9"/>
      <c r="G721" s="9"/>
      <c r="H721" s="9"/>
      <c r="I721" s="9"/>
    </row>
    <row r="722">
      <c r="B722" s="9"/>
      <c r="C722" s="9"/>
      <c r="D722" s="9"/>
      <c r="E722" s="9"/>
      <c r="F722" s="9"/>
      <c r="G722" s="9"/>
      <c r="H722" s="9"/>
      <c r="I722" s="9"/>
    </row>
    <row r="723">
      <c r="B723" s="9"/>
      <c r="C723" s="9"/>
      <c r="D723" s="9"/>
      <c r="E723" s="9"/>
      <c r="F723" s="9"/>
      <c r="G723" s="9"/>
      <c r="H723" s="9"/>
      <c r="I723" s="9"/>
    </row>
    <row r="724">
      <c r="B724" s="9"/>
      <c r="C724" s="9"/>
      <c r="D724" s="9"/>
      <c r="E724" s="9"/>
      <c r="F724" s="9"/>
      <c r="G724" s="9"/>
      <c r="H724" s="9"/>
      <c r="I724" s="9"/>
    </row>
    <row r="725">
      <c r="B725" s="9"/>
      <c r="C725" s="9"/>
      <c r="D725" s="9"/>
      <c r="E725" s="9"/>
      <c r="F725" s="9"/>
      <c r="G725" s="9"/>
      <c r="H725" s="9"/>
      <c r="I725" s="9"/>
    </row>
    <row r="726">
      <c r="B726" s="9"/>
      <c r="C726" s="9"/>
      <c r="D726" s="9"/>
      <c r="E726" s="9"/>
      <c r="F726" s="9"/>
      <c r="G726" s="9"/>
      <c r="H726" s="9"/>
      <c r="I726" s="9"/>
    </row>
    <row r="727">
      <c r="B727" s="9"/>
      <c r="C727" s="9"/>
      <c r="D727" s="9"/>
      <c r="E727" s="9"/>
      <c r="F727" s="9"/>
      <c r="G727" s="9"/>
      <c r="H727" s="9"/>
      <c r="I727" s="9"/>
    </row>
    <row r="728">
      <c r="B728" s="9"/>
      <c r="C728" s="9"/>
      <c r="D728" s="9"/>
      <c r="E728" s="9"/>
      <c r="F728" s="9"/>
      <c r="G728" s="9"/>
      <c r="H728" s="9"/>
      <c r="I728" s="9"/>
    </row>
    <row r="729">
      <c r="B729" s="9"/>
      <c r="C729" s="9"/>
      <c r="D729" s="9"/>
      <c r="E729" s="9"/>
      <c r="F729" s="9"/>
      <c r="G729" s="9"/>
      <c r="H729" s="9"/>
      <c r="I729" s="9"/>
    </row>
    <row r="730">
      <c r="B730" s="9"/>
      <c r="C730" s="9"/>
      <c r="D730" s="9"/>
      <c r="E730" s="9"/>
      <c r="F730" s="9"/>
      <c r="G730" s="9"/>
      <c r="H730" s="9"/>
      <c r="I730" s="9"/>
    </row>
    <row r="731">
      <c r="B731" s="9"/>
      <c r="C731" s="9"/>
      <c r="D731" s="9"/>
      <c r="E731" s="9"/>
      <c r="F731" s="9"/>
      <c r="G731" s="9"/>
      <c r="H731" s="9"/>
      <c r="I731" s="9"/>
    </row>
    <row r="732">
      <c r="B732" s="9"/>
      <c r="C732" s="9"/>
      <c r="D732" s="9"/>
      <c r="E732" s="9"/>
      <c r="F732" s="9"/>
      <c r="G732" s="9"/>
      <c r="H732" s="9"/>
      <c r="I732" s="9"/>
    </row>
    <row r="733">
      <c r="B733" s="9"/>
      <c r="C733" s="9"/>
      <c r="D733" s="9"/>
      <c r="E733" s="9"/>
      <c r="F733" s="9"/>
      <c r="G733" s="9"/>
      <c r="H733" s="9"/>
      <c r="I733" s="9"/>
    </row>
    <row r="734">
      <c r="B734" s="9"/>
      <c r="C734" s="9"/>
      <c r="D734" s="9"/>
      <c r="E734" s="9"/>
      <c r="F734" s="9"/>
      <c r="G734" s="9"/>
      <c r="H734" s="9"/>
      <c r="I734" s="9"/>
    </row>
    <row r="735">
      <c r="B735" s="9"/>
      <c r="C735" s="9"/>
      <c r="D735" s="9"/>
      <c r="E735" s="9"/>
      <c r="F735" s="9"/>
      <c r="G735" s="9"/>
      <c r="H735" s="9"/>
      <c r="I735" s="9"/>
    </row>
    <row r="736">
      <c r="B736" s="9"/>
      <c r="C736" s="9"/>
      <c r="D736" s="9"/>
      <c r="E736" s="9"/>
      <c r="F736" s="9"/>
      <c r="G736" s="9"/>
      <c r="H736" s="9"/>
      <c r="I736" s="9"/>
    </row>
    <row r="737">
      <c r="B737" s="9"/>
      <c r="C737" s="9"/>
      <c r="D737" s="9"/>
      <c r="E737" s="9"/>
      <c r="F737" s="9"/>
      <c r="G737" s="9"/>
      <c r="H737" s="9"/>
      <c r="I737" s="9"/>
    </row>
    <row r="738">
      <c r="B738" s="9"/>
      <c r="C738" s="9"/>
      <c r="D738" s="9"/>
      <c r="E738" s="9"/>
      <c r="F738" s="9"/>
      <c r="G738" s="9"/>
      <c r="H738" s="9"/>
      <c r="I738" s="9"/>
    </row>
    <row r="739">
      <c r="B739" s="9"/>
      <c r="C739" s="9"/>
      <c r="D739" s="9"/>
      <c r="E739" s="9"/>
      <c r="F739" s="9"/>
      <c r="G739" s="9"/>
      <c r="H739" s="9"/>
      <c r="I739" s="9"/>
    </row>
    <row r="740">
      <c r="B740" s="9"/>
      <c r="C740" s="9"/>
      <c r="D740" s="9"/>
      <c r="E740" s="9"/>
      <c r="F740" s="9"/>
      <c r="G740" s="9"/>
      <c r="H740" s="9"/>
      <c r="I740" s="9"/>
    </row>
    <row r="741">
      <c r="B741" s="9"/>
      <c r="C741" s="9"/>
      <c r="D741" s="9"/>
      <c r="E741" s="9"/>
      <c r="F741" s="9"/>
      <c r="G741" s="9"/>
      <c r="H741" s="9"/>
      <c r="I741" s="9"/>
    </row>
    <row r="742">
      <c r="B742" s="9"/>
      <c r="C742" s="9"/>
      <c r="D742" s="9"/>
      <c r="E742" s="9"/>
      <c r="F742" s="9"/>
      <c r="G742" s="9"/>
      <c r="H742" s="9"/>
      <c r="I742" s="9"/>
    </row>
    <row r="743">
      <c r="B743" s="9"/>
      <c r="C743" s="9"/>
      <c r="D743" s="9"/>
      <c r="E743" s="9"/>
      <c r="F743" s="9"/>
      <c r="G743" s="9"/>
      <c r="H743" s="9"/>
      <c r="I743" s="9"/>
    </row>
    <row r="744">
      <c r="B744" s="9"/>
      <c r="C744" s="9"/>
      <c r="D744" s="9"/>
      <c r="E744" s="9"/>
      <c r="F744" s="9"/>
      <c r="G744" s="9"/>
      <c r="H744" s="9"/>
      <c r="I744" s="9"/>
    </row>
    <row r="745">
      <c r="B745" s="9"/>
      <c r="C745" s="9"/>
      <c r="D745" s="9"/>
      <c r="E745" s="9"/>
      <c r="F745" s="9"/>
      <c r="G745" s="9"/>
      <c r="H745" s="9"/>
      <c r="I745" s="9"/>
    </row>
    <row r="746">
      <c r="B746" s="9"/>
      <c r="C746" s="9"/>
      <c r="D746" s="9"/>
      <c r="E746" s="9"/>
      <c r="F746" s="9"/>
      <c r="G746" s="9"/>
      <c r="H746" s="9"/>
      <c r="I746" s="9"/>
    </row>
    <row r="747">
      <c r="B747" s="9"/>
      <c r="C747" s="9"/>
      <c r="D747" s="9"/>
      <c r="E747" s="9"/>
      <c r="F747" s="9"/>
      <c r="G747" s="9"/>
      <c r="H747" s="9"/>
      <c r="I747" s="9"/>
    </row>
    <row r="748">
      <c r="B748" s="9"/>
      <c r="C748" s="9"/>
      <c r="D748" s="9"/>
      <c r="E748" s="9"/>
      <c r="F748" s="9"/>
      <c r="G748" s="9"/>
      <c r="H748" s="9"/>
      <c r="I748" s="9"/>
    </row>
    <row r="749">
      <c r="B749" s="9"/>
      <c r="C749" s="9"/>
      <c r="D749" s="9"/>
      <c r="E749" s="9"/>
      <c r="F749" s="9"/>
      <c r="G749" s="9"/>
      <c r="H749" s="9"/>
      <c r="I749" s="9"/>
    </row>
    <row r="750">
      <c r="B750" s="9"/>
      <c r="C750" s="9"/>
      <c r="D750" s="9"/>
      <c r="E750" s="9"/>
      <c r="F750" s="9"/>
      <c r="G750" s="9"/>
      <c r="H750" s="9"/>
      <c r="I750" s="9"/>
    </row>
    <row r="751">
      <c r="B751" s="9"/>
      <c r="C751" s="9"/>
      <c r="D751" s="9"/>
      <c r="E751" s="9"/>
      <c r="F751" s="9"/>
      <c r="G751" s="9"/>
      <c r="H751" s="9"/>
      <c r="I751" s="9"/>
    </row>
    <row r="752">
      <c r="B752" s="9"/>
      <c r="C752" s="9"/>
      <c r="D752" s="9"/>
      <c r="E752" s="9"/>
      <c r="F752" s="9"/>
      <c r="G752" s="9"/>
      <c r="H752" s="9"/>
      <c r="I752" s="9"/>
    </row>
    <row r="753">
      <c r="B753" s="9"/>
      <c r="C753" s="9"/>
      <c r="D753" s="9"/>
      <c r="E753" s="9"/>
      <c r="F753" s="9"/>
      <c r="G753" s="9"/>
      <c r="H753" s="9"/>
      <c r="I753" s="9"/>
    </row>
    <row r="754">
      <c r="B754" s="9"/>
      <c r="C754" s="9"/>
      <c r="D754" s="9"/>
      <c r="E754" s="9"/>
      <c r="F754" s="9"/>
      <c r="G754" s="9"/>
      <c r="H754" s="9"/>
      <c r="I754" s="9"/>
    </row>
    <row r="755">
      <c r="B755" s="9"/>
      <c r="C755" s="9"/>
      <c r="D755" s="9"/>
      <c r="E755" s="9"/>
      <c r="F755" s="9"/>
      <c r="G755" s="9"/>
      <c r="H755" s="9"/>
      <c r="I755" s="9"/>
    </row>
    <row r="756">
      <c r="B756" s="9"/>
      <c r="C756" s="9"/>
      <c r="D756" s="9"/>
      <c r="E756" s="9"/>
      <c r="F756" s="9"/>
      <c r="G756" s="9"/>
      <c r="H756" s="9"/>
      <c r="I756" s="9"/>
    </row>
    <row r="757">
      <c r="B757" s="9"/>
      <c r="C757" s="9"/>
      <c r="D757" s="9"/>
      <c r="E757" s="9"/>
      <c r="F757" s="9"/>
      <c r="G757" s="9"/>
      <c r="H757" s="9"/>
      <c r="I757" s="9"/>
    </row>
    <row r="758">
      <c r="B758" s="9"/>
      <c r="C758" s="9"/>
      <c r="D758" s="9"/>
      <c r="E758" s="9"/>
      <c r="F758" s="9"/>
      <c r="G758" s="9"/>
      <c r="H758" s="9"/>
      <c r="I758" s="9"/>
    </row>
    <row r="759">
      <c r="B759" s="9"/>
      <c r="C759" s="9"/>
      <c r="D759" s="9"/>
      <c r="E759" s="9"/>
      <c r="F759" s="9"/>
      <c r="G759" s="9"/>
      <c r="H759" s="9"/>
      <c r="I759" s="9"/>
    </row>
    <row r="760">
      <c r="B760" s="9"/>
      <c r="C760" s="9"/>
      <c r="D760" s="9"/>
      <c r="E760" s="9"/>
      <c r="F760" s="9"/>
      <c r="G760" s="9"/>
      <c r="H760" s="9"/>
      <c r="I760" s="9"/>
    </row>
    <row r="761">
      <c r="B761" s="9"/>
      <c r="C761" s="9"/>
      <c r="D761" s="9"/>
      <c r="E761" s="9"/>
      <c r="F761" s="9"/>
      <c r="G761" s="9"/>
      <c r="H761" s="9"/>
      <c r="I761" s="9"/>
    </row>
    <row r="762">
      <c r="B762" s="9"/>
      <c r="C762" s="9"/>
      <c r="D762" s="9"/>
      <c r="E762" s="9"/>
      <c r="F762" s="9"/>
      <c r="G762" s="9"/>
      <c r="H762" s="9"/>
      <c r="I762" s="9"/>
    </row>
    <row r="763">
      <c r="B763" s="9"/>
      <c r="C763" s="9"/>
      <c r="D763" s="9"/>
      <c r="E763" s="9"/>
      <c r="F763" s="9"/>
      <c r="G763" s="9"/>
      <c r="H763" s="9"/>
      <c r="I763" s="9"/>
    </row>
    <row r="764">
      <c r="B764" s="9"/>
      <c r="C764" s="9"/>
      <c r="D764" s="9"/>
      <c r="E764" s="9"/>
      <c r="F764" s="9"/>
      <c r="G764" s="9"/>
      <c r="H764" s="9"/>
      <c r="I764" s="9"/>
    </row>
    <row r="765">
      <c r="B765" s="9"/>
      <c r="C765" s="9"/>
      <c r="D765" s="9"/>
      <c r="E765" s="9"/>
      <c r="F765" s="9"/>
      <c r="G765" s="9"/>
      <c r="H765" s="9"/>
      <c r="I765" s="9"/>
    </row>
    <row r="766">
      <c r="B766" s="9"/>
      <c r="C766" s="9"/>
      <c r="D766" s="9"/>
      <c r="E766" s="9"/>
      <c r="F766" s="9"/>
      <c r="G766" s="9"/>
      <c r="H766" s="9"/>
      <c r="I766" s="9"/>
    </row>
    <row r="767">
      <c r="B767" s="9"/>
      <c r="C767" s="9"/>
      <c r="D767" s="9"/>
      <c r="E767" s="9"/>
      <c r="F767" s="9"/>
      <c r="G767" s="9"/>
      <c r="H767" s="9"/>
      <c r="I767" s="9"/>
    </row>
    <row r="768">
      <c r="B768" s="9"/>
      <c r="C768" s="9"/>
      <c r="D768" s="9"/>
      <c r="E768" s="9"/>
      <c r="F768" s="9"/>
      <c r="G768" s="9"/>
      <c r="H768" s="9"/>
      <c r="I768" s="9"/>
    </row>
    <row r="769">
      <c r="B769" s="9"/>
      <c r="C769" s="9"/>
      <c r="D769" s="9"/>
      <c r="E769" s="9"/>
      <c r="F769" s="9"/>
      <c r="G769" s="9"/>
      <c r="H769" s="9"/>
      <c r="I769" s="9"/>
    </row>
    <row r="770">
      <c r="B770" s="9"/>
      <c r="C770" s="9"/>
      <c r="D770" s="9"/>
      <c r="E770" s="9"/>
      <c r="F770" s="9"/>
      <c r="G770" s="9"/>
      <c r="H770" s="9"/>
      <c r="I770" s="9"/>
    </row>
    <row r="771">
      <c r="B771" s="9"/>
      <c r="C771" s="9"/>
      <c r="D771" s="9"/>
      <c r="E771" s="9"/>
      <c r="F771" s="9"/>
      <c r="G771" s="9"/>
      <c r="H771" s="9"/>
      <c r="I771" s="9"/>
    </row>
    <row r="772">
      <c r="B772" s="9"/>
      <c r="C772" s="9"/>
      <c r="D772" s="9"/>
      <c r="E772" s="9"/>
      <c r="F772" s="9"/>
      <c r="G772" s="9"/>
      <c r="H772" s="9"/>
      <c r="I772" s="9"/>
    </row>
    <row r="773">
      <c r="B773" s="9"/>
      <c r="C773" s="9"/>
      <c r="D773" s="9"/>
      <c r="E773" s="9"/>
      <c r="F773" s="9"/>
      <c r="G773" s="9"/>
      <c r="H773" s="9"/>
      <c r="I773" s="9"/>
    </row>
    <row r="774">
      <c r="B774" s="9"/>
      <c r="C774" s="9"/>
      <c r="D774" s="9"/>
      <c r="E774" s="9"/>
      <c r="F774" s="9"/>
      <c r="G774" s="9"/>
      <c r="H774" s="9"/>
      <c r="I774" s="9"/>
    </row>
    <row r="775">
      <c r="B775" s="9"/>
      <c r="C775" s="9"/>
      <c r="D775" s="9"/>
      <c r="E775" s="9"/>
      <c r="F775" s="9"/>
      <c r="G775" s="9"/>
      <c r="H775" s="9"/>
      <c r="I775" s="9"/>
    </row>
    <row r="776">
      <c r="B776" s="9"/>
      <c r="C776" s="9"/>
      <c r="D776" s="9"/>
      <c r="E776" s="9"/>
      <c r="F776" s="9"/>
      <c r="G776" s="9"/>
      <c r="H776" s="9"/>
      <c r="I776" s="9"/>
    </row>
    <row r="777">
      <c r="B777" s="9"/>
      <c r="C777" s="9"/>
      <c r="D777" s="9"/>
      <c r="E777" s="9"/>
      <c r="F777" s="9"/>
      <c r="G777" s="9"/>
      <c r="H777" s="9"/>
      <c r="I777" s="9"/>
    </row>
    <row r="778">
      <c r="B778" s="9"/>
      <c r="C778" s="9"/>
      <c r="D778" s="9"/>
      <c r="E778" s="9"/>
      <c r="F778" s="9"/>
      <c r="G778" s="9"/>
      <c r="H778" s="9"/>
      <c r="I778" s="9"/>
    </row>
    <row r="779">
      <c r="B779" s="9"/>
      <c r="C779" s="9"/>
      <c r="D779" s="9"/>
      <c r="E779" s="9"/>
      <c r="F779" s="9"/>
      <c r="G779" s="9"/>
      <c r="H779" s="9"/>
      <c r="I779" s="9"/>
    </row>
    <row r="780">
      <c r="B780" s="9"/>
      <c r="C780" s="9"/>
      <c r="D780" s="9"/>
      <c r="E780" s="9"/>
      <c r="F780" s="9"/>
      <c r="G780" s="9"/>
      <c r="H780" s="9"/>
      <c r="I780" s="9"/>
    </row>
    <row r="781">
      <c r="B781" s="9"/>
      <c r="C781" s="9"/>
      <c r="D781" s="9"/>
      <c r="E781" s="9"/>
      <c r="F781" s="9"/>
      <c r="G781" s="9"/>
      <c r="H781" s="9"/>
      <c r="I781" s="9"/>
    </row>
    <row r="782">
      <c r="B782" s="9"/>
      <c r="C782" s="9"/>
      <c r="D782" s="9"/>
      <c r="E782" s="9"/>
      <c r="F782" s="9"/>
      <c r="G782" s="9"/>
      <c r="H782" s="9"/>
      <c r="I782" s="9"/>
    </row>
    <row r="783">
      <c r="B783" s="9"/>
      <c r="C783" s="9"/>
      <c r="D783" s="9"/>
      <c r="E783" s="9"/>
      <c r="F783" s="9"/>
      <c r="G783" s="9"/>
      <c r="H783" s="9"/>
      <c r="I783" s="9"/>
    </row>
    <row r="784">
      <c r="B784" s="9"/>
      <c r="C784" s="9"/>
      <c r="D784" s="9"/>
      <c r="E784" s="9"/>
      <c r="F784" s="9"/>
      <c r="G784" s="9"/>
      <c r="H784" s="9"/>
      <c r="I784" s="9"/>
    </row>
    <row r="785">
      <c r="B785" s="9"/>
      <c r="C785" s="9"/>
      <c r="D785" s="9"/>
      <c r="E785" s="9"/>
      <c r="F785" s="9"/>
      <c r="G785" s="9"/>
      <c r="H785" s="9"/>
      <c r="I785" s="9"/>
    </row>
    <row r="786">
      <c r="B786" s="9"/>
      <c r="C786" s="9"/>
      <c r="D786" s="9"/>
      <c r="E786" s="9"/>
      <c r="F786" s="9"/>
      <c r="G786" s="9"/>
      <c r="H786" s="9"/>
      <c r="I786" s="9"/>
    </row>
    <row r="787">
      <c r="B787" s="9"/>
      <c r="C787" s="9"/>
      <c r="D787" s="9"/>
      <c r="E787" s="9"/>
      <c r="F787" s="9"/>
      <c r="G787" s="9"/>
      <c r="H787" s="9"/>
      <c r="I787" s="9"/>
    </row>
    <row r="788">
      <c r="B788" s="9"/>
      <c r="C788" s="9"/>
      <c r="D788" s="9"/>
      <c r="E788" s="9"/>
      <c r="F788" s="9"/>
      <c r="G788" s="9"/>
      <c r="H788" s="9"/>
      <c r="I788" s="9"/>
    </row>
    <row r="789">
      <c r="B789" s="9"/>
      <c r="C789" s="9"/>
      <c r="D789" s="9"/>
      <c r="E789" s="9"/>
      <c r="F789" s="9"/>
      <c r="G789" s="9"/>
      <c r="H789" s="9"/>
      <c r="I789" s="9"/>
    </row>
    <row r="790">
      <c r="B790" s="9"/>
      <c r="C790" s="9"/>
      <c r="D790" s="9"/>
      <c r="E790" s="9"/>
      <c r="F790" s="9"/>
      <c r="G790" s="9"/>
      <c r="H790" s="9"/>
      <c r="I790" s="9"/>
    </row>
    <row r="791">
      <c r="B791" s="9"/>
      <c r="C791" s="9"/>
      <c r="D791" s="9"/>
      <c r="E791" s="9"/>
      <c r="F791" s="9"/>
      <c r="G791" s="9"/>
      <c r="H791" s="9"/>
      <c r="I791" s="9"/>
    </row>
    <row r="792">
      <c r="B792" s="9"/>
      <c r="C792" s="9"/>
      <c r="D792" s="9"/>
      <c r="E792" s="9"/>
      <c r="F792" s="9"/>
      <c r="G792" s="9"/>
      <c r="H792" s="9"/>
      <c r="I792" s="9"/>
    </row>
    <row r="793">
      <c r="B793" s="9"/>
      <c r="C793" s="9"/>
      <c r="D793" s="9"/>
      <c r="E793" s="9"/>
      <c r="F793" s="9"/>
      <c r="G793" s="9"/>
      <c r="H793" s="9"/>
      <c r="I793" s="9"/>
    </row>
    <row r="794">
      <c r="B794" s="9"/>
      <c r="C794" s="9"/>
      <c r="D794" s="9"/>
      <c r="E794" s="9"/>
      <c r="F794" s="9"/>
      <c r="G794" s="9"/>
      <c r="H794" s="9"/>
      <c r="I794" s="9"/>
    </row>
    <row r="795">
      <c r="B795" s="9"/>
      <c r="C795" s="9"/>
      <c r="D795" s="9"/>
      <c r="E795" s="9"/>
      <c r="F795" s="9"/>
      <c r="G795" s="9"/>
      <c r="H795" s="9"/>
      <c r="I795" s="9"/>
    </row>
    <row r="796">
      <c r="B796" s="9"/>
      <c r="C796" s="9"/>
      <c r="D796" s="9"/>
      <c r="E796" s="9"/>
      <c r="F796" s="9"/>
      <c r="G796" s="9"/>
      <c r="H796" s="9"/>
      <c r="I796" s="9"/>
    </row>
    <row r="797">
      <c r="B797" s="9"/>
      <c r="C797" s="9"/>
      <c r="D797" s="9"/>
      <c r="E797" s="9"/>
      <c r="F797" s="9"/>
      <c r="G797" s="9"/>
      <c r="H797" s="9"/>
      <c r="I797" s="9"/>
    </row>
    <row r="798">
      <c r="B798" s="9"/>
      <c r="C798" s="9"/>
      <c r="D798" s="9"/>
      <c r="E798" s="9"/>
      <c r="F798" s="9"/>
      <c r="G798" s="9"/>
      <c r="H798" s="9"/>
      <c r="I798" s="9"/>
    </row>
    <row r="799">
      <c r="B799" s="9"/>
      <c r="C799" s="9"/>
      <c r="D799" s="9"/>
      <c r="E799" s="9"/>
      <c r="F799" s="9"/>
      <c r="G799" s="9"/>
      <c r="H799" s="9"/>
      <c r="I799" s="9"/>
    </row>
    <row r="800">
      <c r="B800" s="9"/>
      <c r="C800" s="9"/>
      <c r="D800" s="9"/>
      <c r="E800" s="9"/>
      <c r="F800" s="9"/>
      <c r="G800" s="9"/>
      <c r="H800" s="9"/>
      <c r="I800" s="9"/>
    </row>
    <row r="801">
      <c r="B801" s="9"/>
      <c r="C801" s="9"/>
      <c r="D801" s="9"/>
      <c r="E801" s="9"/>
      <c r="F801" s="9"/>
      <c r="G801" s="9"/>
      <c r="H801" s="9"/>
      <c r="I801" s="9"/>
    </row>
    <row r="802">
      <c r="B802" s="9"/>
      <c r="C802" s="9"/>
      <c r="D802" s="9"/>
      <c r="E802" s="9"/>
      <c r="F802" s="9"/>
      <c r="G802" s="9"/>
      <c r="H802" s="9"/>
      <c r="I802" s="9"/>
    </row>
    <row r="803">
      <c r="B803" s="9"/>
      <c r="C803" s="9"/>
      <c r="D803" s="9"/>
      <c r="E803" s="9"/>
      <c r="F803" s="9"/>
      <c r="G803" s="9"/>
      <c r="H803" s="9"/>
      <c r="I803" s="9"/>
    </row>
    <row r="804">
      <c r="B804" s="9"/>
      <c r="C804" s="9"/>
      <c r="D804" s="9"/>
      <c r="E804" s="9"/>
      <c r="F804" s="9"/>
      <c r="G804" s="9"/>
      <c r="H804" s="9"/>
      <c r="I804" s="9"/>
    </row>
    <row r="805">
      <c r="B805" s="9"/>
      <c r="C805" s="9"/>
      <c r="D805" s="9"/>
      <c r="E805" s="9"/>
      <c r="F805" s="9"/>
      <c r="G805" s="9"/>
      <c r="H805" s="9"/>
      <c r="I805" s="9"/>
    </row>
    <row r="806">
      <c r="B806" s="9"/>
      <c r="C806" s="9"/>
      <c r="D806" s="9"/>
      <c r="E806" s="9"/>
      <c r="F806" s="9"/>
      <c r="G806" s="9"/>
      <c r="H806" s="9"/>
      <c r="I806" s="9"/>
    </row>
    <row r="807">
      <c r="B807" s="9"/>
      <c r="C807" s="9"/>
      <c r="D807" s="9"/>
      <c r="E807" s="9"/>
      <c r="F807" s="9"/>
      <c r="G807" s="9"/>
      <c r="H807" s="9"/>
      <c r="I807" s="9"/>
    </row>
    <row r="808">
      <c r="B808" s="9"/>
      <c r="C808" s="9"/>
      <c r="D808" s="9"/>
      <c r="E808" s="9"/>
      <c r="F808" s="9"/>
      <c r="G808" s="9"/>
      <c r="H808" s="9"/>
      <c r="I808" s="9"/>
    </row>
    <row r="809">
      <c r="B809" s="9"/>
      <c r="C809" s="9"/>
      <c r="D809" s="9"/>
      <c r="E809" s="9"/>
      <c r="F809" s="9"/>
      <c r="G809" s="9"/>
      <c r="H809" s="9"/>
      <c r="I809" s="9"/>
    </row>
    <row r="810">
      <c r="B810" s="9"/>
      <c r="C810" s="9"/>
      <c r="D810" s="9"/>
      <c r="E810" s="9"/>
      <c r="F810" s="9"/>
      <c r="G810" s="9"/>
      <c r="H810" s="9"/>
      <c r="I810" s="9"/>
    </row>
    <row r="811">
      <c r="B811" s="9"/>
      <c r="C811" s="9"/>
      <c r="D811" s="9"/>
      <c r="E811" s="9"/>
      <c r="F811" s="9"/>
      <c r="G811" s="9"/>
      <c r="H811" s="9"/>
      <c r="I811" s="9"/>
    </row>
    <row r="812">
      <c r="B812" s="9"/>
      <c r="C812" s="9"/>
      <c r="D812" s="9"/>
      <c r="E812" s="9"/>
      <c r="F812" s="9"/>
      <c r="G812" s="9"/>
      <c r="H812" s="9"/>
      <c r="I812" s="9"/>
    </row>
    <row r="813">
      <c r="B813" s="9"/>
      <c r="C813" s="9"/>
      <c r="D813" s="9"/>
      <c r="E813" s="9"/>
      <c r="F813" s="9"/>
      <c r="G813" s="9"/>
      <c r="H813" s="9"/>
      <c r="I813" s="9"/>
    </row>
    <row r="814">
      <c r="B814" s="9"/>
      <c r="C814" s="9"/>
      <c r="D814" s="9"/>
      <c r="E814" s="9"/>
      <c r="F814" s="9"/>
      <c r="G814" s="9"/>
      <c r="H814" s="9"/>
      <c r="I814" s="9"/>
    </row>
    <row r="815">
      <c r="B815" s="9"/>
      <c r="C815" s="9"/>
      <c r="D815" s="9"/>
      <c r="E815" s="9"/>
      <c r="F815" s="9"/>
      <c r="G815" s="9"/>
      <c r="H815" s="9"/>
      <c r="I815" s="9"/>
    </row>
    <row r="816">
      <c r="B816" s="9"/>
      <c r="C816" s="9"/>
      <c r="D816" s="9"/>
      <c r="E816" s="9"/>
      <c r="F816" s="9"/>
      <c r="G816" s="9"/>
      <c r="H816" s="9"/>
      <c r="I816" s="9"/>
    </row>
    <row r="817">
      <c r="B817" s="9"/>
      <c r="C817" s="9"/>
      <c r="D817" s="9"/>
      <c r="E817" s="9"/>
      <c r="F817" s="9"/>
      <c r="G817" s="9"/>
      <c r="H817" s="9"/>
      <c r="I817" s="9"/>
    </row>
    <row r="818">
      <c r="B818" s="9"/>
      <c r="C818" s="9"/>
      <c r="D818" s="9"/>
      <c r="E818" s="9"/>
      <c r="F818" s="9"/>
      <c r="G818" s="9"/>
      <c r="H818" s="9"/>
      <c r="I818" s="9"/>
    </row>
    <row r="819">
      <c r="B819" s="9"/>
      <c r="C819" s="9"/>
      <c r="D819" s="9"/>
      <c r="E819" s="9"/>
      <c r="F819" s="9"/>
      <c r="G819" s="9"/>
      <c r="H819" s="9"/>
      <c r="I819" s="9"/>
    </row>
    <row r="820">
      <c r="B820" s="9"/>
      <c r="C820" s="9"/>
      <c r="D820" s="9"/>
      <c r="E820" s="9"/>
      <c r="F820" s="9"/>
      <c r="G820" s="9"/>
      <c r="H820" s="9"/>
      <c r="I820" s="9"/>
    </row>
    <row r="821">
      <c r="B821" s="9"/>
      <c r="C821" s="9"/>
      <c r="D821" s="9"/>
      <c r="E821" s="9"/>
      <c r="F821" s="9"/>
      <c r="G821" s="9"/>
      <c r="H821" s="9"/>
      <c r="I821" s="9"/>
    </row>
    <row r="822">
      <c r="B822" s="9"/>
      <c r="C822" s="9"/>
      <c r="D822" s="9"/>
      <c r="E822" s="9"/>
      <c r="F822" s="9"/>
      <c r="G822" s="9"/>
      <c r="H822" s="9"/>
      <c r="I822" s="9"/>
    </row>
    <row r="823">
      <c r="B823" s="9"/>
      <c r="C823" s="9"/>
      <c r="D823" s="9"/>
      <c r="E823" s="9"/>
      <c r="F823" s="9"/>
      <c r="G823" s="9"/>
      <c r="H823" s="9"/>
      <c r="I823" s="9"/>
    </row>
    <row r="824">
      <c r="B824" s="9"/>
      <c r="C824" s="9"/>
      <c r="D824" s="9"/>
      <c r="E824" s="9"/>
      <c r="F824" s="9"/>
      <c r="G824" s="9"/>
      <c r="H824" s="9"/>
      <c r="I824" s="9"/>
    </row>
    <row r="825">
      <c r="B825" s="9"/>
      <c r="C825" s="9"/>
      <c r="D825" s="9"/>
      <c r="E825" s="9"/>
      <c r="F825" s="9"/>
      <c r="G825" s="9"/>
      <c r="H825" s="9"/>
      <c r="I825" s="9"/>
    </row>
    <row r="826">
      <c r="B826" s="9"/>
      <c r="C826" s="9"/>
      <c r="D826" s="9"/>
      <c r="E826" s="9"/>
      <c r="F826" s="9"/>
      <c r="G826" s="9"/>
      <c r="H826" s="9"/>
      <c r="I826" s="9"/>
    </row>
    <row r="827">
      <c r="B827" s="9"/>
      <c r="C827" s="9"/>
      <c r="D827" s="9"/>
      <c r="E827" s="9"/>
      <c r="F827" s="9"/>
      <c r="G827" s="9"/>
      <c r="H827" s="9"/>
      <c r="I827" s="9"/>
    </row>
    <row r="828">
      <c r="B828" s="9"/>
      <c r="C828" s="9"/>
      <c r="D828" s="9"/>
      <c r="E828" s="9"/>
      <c r="F828" s="9"/>
      <c r="G828" s="9"/>
      <c r="H828" s="9"/>
      <c r="I828" s="9"/>
    </row>
    <row r="829">
      <c r="B829" s="9"/>
      <c r="C829" s="9"/>
      <c r="D829" s="9"/>
      <c r="E829" s="9"/>
      <c r="F829" s="9"/>
      <c r="G829" s="9"/>
      <c r="H829" s="9"/>
      <c r="I829" s="9"/>
    </row>
    <row r="830">
      <c r="B830" s="9"/>
      <c r="C830" s="9"/>
      <c r="D830" s="9"/>
      <c r="E830" s="9"/>
      <c r="F830" s="9"/>
      <c r="G830" s="9"/>
      <c r="H830" s="9"/>
      <c r="I830" s="9"/>
    </row>
    <row r="831">
      <c r="B831" s="9"/>
      <c r="C831" s="9"/>
      <c r="D831" s="9"/>
      <c r="E831" s="9"/>
      <c r="F831" s="9"/>
      <c r="G831" s="9"/>
      <c r="H831" s="9"/>
      <c r="I831" s="9"/>
    </row>
    <row r="832">
      <c r="B832" s="9"/>
      <c r="C832" s="9"/>
      <c r="D832" s="9"/>
      <c r="E832" s="9"/>
      <c r="F832" s="9"/>
      <c r="G832" s="9"/>
      <c r="H832" s="9"/>
      <c r="I832" s="9"/>
    </row>
    <row r="833">
      <c r="B833" s="9"/>
      <c r="C833" s="9"/>
      <c r="D833" s="9"/>
      <c r="E833" s="9"/>
      <c r="F833" s="9"/>
      <c r="G833" s="9"/>
      <c r="H833" s="9"/>
      <c r="I833" s="9"/>
    </row>
    <row r="834">
      <c r="B834" s="9"/>
      <c r="C834" s="9"/>
      <c r="D834" s="9"/>
      <c r="E834" s="9"/>
      <c r="F834" s="9"/>
      <c r="G834" s="9"/>
      <c r="H834" s="9"/>
      <c r="I834" s="9"/>
    </row>
    <row r="835">
      <c r="B835" s="9"/>
      <c r="C835" s="9"/>
      <c r="D835" s="9"/>
      <c r="E835" s="9"/>
      <c r="F835" s="9"/>
      <c r="G835" s="9"/>
      <c r="H835" s="9"/>
      <c r="I835" s="9"/>
    </row>
    <row r="836">
      <c r="B836" s="9"/>
      <c r="C836" s="9"/>
      <c r="D836" s="9"/>
      <c r="E836" s="9"/>
      <c r="F836" s="9"/>
      <c r="G836" s="9"/>
      <c r="H836" s="9"/>
      <c r="I836" s="9"/>
    </row>
    <row r="837">
      <c r="B837" s="9"/>
      <c r="C837" s="9"/>
      <c r="D837" s="9"/>
      <c r="E837" s="9"/>
      <c r="F837" s="9"/>
      <c r="G837" s="9"/>
      <c r="H837" s="9"/>
      <c r="I837" s="9"/>
    </row>
    <row r="838">
      <c r="B838" s="9"/>
      <c r="C838" s="9"/>
      <c r="D838" s="9"/>
      <c r="E838" s="9"/>
      <c r="F838" s="9"/>
      <c r="G838" s="9"/>
      <c r="H838" s="9"/>
      <c r="I838" s="9"/>
    </row>
    <row r="839">
      <c r="B839" s="9"/>
      <c r="C839" s="9"/>
      <c r="D839" s="9"/>
      <c r="E839" s="9"/>
      <c r="F839" s="9"/>
      <c r="G839" s="9"/>
      <c r="H839" s="9"/>
      <c r="I839" s="9"/>
    </row>
    <row r="840">
      <c r="B840" s="9"/>
      <c r="C840" s="9"/>
      <c r="D840" s="9"/>
      <c r="E840" s="9"/>
      <c r="F840" s="9"/>
      <c r="G840" s="9"/>
      <c r="H840" s="9"/>
      <c r="I840" s="9"/>
    </row>
    <row r="841">
      <c r="B841" s="9"/>
      <c r="C841" s="9"/>
      <c r="D841" s="9"/>
      <c r="E841" s="9"/>
      <c r="F841" s="9"/>
      <c r="G841" s="9"/>
      <c r="H841" s="9"/>
      <c r="I841" s="9"/>
    </row>
    <row r="842">
      <c r="B842" s="9"/>
      <c r="C842" s="9"/>
      <c r="D842" s="9"/>
      <c r="E842" s="9"/>
      <c r="F842" s="9"/>
      <c r="G842" s="9"/>
      <c r="H842" s="9"/>
      <c r="I842" s="9"/>
    </row>
    <row r="843">
      <c r="B843" s="9"/>
      <c r="C843" s="9"/>
      <c r="D843" s="9"/>
      <c r="E843" s="9"/>
      <c r="F843" s="9"/>
      <c r="G843" s="9"/>
      <c r="H843" s="9"/>
      <c r="I843" s="9"/>
    </row>
    <row r="844">
      <c r="B844" s="9"/>
      <c r="C844" s="9"/>
      <c r="D844" s="9"/>
      <c r="E844" s="9"/>
      <c r="F844" s="9"/>
      <c r="G844" s="9"/>
      <c r="H844" s="9"/>
      <c r="I844" s="9"/>
    </row>
    <row r="845">
      <c r="B845" s="9"/>
      <c r="C845" s="9"/>
      <c r="D845" s="9"/>
      <c r="E845" s="9"/>
      <c r="F845" s="9"/>
      <c r="G845" s="9"/>
      <c r="H845" s="9"/>
      <c r="I845" s="9"/>
    </row>
    <row r="846">
      <c r="B846" s="9"/>
      <c r="C846" s="9"/>
      <c r="D846" s="9"/>
      <c r="E846" s="9"/>
      <c r="F846" s="9"/>
      <c r="G846" s="9"/>
      <c r="H846" s="9"/>
      <c r="I846" s="9"/>
    </row>
    <row r="847">
      <c r="B847" s="9"/>
      <c r="C847" s="9"/>
      <c r="D847" s="9"/>
      <c r="E847" s="9"/>
      <c r="F847" s="9"/>
      <c r="G847" s="9"/>
      <c r="H847" s="9"/>
      <c r="I847" s="9"/>
    </row>
    <row r="848">
      <c r="B848" s="9"/>
      <c r="C848" s="9"/>
      <c r="D848" s="9"/>
      <c r="E848" s="9"/>
      <c r="F848" s="9"/>
      <c r="G848" s="9"/>
      <c r="H848" s="9"/>
      <c r="I848" s="9"/>
    </row>
    <row r="849">
      <c r="B849" s="9"/>
      <c r="C849" s="9"/>
      <c r="D849" s="9"/>
      <c r="E849" s="9"/>
      <c r="F849" s="9"/>
      <c r="G849" s="9"/>
      <c r="H849" s="9"/>
      <c r="I849" s="9"/>
    </row>
    <row r="850">
      <c r="B850" s="9"/>
      <c r="C850" s="9"/>
      <c r="D850" s="9"/>
      <c r="E850" s="9"/>
      <c r="F850" s="9"/>
      <c r="G850" s="9"/>
      <c r="H850" s="9"/>
      <c r="I850" s="9"/>
    </row>
    <row r="851">
      <c r="B851" s="9"/>
      <c r="C851" s="9"/>
      <c r="D851" s="9"/>
      <c r="E851" s="9"/>
      <c r="F851" s="9"/>
      <c r="G851" s="9"/>
      <c r="H851" s="9"/>
      <c r="I851" s="9"/>
    </row>
    <row r="852">
      <c r="B852" s="9"/>
      <c r="C852" s="9"/>
      <c r="D852" s="9"/>
      <c r="E852" s="9"/>
      <c r="F852" s="9"/>
      <c r="G852" s="9"/>
      <c r="H852" s="9"/>
      <c r="I852" s="9"/>
    </row>
    <row r="853">
      <c r="B853" s="9"/>
      <c r="C853" s="9"/>
      <c r="D853" s="9"/>
      <c r="E853" s="9"/>
      <c r="F853" s="9"/>
      <c r="G853" s="9"/>
      <c r="H853" s="9"/>
      <c r="I853" s="9"/>
    </row>
    <row r="854">
      <c r="B854" s="9"/>
      <c r="C854" s="9"/>
      <c r="D854" s="9"/>
      <c r="E854" s="9"/>
      <c r="F854" s="9"/>
      <c r="G854" s="9"/>
      <c r="H854" s="9"/>
      <c r="I854" s="9"/>
    </row>
    <row r="855">
      <c r="B855" s="9"/>
      <c r="C855" s="9"/>
      <c r="D855" s="9"/>
      <c r="E855" s="9"/>
      <c r="F855" s="9"/>
      <c r="G855" s="9"/>
      <c r="H855" s="9"/>
      <c r="I855" s="9"/>
    </row>
    <row r="856">
      <c r="B856" s="9"/>
      <c r="C856" s="9"/>
      <c r="D856" s="9"/>
      <c r="E856" s="9"/>
      <c r="F856" s="9"/>
      <c r="G856" s="9"/>
      <c r="H856" s="9"/>
      <c r="I856" s="9"/>
    </row>
    <row r="857">
      <c r="B857" s="9"/>
      <c r="C857" s="9"/>
      <c r="D857" s="9"/>
      <c r="E857" s="9"/>
      <c r="F857" s="9"/>
      <c r="G857" s="9"/>
      <c r="H857" s="9"/>
      <c r="I857" s="9"/>
    </row>
    <row r="858">
      <c r="B858" s="9"/>
      <c r="C858" s="9"/>
      <c r="D858" s="9"/>
      <c r="E858" s="9"/>
      <c r="F858" s="9"/>
      <c r="G858" s="9"/>
      <c r="H858" s="9"/>
      <c r="I858" s="9"/>
    </row>
    <row r="859">
      <c r="B859" s="9"/>
      <c r="C859" s="9"/>
      <c r="D859" s="9"/>
      <c r="E859" s="9"/>
      <c r="F859" s="9"/>
      <c r="G859" s="9"/>
      <c r="H859" s="9"/>
      <c r="I859" s="9"/>
    </row>
    <row r="860">
      <c r="B860" s="9"/>
      <c r="C860" s="9"/>
      <c r="D860" s="9"/>
      <c r="E860" s="9"/>
      <c r="F860" s="9"/>
      <c r="G860" s="9"/>
      <c r="H860" s="9"/>
      <c r="I860" s="9"/>
    </row>
    <row r="861">
      <c r="B861" s="9"/>
      <c r="C861" s="9"/>
      <c r="D861" s="9"/>
      <c r="E861" s="9"/>
      <c r="F861" s="9"/>
      <c r="G861" s="9"/>
      <c r="H861" s="9"/>
      <c r="I861" s="9"/>
    </row>
    <row r="862">
      <c r="B862" s="9"/>
      <c r="C862" s="9"/>
      <c r="D862" s="9"/>
      <c r="E862" s="9"/>
      <c r="F862" s="9"/>
      <c r="G862" s="9"/>
      <c r="H862" s="9"/>
      <c r="I862" s="9"/>
    </row>
    <row r="863">
      <c r="B863" s="9"/>
      <c r="C863" s="9"/>
      <c r="D863" s="9"/>
      <c r="E863" s="9"/>
      <c r="F863" s="9"/>
      <c r="G863" s="9"/>
      <c r="H863" s="9"/>
      <c r="I863" s="9"/>
    </row>
    <row r="864">
      <c r="B864" s="9"/>
      <c r="C864" s="9"/>
      <c r="D864" s="9"/>
      <c r="E864" s="9"/>
      <c r="F864" s="9"/>
      <c r="G864" s="9"/>
      <c r="H864" s="9"/>
      <c r="I864" s="9"/>
    </row>
    <row r="865">
      <c r="B865" s="9"/>
      <c r="C865" s="9"/>
      <c r="D865" s="9"/>
      <c r="E865" s="9"/>
      <c r="F865" s="9"/>
      <c r="G865" s="9"/>
      <c r="H865" s="9"/>
      <c r="I865" s="9"/>
    </row>
    <row r="866">
      <c r="B866" s="9"/>
      <c r="C866" s="9"/>
      <c r="D866" s="9"/>
      <c r="E866" s="9"/>
      <c r="F866" s="9"/>
      <c r="G866" s="9"/>
      <c r="H866" s="9"/>
      <c r="I866" s="9"/>
    </row>
    <row r="867">
      <c r="B867" s="9"/>
      <c r="C867" s="9"/>
      <c r="D867" s="9"/>
      <c r="E867" s="9"/>
      <c r="F867" s="9"/>
      <c r="G867" s="9"/>
      <c r="H867" s="9"/>
      <c r="I867" s="9"/>
    </row>
    <row r="868">
      <c r="B868" s="9"/>
      <c r="C868" s="9"/>
      <c r="D868" s="9"/>
      <c r="E868" s="9"/>
      <c r="F868" s="9"/>
      <c r="G868" s="9"/>
      <c r="H868" s="9"/>
      <c r="I868" s="9"/>
    </row>
    <row r="869">
      <c r="B869" s="9"/>
      <c r="C869" s="9"/>
      <c r="D869" s="9"/>
      <c r="E869" s="9"/>
      <c r="F869" s="9"/>
      <c r="G869" s="9"/>
      <c r="H869" s="9"/>
      <c r="I869" s="9"/>
    </row>
    <row r="870">
      <c r="B870" s="9"/>
      <c r="C870" s="9"/>
      <c r="D870" s="9"/>
      <c r="E870" s="9"/>
      <c r="F870" s="9"/>
      <c r="G870" s="9"/>
      <c r="H870" s="9"/>
      <c r="I870" s="9"/>
    </row>
    <row r="871">
      <c r="B871" s="9"/>
      <c r="C871" s="9"/>
      <c r="D871" s="9"/>
      <c r="E871" s="9"/>
      <c r="F871" s="9"/>
      <c r="G871" s="9"/>
      <c r="H871" s="9"/>
      <c r="I871" s="9"/>
    </row>
    <row r="872">
      <c r="B872" s="9"/>
      <c r="C872" s="9"/>
      <c r="D872" s="9"/>
      <c r="E872" s="9"/>
      <c r="F872" s="9"/>
      <c r="G872" s="9"/>
      <c r="H872" s="9"/>
      <c r="I872" s="9"/>
    </row>
    <row r="873">
      <c r="B873" s="9"/>
      <c r="C873" s="9"/>
      <c r="D873" s="9"/>
      <c r="E873" s="9"/>
      <c r="F873" s="9"/>
      <c r="G873" s="9"/>
      <c r="H873" s="9"/>
      <c r="I873" s="9"/>
    </row>
    <row r="874">
      <c r="B874" s="9"/>
      <c r="C874" s="9"/>
      <c r="D874" s="9"/>
      <c r="E874" s="9"/>
      <c r="F874" s="9"/>
      <c r="G874" s="9"/>
      <c r="H874" s="9"/>
      <c r="I874" s="9"/>
    </row>
    <row r="875">
      <c r="B875" s="9"/>
      <c r="C875" s="9"/>
      <c r="D875" s="9"/>
      <c r="E875" s="9"/>
      <c r="F875" s="9"/>
      <c r="G875" s="9"/>
      <c r="H875" s="9"/>
      <c r="I875" s="9"/>
    </row>
    <row r="876">
      <c r="B876" s="9"/>
      <c r="C876" s="9"/>
      <c r="D876" s="9"/>
      <c r="E876" s="9"/>
      <c r="F876" s="9"/>
      <c r="G876" s="9"/>
      <c r="H876" s="9"/>
      <c r="I876" s="9"/>
    </row>
    <row r="877">
      <c r="B877" s="9"/>
      <c r="C877" s="9"/>
      <c r="D877" s="9"/>
      <c r="E877" s="9"/>
      <c r="F877" s="9"/>
      <c r="G877" s="9"/>
      <c r="H877" s="9"/>
      <c r="I877" s="9"/>
    </row>
    <row r="878">
      <c r="B878" s="9"/>
      <c r="C878" s="9"/>
      <c r="D878" s="9"/>
      <c r="E878" s="9"/>
      <c r="F878" s="9"/>
      <c r="G878" s="9"/>
      <c r="H878" s="9"/>
      <c r="I878" s="9"/>
    </row>
    <row r="879">
      <c r="B879" s="9"/>
      <c r="C879" s="9"/>
      <c r="D879" s="9"/>
      <c r="E879" s="9"/>
      <c r="F879" s="9"/>
      <c r="G879" s="9"/>
      <c r="H879" s="9"/>
      <c r="I879" s="9"/>
    </row>
    <row r="880">
      <c r="B880" s="9"/>
      <c r="C880" s="9"/>
      <c r="D880" s="9"/>
      <c r="E880" s="9"/>
      <c r="F880" s="9"/>
      <c r="G880" s="9"/>
      <c r="H880" s="9"/>
      <c r="I880" s="9"/>
    </row>
    <row r="881">
      <c r="B881" s="9"/>
      <c r="C881" s="9"/>
      <c r="D881" s="9"/>
      <c r="E881" s="9"/>
      <c r="F881" s="9"/>
      <c r="G881" s="9"/>
      <c r="H881" s="9"/>
      <c r="I881" s="9"/>
    </row>
    <row r="882">
      <c r="B882" s="9"/>
      <c r="C882" s="9"/>
      <c r="D882" s="9"/>
      <c r="E882" s="9"/>
      <c r="F882" s="9"/>
      <c r="G882" s="9"/>
      <c r="H882" s="9"/>
      <c r="I882" s="9"/>
    </row>
    <row r="883">
      <c r="B883" s="9"/>
      <c r="C883" s="9"/>
      <c r="D883" s="9"/>
      <c r="E883" s="9"/>
      <c r="F883" s="9"/>
      <c r="G883" s="9"/>
      <c r="H883" s="9"/>
      <c r="I883" s="9"/>
    </row>
    <row r="884">
      <c r="B884" s="9"/>
      <c r="C884" s="9"/>
      <c r="D884" s="9"/>
      <c r="E884" s="9"/>
      <c r="F884" s="9"/>
      <c r="G884" s="9"/>
      <c r="H884" s="9"/>
      <c r="I884" s="9"/>
    </row>
    <row r="885">
      <c r="B885" s="9"/>
      <c r="C885" s="9"/>
      <c r="D885" s="9"/>
      <c r="E885" s="9"/>
      <c r="F885" s="9"/>
      <c r="G885" s="9"/>
      <c r="H885" s="9"/>
      <c r="I885" s="9"/>
    </row>
    <row r="886">
      <c r="B886" s="9"/>
      <c r="C886" s="9"/>
      <c r="D886" s="9"/>
      <c r="E886" s="9"/>
      <c r="F886" s="9"/>
      <c r="G886" s="9"/>
      <c r="H886" s="9"/>
      <c r="I886" s="9"/>
    </row>
    <row r="887">
      <c r="B887" s="9"/>
      <c r="C887" s="9"/>
      <c r="D887" s="9"/>
      <c r="E887" s="9"/>
      <c r="F887" s="9"/>
      <c r="G887" s="9"/>
      <c r="H887" s="9"/>
      <c r="I887" s="9"/>
    </row>
    <row r="888">
      <c r="B888" s="9"/>
      <c r="C888" s="9"/>
      <c r="D888" s="9"/>
      <c r="E888" s="9"/>
      <c r="F888" s="9"/>
      <c r="G888" s="9"/>
      <c r="H888" s="9"/>
      <c r="I888" s="9"/>
    </row>
    <row r="889">
      <c r="B889" s="9"/>
      <c r="C889" s="9"/>
      <c r="D889" s="9"/>
      <c r="E889" s="9"/>
      <c r="F889" s="9"/>
      <c r="G889" s="9"/>
      <c r="H889" s="9"/>
      <c r="I889" s="9"/>
    </row>
    <row r="890">
      <c r="B890" s="9"/>
      <c r="C890" s="9"/>
      <c r="D890" s="9"/>
      <c r="E890" s="9"/>
      <c r="F890" s="9"/>
      <c r="G890" s="9"/>
      <c r="H890" s="9"/>
      <c r="I890" s="9"/>
    </row>
    <row r="891">
      <c r="B891" s="9"/>
      <c r="C891" s="9"/>
      <c r="D891" s="9"/>
      <c r="E891" s="9"/>
      <c r="F891" s="9"/>
      <c r="G891" s="9"/>
      <c r="H891" s="9"/>
      <c r="I891" s="9"/>
    </row>
    <row r="892">
      <c r="B892" s="9"/>
      <c r="C892" s="9"/>
      <c r="D892" s="9"/>
      <c r="E892" s="9"/>
      <c r="F892" s="9"/>
      <c r="G892" s="9"/>
      <c r="H892" s="9"/>
      <c r="I892" s="9"/>
    </row>
    <row r="893">
      <c r="B893" s="9"/>
      <c r="C893" s="9"/>
      <c r="D893" s="9"/>
      <c r="E893" s="9"/>
      <c r="F893" s="9"/>
      <c r="G893" s="9"/>
      <c r="H893" s="9"/>
      <c r="I893" s="9"/>
    </row>
    <row r="894">
      <c r="B894" s="9"/>
      <c r="C894" s="9"/>
      <c r="D894" s="9"/>
      <c r="E894" s="9"/>
      <c r="F894" s="9"/>
      <c r="G894" s="9"/>
      <c r="H894" s="9"/>
      <c r="I894" s="9"/>
    </row>
    <row r="895">
      <c r="B895" s="9"/>
      <c r="C895" s="9"/>
      <c r="D895" s="9"/>
      <c r="E895" s="9"/>
      <c r="F895" s="9"/>
      <c r="G895" s="9"/>
      <c r="H895" s="9"/>
      <c r="I895" s="9"/>
    </row>
    <row r="896">
      <c r="B896" s="9"/>
      <c r="C896" s="9"/>
      <c r="D896" s="9"/>
      <c r="E896" s="9"/>
      <c r="F896" s="9"/>
      <c r="G896" s="9"/>
      <c r="H896" s="9"/>
      <c r="I896" s="9"/>
    </row>
    <row r="897">
      <c r="B897" s="9"/>
      <c r="C897" s="9"/>
      <c r="D897" s="9"/>
      <c r="E897" s="9"/>
      <c r="F897" s="9"/>
      <c r="G897" s="9"/>
      <c r="H897" s="9"/>
      <c r="I897" s="9"/>
    </row>
    <row r="898">
      <c r="B898" s="9"/>
      <c r="C898" s="9"/>
      <c r="D898" s="9"/>
      <c r="E898" s="9"/>
      <c r="F898" s="9"/>
      <c r="G898" s="9"/>
      <c r="H898" s="9"/>
      <c r="I898" s="9"/>
    </row>
    <row r="899">
      <c r="B899" s="9"/>
      <c r="C899" s="9"/>
      <c r="D899" s="9"/>
      <c r="E899" s="9"/>
      <c r="F899" s="9"/>
      <c r="G899" s="9"/>
      <c r="H899" s="9"/>
      <c r="I899" s="9"/>
    </row>
    <row r="900">
      <c r="B900" s="9"/>
      <c r="C900" s="9"/>
      <c r="D900" s="9"/>
      <c r="E900" s="9"/>
      <c r="F900" s="9"/>
      <c r="G900" s="9"/>
      <c r="H900" s="9"/>
      <c r="I900" s="9"/>
    </row>
    <row r="901">
      <c r="B901" s="9"/>
      <c r="C901" s="9"/>
      <c r="D901" s="9"/>
      <c r="E901" s="9"/>
      <c r="F901" s="9"/>
      <c r="G901" s="9"/>
      <c r="H901" s="9"/>
      <c r="I901" s="9"/>
    </row>
    <row r="902">
      <c r="B902" s="9"/>
      <c r="C902" s="9"/>
      <c r="D902" s="9"/>
      <c r="E902" s="9"/>
      <c r="F902" s="9"/>
      <c r="G902" s="9"/>
      <c r="H902" s="9"/>
      <c r="I902" s="9"/>
    </row>
    <row r="903">
      <c r="B903" s="9"/>
      <c r="C903" s="9"/>
      <c r="D903" s="9"/>
      <c r="E903" s="9"/>
      <c r="F903" s="9"/>
      <c r="G903" s="9"/>
      <c r="H903" s="9"/>
      <c r="I903" s="9"/>
    </row>
    <row r="904">
      <c r="B904" s="9"/>
      <c r="C904" s="9"/>
      <c r="D904" s="9"/>
      <c r="E904" s="9"/>
      <c r="F904" s="9"/>
      <c r="G904" s="9"/>
      <c r="H904" s="9"/>
      <c r="I904" s="9"/>
    </row>
    <row r="905">
      <c r="B905" s="9"/>
      <c r="C905" s="9"/>
      <c r="D905" s="9"/>
      <c r="E905" s="9"/>
      <c r="F905" s="9"/>
      <c r="G905" s="9"/>
      <c r="H905" s="9"/>
      <c r="I905" s="9"/>
    </row>
    <row r="906">
      <c r="B906" s="9"/>
      <c r="C906" s="9"/>
      <c r="D906" s="9"/>
      <c r="E906" s="9"/>
      <c r="F906" s="9"/>
      <c r="G906" s="9"/>
      <c r="H906" s="9"/>
      <c r="I906" s="9"/>
    </row>
    <row r="907">
      <c r="B907" s="9"/>
      <c r="C907" s="9"/>
      <c r="D907" s="9"/>
      <c r="E907" s="9"/>
      <c r="F907" s="9"/>
      <c r="G907" s="9"/>
      <c r="H907" s="9"/>
      <c r="I907" s="9"/>
    </row>
    <row r="908">
      <c r="B908" s="9"/>
      <c r="C908" s="9"/>
      <c r="D908" s="9"/>
      <c r="E908" s="9"/>
      <c r="F908" s="9"/>
      <c r="G908" s="9"/>
      <c r="H908" s="9"/>
      <c r="I908" s="9"/>
    </row>
    <row r="909">
      <c r="B909" s="9"/>
      <c r="C909" s="9"/>
      <c r="D909" s="9"/>
      <c r="E909" s="9"/>
      <c r="F909" s="9"/>
      <c r="G909" s="9"/>
      <c r="H909" s="9"/>
      <c r="I909" s="9"/>
    </row>
    <row r="910">
      <c r="B910" s="9"/>
      <c r="C910" s="9"/>
      <c r="D910" s="9"/>
      <c r="E910" s="9"/>
      <c r="F910" s="9"/>
      <c r="G910" s="9"/>
      <c r="H910" s="9"/>
      <c r="I910" s="9"/>
    </row>
    <row r="911">
      <c r="B911" s="9"/>
      <c r="C911" s="9"/>
      <c r="D911" s="9"/>
      <c r="E911" s="9"/>
      <c r="F911" s="9"/>
      <c r="G911" s="9"/>
      <c r="H911" s="9"/>
      <c r="I911" s="9"/>
    </row>
    <row r="912">
      <c r="B912" s="9"/>
      <c r="C912" s="9"/>
      <c r="D912" s="9"/>
      <c r="E912" s="9"/>
      <c r="F912" s="9"/>
      <c r="G912" s="9"/>
      <c r="H912" s="9"/>
      <c r="I912" s="9"/>
    </row>
    <row r="913">
      <c r="B913" s="9"/>
      <c r="C913" s="9"/>
      <c r="D913" s="9"/>
      <c r="E913" s="9"/>
      <c r="F913" s="9"/>
      <c r="G913" s="9"/>
      <c r="H913" s="9"/>
      <c r="I913" s="9"/>
    </row>
    <row r="914">
      <c r="B914" s="9"/>
      <c r="C914" s="9"/>
      <c r="D914" s="9"/>
      <c r="E914" s="9"/>
      <c r="F914" s="9"/>
      <c r="G914" s="9"/>
      <c r="H914" s="9"/>
      <c r="I914" s="9"/>
    </row>
    <row r="915">
      <c r="B915" s="9"/>
      <c r="C915" s="9"/>
      <c r="D915" s="9"/>
      <c r="E915" s="9"/>
      <c r="F915" s="9"/>
      <c r="G915" s="9"/>
      <c r="H915" s="9"/>
      <c r="I915" s="9"/>
    </row>
    <row r="916">
      <c r="B916" s="9"/>
      <c r="C916" s="9"/>
      <c r="D916" s="9"/>
      <c r="E916" s="9"/>
      <c r="F916" s="9"/>
      <c r="G916" s="9"/>
      <c r="H916" s="9"/>
      <c r="I916" s="9"/>
    </row>
    <row r="917">
      <c r="B917" s="9"/>
      <c r="C917" s="9"/>
      <c r="D917" s="9"/>
      <c r="E917" s="9"/>
      <c r="F917" s="9"/>
      <c r="G917" s="9"/>
      <c r="H917" s="9"/>
      <c r="I917" s="9"/>
    </row>
    <row r="918">
      <c r="B918" s="9"/>
      <c r="C918" s="9"/>
      <c r="D918" s="9"/>
      <c r="E918" s="9"/>
      <c r="F918" s="9"/>
      <c r="G918" s="9"/>
      <c r="H918" s="9"/>
      <c r="I918" s="9"/>
    </row>
    <row r="919">
      <c r="B919" s="9"/>
      <c r="C919" s="9"/>
      <c r="D919" s="9"/>
      <c r="E919" s="9"/>
      <c r="F919" s="9"/>
      <c r="G919" s="9"/>
      <c r="H919" s="9"/>
      <c r="I919" s="9"/>
    </row>
    <row r="920">
      <c r="B920" s="9"/>
      <c r="C920" s="9"/>
      <c r="D920" s="9"/>
      <c r="E920" s="9"/>
      <c r="F920" s="9"/>
      <c r="G920" s="9"/>
      <c r="H920" s="9"/>
      <c r="I920" s="9"/>
    </row>
    <row r="921">
      <c r="B921" s="9"/>
      <c r="C921" s="9"/>
      <c r="D921" s="9"/>
      <c r="E921" s="9"/>
      <c r="F921" s="9"/>
      <c r="G921" s="9"/>
      <c r="H921" s="9"/>
      <c r="I921" s="9"/>
    </row>
    <row r="922">
      <c r="B922" s="9"/>
      <c r="C922" s="9"/>
      <c r="D922" s="9"/>
      <c r="E922" s="9"/>
      <c r="F922" s="9"/>
      <c r="G922" s="9"/>
      <c r="H922" s="9"/>
      <c r="I922" s="9"/>
    </row>
    <row r="923">
      <c r="B923" s="9"/>
      <c r="C923" s="9"/>
      <c r="D923" s="9"/>
      <c r="E923" s="9"/>
      <c r="F923" s="9"/>
      <c r="G923" s="9"/>
      <c r="H923" s="9"/>
      <c r="I923" s="9"/>
    </row>
    <row r="924">
      <c r="B924" s="9"/>
      <c r="C924" s="9"/>
      <c r="D924" s="9"/>
      <c r="E924" s="9"/>
      <c r="F924" s="9"/>
      <c r="G924" s="9"/>
      <c r="H924" s="9"/>
      <c r="I924" s="9"/>
    </row>
    <row r="925">
      <c r="B925" s="9"/>
      <c r="C925" s="9"/>
      <c r="D925" s="9"/>
      <c r="E925" s="9"/>
      <c r="F925" s="9"/>
      <c r="G925" s="9"/>
      <c r="H925" s="9"/>
      <c r="I925" s="9"/>
    </row>
    <row r="926">
      <c r="B926" s="9"/>
      <c r="C926" s="9"/>
      <c r="D926" s="9"/>
      <c r="E926" s="9"/>
      <c r="F926" s="9"/>
      <c r="G926" s="9"/>
      <c r="H926" s="9"/>
      <c r="I926" s="9"/>
    </row>
    <row r="927">
      <c r="B927" s="9"/>
      <c r="C927" s="9"/>
      <c r="D927" s="9"/>
      <c r="E927" s="9"/>
      <c r="F927" s="9"/>
      <c r="G927" s="9"/>
      <c r="H927" s="9"/>
      <c r="I927" s="9"/>
    </row>
    <row r="928">
      <c r="B928" s="9"/>
      <c r="C928" s="9"/>
      <c r="D928" s="9"/>
      <c r="E928" s="9"/>
      <c r="F928" s="9"/>
      <c r="G928" s="9"/>
      <c r="H928" s="9"/>
      <c r="I928" s="9"/>
    </row>
    <row r="929">
      <c r="B929" s="9"/>
      <c r="C929" s="9"/>
      <c r="D929" s="9"/>
      <c r="E929" s="9"/>
      <c r="F929" s="9"/>
      <c r="G929" s="9"/>
      <c r="H929" s="9"/>
      <c r="I929" s="9"/>
    </row>
    <row r="930">
      <c r="B930" s="9"/>
      <c r="C930" s="9"/>
      <c r="D930" s="9"/>
      <c r="E930" s="9"/>
      <c r="F930" s="9"/>
      <c r="G930" s="9"/>
      <c r="H930" s="9"/>
      <c r="I930" s="9"/>
    </row>
    <row r="931">
      <c r="B931" s="9"/>
      <c r="C931" s="9"/>
      <c r="D931" s="9"/>
      <c r="E931" s="9"/>
      <c r="F931" s="9"/>
      <c r="G931" s="9"/>
      <c r="H931" s="9"/>
      <c r="I931" s="9"/>
    </row>
    <row r="932">
      <c r="B932" s="9"/>
      <c r="C932" s="9"/>
      <c r="D932" s="9"/>
      <c r="E932" s="9"/>
      <c r="F932" s="9"/>
      <c r="G932" s="9"/>
      <c r="H932" s="9"/>
      <c r="I932" s="9"/>
    </row>
    <row r="933">
      <c r="B933" s="9"/>
      <c r="C933" s="9"/>
      <c r="D933" s="9"/>
      <c r="E933" s="9"/>
      <c r="F933" s="9"/>
      <c r="G933" s="9"/>
      <c r="H933" s="9"/>
      <c r="I933" s="9"/>
    </row>
    <row r="934">
      <c r="B934" s="9"/>
      <c r="C934" s="9"/>
      <c r="D934" s="9"/>
      <c r="E934" s="9"/>
      <c r="F934" s="9"/>
      <c r="G934" s="9"/>
      <c r="H934" s="9"/>
      <c r="I934" s="9"/>
    </row>
    <row r="935">
      <c r="B935" s="9"/>
      <c r="C935" s="9"/>
      <c r="D935" s="9"/>
      <c r="E935" s="9"/>
      <c r="F935" s="9"/>
      <c r="G935" s="9"/>
      <c r="H935" s="9"/>
      <c r="I935" s="9"/>
    </row>
    <row r="936">
      <c r="B936" s="9"/>
      <c r="C936" s="9"/>
      <c r="D936" s="9"/>
      <c r="E936" s="9"/>
      <c r="F936" s="9"/>
      <c r="G936" s="9"/>
      <c r="H936" s="9"/>
      <c r="I936" s="9"/>
    </row>
    <row r="937">
      <c r="B937" s="9"/>
      <c r="C937" s="9"/>
      <c r="D937" s="9"/>
      <c r="E937" s="9"/>
      <c r="F937" s="9"/>
      <c r="G937" s="9"/>
      <c r="H937" s="9"/>
      <c r="I937" s="9"/>
    </row>
    <row r="938">
      <c r="B938" s="9"/>
      <c r="C938" s="9"/>
      <c r="D938" s="9"/>
      <c r="E938" s="9"/>
      <c r="F938" s="9"/>
      <c r="G938" s="9"/>
      <c r="H938" s="9"/>
      <c r="I938" s="9"/>
    </row>
    <row r="939">
      <c r="B939" s="9"/>
      <c r="C939" s="9"/>
      <c r="D939" s="9"/>
      <c r="E939" s="9"/>
      <c r="F939" s="9"/>
      <c r="G939" s="9"/>
      <c r="H939" s="9"/>
      <c r="I939" s="9"/>
    </row>
    <row r="940">
      <c r="B940" s="9"/>
      <c r="C940" s="9"/>
      <c r="D940" s="9"/>
      <c r="E940" s="9"/>
      <c r="F940" s="9"/>
      <c r="G940" s="9"/>
      <c r="H940" s="9"/>
      <c r="I940" s="9"/>
    </row>
    <row r="941">
      <c r="B941" s="9"/>
      <c r="C941" s="9"/>
      <c r="D941" s="9"/>
      <c r="E941" s="9"/>
      <c r="F941" s="9"/>
      <c r="G941" s="9"/>
      <c r="H941" s="9"/>
      <c r="I941" s="9"/>
    </row>
    <row r="942">
      <c r="B942" s="9"/>
      <c r="C942" s="9"/>
      <c r="D942" s="9"/>
      <c r="E942" s="9"/>
      <c r="F942" s="9"/>
      <c r="G942" s="9"/>
      <c r="H942" s="9"/>
      <c r="I942" s="9"/>
    </row>
    <row r="943">
      <c r="B943" s="9"/>
      <c r="C943" s="9"/>
      <c r="D943" s="9"/>
      <c r="E943" s="9"/>
      <c r="F943" s="9"/>
      <c r="G943" s="9"/>
      <c r="H943" s="9"/>
      <c r="I943" s="9"/>
    </row>
    <row r="944">
      <c r="B944" s="9"/>
      <c r="C944" s="9"/>
      <c r="D944" s="9"/>
      <c r="E944" s="9"/>
      <c r="F944" s="9"/>
      <c r="G944" s="9"/>
      <c r="H944" s="9"/>
      <c r="I944" s="9"/>
    </row>
    <row r="945">
      <c r="B945" s="9"/>
      <c r="C945" s="9"/>
      <c r="D945" s="9"/>
      <c r="E945" s="9"/>
      <c r="F945" s="9"/>
      <c r="G945" s="9"/>
      <c r="H945" s="9"/>
      <c r="I945" s="9"/>
    </row>
    <row r="946">
      <c r="B946" s="9"/>
      <c r="C946" s="9"/>
      <c r="D946" s="9"/>
      <c r="E946" s="9"/>
      <c r="F946" s="9"/>
      <c r="G946" s="9"/>
      <c r="H946" s="9"/>
      <c r="I946" s="9"/>
    </row>
    <row r="947">
      <c r="B947" s="9"/>
      <c r="C947" s="9"/>
      <c r="D947" s="9"/>
      <c r="E947" s="9"/>
      <c r="F947" s="9"/>
      <c r="G947" s="9"/>
      <c r="H947" s="9"/>
      <c r="I947" s="9"/>
    </row>
    <row r="948">
      <c r="B948" s="9"/>
      <c r="C948" s="9"/>
      <c r="D948" s="9"/>
      <c r="E948" s="9"/>
      <c r="F948" s="9"/>
      <c r="G948" s="9"/>
      <c r="H948" s="9"/>
      <c r="I948" s="9"/>
    </row>
    <row r="949">
      <c r="B949" s="9"/>
      <c r="C949" s="9"/>
      <c r="D949" s="9"/>
      <c r="E949" s="9"/>
      <c r="F949" s="9"/>
      <c r="G949" s="9"/>
      <c r="H949" s="9"/>
      <c r="I949" s="9"/>
    </row>
    <row r="950">
      <c r="B950" s="9"/>
      <c r="C950" s="9"/>
      <c r="D950" s="9"/>
      <c r="E950" s="9"/>
      <c r="F950" s="9"/>
      <c r="G950" s="9"/>
      <c r="H950" s="9"/>
      <c r="I950" s="9"/>
    </row>
    <row r="951">
      <c r="B951" s="9"/>
      <c r="C951" s="9"/>
      <c r="D951" s="9"/>
      <c r="E951" s="9"/>
      <c r="F951" s="9"/>
      <c r="G951" s="9"/>
      <c r="H951" s="9"/>
      <c r="I951" s="9"/>
    </row>
    <row r="952">
      <c r="B952" s="9"/>
      <c r="C952" s="9"/>
      <c r="D952" s="9"/>
      <c r="E952" s="9"/>
      <c r="F952" s="9"/>
      <c r="G952" s="9"/>
      <c r="H952" s="9"/>
      <c r="I952" s="9"/>
    </row>
    <row r="953">
      <c r="B953" s="9"/>
      <c r="C953" s="9"/>
      <c r="D953" s="9"/>
      <c r="E953" s="9"/>
      <c r="F953" s="9"/>
      <c r="G953" s="9"/>
      <c r="H953" s="9"/>
      <c r="I953" s="9"/>
    </row>
    <row r="954">
      <c r="B954" s="9"/>
      <c r="C954" s="9"/>
      <c r="D954" s="9"/>
      <c r="E954" s="9"/>
      <c r="F954" s="9"/>
      <c r="G954" s="9"/>
      <c r="H954" s="9"/>
      <c r="I954" s="9"/>
    </row>
    <row r="955">
      <c r="B955" s="9"/>
      <c r="C955" s="9"/>
      <c r="D955" s="9"/>
      <c r="E955" s="9"/>
      <c r="F955" s="9"/>
      <c r="G955" s="9"/>
      <c r="H955" s="9"/>
      <c r="I955" s="9"/>
    </row>
    <row r="956">
      <c r="B956" s="9"/>
      <c r="C956" s="9"/>
      <c r="D956" s="9"/>
      <c r="E956" s="9"/>
      <c r="F956" s="9"/>
      <c r="G956" s="9"/>
      <c r="H956" s="9"/>
      <c r="I956" s="9"/>
    </row>
    <row r="957">
      <c r="B957" s="9"/>
      <c r="C957" s="9"/>
      <c r="D957" s="9"/>
      <c r="E957" s="9"/>
      <c r="F957" s="9"/>
      <c r="G957" s="9"/>
      <c r="H957" s="9"/>
      <c r="I957" s="9"/>
    </row>
    <row r="958">
      <c r="B958" s="9"/>
      <c r="C958" s="9"/>
      <c r="D958" s="9"/>
      <c r="E958" s="9"/>
      <c r="F958" s="9"/>
      <c r="G958" s="9"/>
      <c r="H958" s="9"/>
      <c r="I958" s="9"/>
    </row>
    <row r="959">
      <c r="B959" s="9"/>
      <c r="C959" s="9"/>
      <c r="D959" s="9"/>
      <c r="E959" s="9"/>
      <c r="F959" s="9"/>
      <c r="G959" s="9"/>
      <c r="H959" s="9"/>
      <c r="I959" s="9"/>
    </row>
    <row r="960">
      <c r="B960" s="9"/>
      <c r="C960" s="9"/>
      <c r="D960" s="9"/>
      <c r="E960" s="9"/>
      <c r="F960" s="9"/>
      <c r="G960" s="9"/>
      <c r="H960" s="9"/>
      <c r="I960" s="9"/>
    </row>
    <row r="961">
      <c r="B961" s="9"/>
      <c r="C961" s="9"/>
      <c r="D961" s="9"/>
      <c r="E961" s="9"/>
      <c r="F961" s="9"/>
      <c r="G961" s="9"/>
      <c r="H961" s="9"/>
      <c r="I961" s="9"/>
    </row>
    <row r="962">
      <c r="B962" s="9"/>
      <c r="C962" s="9"/>
      <c r="D962" s="9"/>
      <c r="E962" s="9"/>
      <c r="F962" s="9"/>
      <c r="G962" s="9"/>
      <c r="H962" s="9"/>
      <c r="I962" s="9"/>
    </row>
    <row r="963">
      <c r="B963" s="9"/>
      <c r="C963" s="9"/>
      <c r="D963" s="9"/>
      <c r="E963" s="9"/>
      <c r="F963" s="9"/>
      <c r="G963" s="9"/>
      <c r="H963" s="9"/>
      <c r="I963" s="9"/>
    </row>
    <row r="964">
      <c r="B964" s="9"/>
      <c r="C964" s="9"/>
      <c r="D964" s="9"/>
      <c r="E964" s="9"/>
      <c r="F964" s="9"/>
      <c r="G964" s="9"/>
      <c r="H964" s="9"/>
      <c r="I964" s="9"/>
    </row>
    <row r="965">
      <c r="B965" s="9"/>
      <c r="C965" s="9"/>
      <c r="D965" s="9"/>
      <c r="E965" s="9"/>
      <c r="F965" s="9"/>
      <c r="G965" s="9"/>
      <c r="H965" s="9"/>
      <c r="I965" s="9"/>
    </row>
    <row r="966">
      <c r="B966" s="9"/>
      <c r="C966" s="9"/>
      <c r="D966" s="9"/>
      <c r="E966" s="9"/>
      <c r="F966" s="9"/>
      <c r="G966" s="9"/>
      <c r="H966" s="9"/>
      <c r="I966" s="9"/>
    </row>
    <row r="967">
      <c r="B967" s="9"/>
      <c r="C967" s="9"/>
      <c r="D967" s="9"/>
      <c r="E967" s="9"/>
      <c r="F967" s="9"/>
      <c r="G967" s="9"/>
      <c r="H967" s="9"/>
      <c r="I967" s="9"/>
    </row>
    <row r="968">
      <c r="B968" s="9"/>
      <c r="C968" s="9"/>
      <c r="D968" s="9"/>
      <c r="E968" s="9"/>
      <c r="F968" s="9"/>
      <c r="G968" s="9"/>
      <c r="H968" s="9"/>
      <c r="I968" s="9"/>
    </row>
    <row r="969">
      <c r="B969" s="9"/>
      <c r="C969" s="9"/>
      <c r="D969" s="9"/>
      <c r="E969" s="9"/>
      <c r="F969" s="9"/>
      <c r="G969" s="9"/>
      <c r="H969" s="9"/>
      <c r="I969" s="9"/>
    </row>
    <row r="970">
      <c r="B970" s="9"/>
      <c r="C970" s="9"/>
      <c r="D970" s="9"/>
      <c r="E970" s="9"/>
      <c r="F970" s="9"/>
      <c r="G970" s="9"/>
      <c r="H970" s="9"/>
      <c r="I970" s="9"/>
    </row>
    <row r="971">
      <c r="B971" s="9"/>
      <c r="C971" s="9"/>
      <c r="D971" s="9"/>
      <c r="E971" s="9"/>
      <c r="F971" s="9"/>
      <c r="G971" s="9"/>
      <c r="H971" s="9"/>
      <c r="I971" s="9"/>
    </row>
    <row r="972">
      <c r="B972" s="9"/>
      <c r="C972" s="9"/>
      <c r="D972" s="9"/>
      <c r="E972" s="9"/>
      <c r="F972" s="9"/>
      <c r="G972" s="9"/>
      <c r="H972" s="9"/>
      <c r="I972" s="9"/>
    </row>
    <row r="973">
      <c r="B973" s="9"/>
      <c r="C973" s="9"/>
      <c r="D973" s="9"/>
      <c r="E973" s="9"/>
      <c r="F973" s="9"/>
      <c r="G973" s="9"/>
      <c r="H973" s="9"/>
      <c r="I973" s="9"/>
    </row>
    <row r="974">
      <c r="B974" s="9"/>
      <c r="C974" s="9"/>
      <c r="D974" s="9"/>
      <c r="E974" s="9"/>
      <c r="F974" s="9"/>
      <c r="G974" s="9"/>
      <c r="H974" s="9"/>
      <c r="I974" s="9"/>
    </row>
    <row r="975">
      <c r="B975" s="9"/>
      <c r="C975" s="9"/>
      <c r="D975" s="9"/>
      <c r="E975" s="9"/>
      <c r="F975" s="9"/>
      <c r="G975" s="9"/>
      <c r="H975" s="9"/>
      <c r="I975" s="9"/>
    </row>
    <row r="976">
      <c r="B976" s="9"/>
      <c r="C976" s="9"/>
      <c r="D976" s="9"/>
      <c r="E976" s="9"/>
      <c r="F976" s="9"/>
      <c r="G976" s="9"/>
      <c r="H976" s="9"/>
      <c r="I976" s="9"/>
    </row>
    <row r="977">
      <c r="B977" s="9"/>
      <c r="C977" s="9"/>
      <c r="D977" s="9"/>
      <c r="E977" s="9"/>
      <c r="F977" s="9"/>
      <c r="G977" s="9"/>
      <c r="H977" s="9"/>
      <c r="I977" s="9"/>
    </row>
    <row r="978">
      <c r="B978" s="9"/>
      <c r="C978" s="9"/>
      <c r="D978" s="9"/>
      <c r="E978" s="9"/>
      <c r="F978" s="9"/>
      <c r="G978" s="9"/>
      <c r="H978" s="9"/>
      <c r="I978" s="9"/>
    </row>
    <row r="979">
      <c r="B979" s="9"/>
      <c r="C979" s="9"/>
      <c r="D979" s="9"/>
      <c r="E979" s="9"/>
      <c r="F979" s="9"/>
      <c r="G979" s="9"/>
      <c r="H979" s="9"/>
      <c r="I979" s="9"/>
    </row>
    <row r="980">
      <c r="B980" s="9"/>
      <c r="C980" s="9"/>
      <c r="D980" s="9"/>
      <c r="E980" s="9"/>
      <c r="F980" s="9"/>
      <c r="G980" s="9"/>
      <c r="H980" s="9"/>
      <c r="I980" s="9"/>
    </row>
    <row r="981">
      <c r="B981" s="9"/>
      <c r="C981" s="9"/>
      <c r="D981" s="9"/>
      <c r="E981" s="9"/>
      <c r="F981" s="9"/>
      <c r="G981" s="9"/>
      <c r="H981" s="9"/>
      <c r="I981" s="9"/>
    </row>
    <row r="982">
      <c r="B982" s="9"/>
      <c r="C982" s="9"/>
      <c r="D982" s="9"/>
      <c r="E982" s="9"/>
      <c r="F982" s="9"/>
      <c r="G982" s="9"/>
      <c r="H982" s="9"/>
      <c r="I982" s="9"/>
    </row>
    <row r="983">
      <c r="B983" s="9"/>
      <c r="C983" s="9"/>
      <c r="D983" s="9"/>
      <c r="E983" s="9"/>
      <c r="F983" s="9"/>
      <c r="G983" s="9"/>
      <c r="H983" s="9"/>
      <c r="I983" s="9"/>
    </row>
    <row r="984">
      <c r="B984" s="9"/>
      <c r="C984" s="9"/>
      <c r="D984" s="9"/>
      <c r="E984" s="9"/>
      <c r="F984" s="9"/>
      <c r="G984" s="9"/>
      <c r="H984" s="9"/>
      <c r="I984" s="9"/>
    </row>
    <row r="985">
      <c r="B985" s="9"/>
      <c r="C985" s="9"/>
      <c r="D985" s="9"/>
      <c r="E985" s="9"/>
      <c r="F985" s="9"/>
      <c r="G985" s="9"/>
      <c r="H985" s="9"/>
      <c r="I985" s="9"/>
    </row>
    <row r="986">
      <c r="B986" s="9"/>
      <c r="C986" s="9"/>
      <c r="D986" s="9"/>
      <c r="E986" s="9"/>
      <c r="F986" s="9"/>
      <c r="G986" s="9"/>
      <c r="H986" s="9"/>
      <c r="I986" s="9"/>
    </row>
    <row r="987">
      <c r="B987" s="9"/>
      <c r="C987" s="9"/>
      <c r="D987" s="9"/>
      <c r="E987" s="9"/>
      <c r="F987" s="9"/>
      <c r="G987" s="9"/>
      <c r="H987" s="9"/>
      <c r="I987" s="9"/>
    </row>
    <row r="988">
      <c r="B988" s="9"/>
      <c r="C988" s="9"/>
      <c r="D988" s="9"/>
      <c r="E988" s="9"/>
      <c r="F988" s="9"/>
      <c r="G988" s="9"/>
      <c r="H988" s="9"/>
      <c r="I988" s="9"/>
    </row>
    <row r="989">
      <c r="B989" s="9"/>
      <c r="C989" s="9"/>
      <c r="D989" s="9"/>
      <c r="E989" s="9"/>
      <c r="F989" s="9"/>
      <c r="G989" s="9"/>
      <c r="H989" s="9"/>
      <c r="I989" s="9"/>
    </row>
    <row r="990">
      <c r="B990" s="9"/>
      <c r="C990" s="9"/>
      <c r="D990" s="9"/>
      <c r="E990" s="9"/>
      <c r="F990" s="9"/>
      <c r="G990" s="9"/>
      <c r="H990" s="9"/>
      <c r="I990" s="9"/>
    </row>
    <row r="991">
      <c r="B991" s="9"/>
      <c r="C991" s="9"/>
      <c r="D991" s="9"/>
      <c r="E991" s="9"/>
      <c r="F991" s="9"/>
      <c r="G991" s="9"/>
      <c r="H991" s="9"/>
      <c r="I991" s="9"/>
    </row>
    <row r="992">
      <c r="B992" s="9"/>
      <c r="C992" s="9"/>
      <c r="D992" s="9"/>
      <c r="E992" s="9"/>
      <c r="F992" s="9"/>
      <c r="G992" s="9"/>
      <c r="H992" s="9"/>
      <c r="I992" s="9"/>
    </row>
    <row r="993">
      <c r="B993" s="9"/>
      <c r="C993" s="9"/>
      <c r="D993" s="9"/>
      <c r="E993" s="9"/>
      <c r="F993" s="9"/>
      <c r="G993" s="9"/>
      <c r="H993" s="9"/>
      <c r="I993" s="9"/>
    </row>
    <row r="994">
      <c r="B994" s="9"/>
      <c r="C994" s="9"/>
      <c r="D994" s="9"/>
      <c r="E994" s="9"/>
      <c r="F994" s="9"/>
      <c r="G994" s="9"/>
      <c r="H994" s="9"/>
      <c r="I994" s="9"/>
    </row>
    <row r="995">
      <c r="B995" s="9"/>
      <c r="C995" s="9"/>
      <c r="D995" s="9"/>
      <c r="E995" s="9"/>
      <c r="F995" s="9"/>
      <c r="G995" s="9"/>
      <c r="H995" s="9"/>
      <c r="I995" s="9"/>
    </row>
    <row r="996">
      <c r="B996" s="9"/>
      <c r="C996" s="9"/>
      <c r="D996" s="9"/>
      <c r="E996" s="9"/>
      <c r="F996" s="9"/>
      <c r="G996" s="9"/>
      <c r="H996" s="9"/>
      <c r="I996" s="9"/>
    </row>
    <row r="997">
      <c r="B997" s="9"/>
      <c r="C997" s="9"/>
      <c r="D997" s="9"/>
      <c r="E997" s="9"/>
      <c r="F997" s="9"/>
      <c r="G997" s="9"/>
      <c r="H997" s="9"/>
      <c r="I997" s="9"/>
    </row>
    <row r="998">
      <c r="B998" s="9"/>
      <c r="C998" s="9"/>
      <c r="D998" s="9"/>
      <c r="E998" s="9"/>
      <c r="F998" s="9"/>
      <c r="G998" s="9"/>
      <c r="H998" s="9"/>
      <c r="I998" s="9"/>
    </row>
    <row r="999">
      <c r="B999" s="9"/>
      <c r="C999" s="9"/>
      <c r="D999" s="9"/>
      <c r="E999" s="9"/>
      <c r="F999" s="9"/>
      <c r="G999" s="9"/>
      <c r="H999" s="9"/>
      <c r="I999" s="9"/>
    </row>
    <row r="1000">
      <c r="B1000" s="9"/>
      <c r="C1000" s="9"/>
      <c r="D1000" s="9"/>
      <c r="E1000" s="9"/>
      <c r="F1000" s="9"/>
      <c r="G1000" s="9"/>
      <c r="H1000" s="9"/>
      <c r="I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78</v>
      </c>
      <c r="S1" s="2" t="s">
        <v>79</v>
      </c>
      <c r="T1" s="2" t="s">
        <v>80</v>
      </c>
      <c r="U1" s="2" t="s">
        <v>81</v>
      </c>
      <c r="V1" s="2" t="s">
        <v>82</v>
      </c>
      <c r="W1" s="2" t="s">
        <v>83</v>
      </c>
      <c r="X1" s="2" t="s">
        <v>84</v>
      </c>
      <c r="Y1" s="2" t="s">
        <v>85</v>
      </c>
      <c r="Z1" s="2" t="s">
        <v>46</v>
      </c>
      <c r="AA1" s="1" t="s">
        <v>1</v>
      </c>
      <c r="AB1" s="1" t="s">
        <v>2</v>
      </c>
      <c r="AC1" s="1" t="s">
        <v>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</row>
    <row r="2">
      <c r="A2" s="13" t="s">
        <v>25</v>
      </c>
      <c r="B2" s="4">
        <v>281.699</v>
      </c>
      <c r="C2" s="4">
        <v>301.539</v>
      </c>
      <c r="D2" s="4">
        <v>383.7183</v>
      </c>
      <c r="E2" s="4">
        <v>461.5117</v>
      </c>
      <c r="F2" s="4">
        <v>550.8347</v>
      </c>
      <c r="G2" s="4">
        <v>612.9552</v>
      </c>
      <c r="H2" s="4">
        <v>594.6827</v>
      </c>
      <c r="I2" s="4">
        <v>712.692</v>
      </c>
      <c r="J2" s="4">
        <v>3.6155803711042E11</v>
      </c>
      <c r="K2" s="4">
        <v>3.3297648457762E11</v>
      </c>
      <c r="L2" s="4">
        <v>4.2362742209249E11</v>
      </c>
      <c r="M2" s="4">
        <v>5.3016328157466E11</v>
      </c>
      <c r="N2" s="4">
        <v>5.4598237570113E11</v>
      </c>
      <c r="O2" s="4">
        <v>5.5202514025225E11</v>
      </c>
      <c r="P2" s="4">
        <v>5.2631967373164E11</v>
      </c>
      <c r="Q2" s="4">
        <v>5.9474928541321E11</v>
      </c>
      <c r="R2" s="4">
        <v>4.0382389E7</v>
      </c>
      <c r="S2" s="4">
        <v>4.0799407E7</v>
      </c>
      <c r="T2" s="4">
        <v>4.1223889E7</v>
      </c>
      <c r="U2" s="4">
        <v>4.1656879E7</v>
      </c>
      <c r="V2" s="4">
        <v>4.2096739E7</v>
      </c>
      <c r="W2" s="4">
        <v>4.2539925E7</v>
      </c>
      <c r="X2" s="4">
        <v>4.2981515E7</v>
      </c>
      <c r="Y2" s="4">
        <v>4.3417765E7</v>
      </c>
      <c r="Z2">
        <f t="shared" ref="Z2:Z21" si="2">SUM(R2:Y2)</f>
        <v>335098508</v>
      </c>
      <c r="AA2" s="5">
        <f t="shared" ref="AA2:AH2" si="1">B2*R2</f>
        <v>11375678599</v>
      </c>
      <c r="AB2" s="5">
        <f t="shared" si="1"/>
        <v>12302612387</v>
      </c>
      <c r="AC2" s="5">
        <f t="shared" si="1"/>
        <v>15818360606</v>
      </c>
      <c r="AD2" s="5">
        <f t="shared" si="1"/>
        <v>19225137044</v>
      </c>
      <c r="AE2" s="5">
        <f t="shared" si="1"/>
        <v>23188344598</v>
      </c>
      <c r="AF2" s="5">
        <f t="shared" si="1"/>
        <v>26075068236</v>
      </c>
      <c r="AG2" s="5">
        <f t="shared" si="1"/>
        <v>25560363390</v>
      </c>
      <c r="AH2" s="5">
        <f t="shared" si="1"/>
        <v>30943493773</v>
      </c>
    </row>
    <row r="3">
      <c r="A3" s="13" t="s">
        <v>27</v>
      </c>
      <c r="B3" s="4">
        <v>2821.209</v>
      </c>
      <c r="C3" s="4">
        <v>2770.112</v>
      </c>
      <c r="D3" s="4">
        <v>3399.406</v>
      </c>
      <c r="E3" s="4">
        <v>4067.594</v>
      </c>
      <c r="F3" s="4">
        <v>4083.904</v>
      </c>
      <c r="G3" s="4">
        <v>3943.953</v>
      </c>
      <c r="H3" s="4">
        <v>3797.341</v>
      </c>
      <c r="I3" s="14"/>
      <c r="J3" s="4">
        <v>1.05258460161146E12</v>
      </c>
      <c r="K3" s="4">
        <v>9.2644824031807E11</v>
      </c>
      <c r="L3" s="4">
        <v>1.14426054787281E12</v>
      </c>
      <c r="M3" s="4">
        <v>1.39428078477768E12</v>
      </c>
      <c r="N3" s="4">
        <v>1.54341101257991E12</v>
      </c>
      <c r="O3" s="4">
        <v>1.57369652200677E12</v>
      </c>
      <c r="P3" s="4">
        <v>1.46495547599376E12</v>
      </c>
      <c r="Q3" s="4">
        <v>1.34903402945337E12</v>
      </c>
      <c r="R3" s="4">
        <v>2.12492E7</v>
      </c>
      <c r="S3" s="4">
        <v>2.16917E7</v>
      </c>
      <c r="T3" s="4">
        <v>2.203175E7</v>
      </c>
      <c r="U3" s="4">
        <v>2.2340024E7</v>
      </c>
      <c r="V3" s="4">
        <v>2.2742475E7</v>
      </c>
      <c r="W3" s="4">
        <v>2.3145901E7</v>
      </c>
      <c r="X3" s="4">
        <v>2.3504138E7</v>
      </c>
      <c r="Y3" s="4">
        <v>2.3850784E7</v>
      </c>
      <c r="Z3">
        <f t="shared" si="2"/>
        <v>180555972</v>
      </c>
      <c r="AA3" s="5">
        <f t="shared" ref="AA3:AH3" si="3">B3*R3</f>
        <v>59948434283</v>
      </c>
      <c r="AB3" s="5">
        <f t="shared" si="3"/>
        <v>60088438470</v>
      </c>
      <c r="AC3" s="5">
        <f t="shared" si="3"/>
        <v>74894863141</v>
      </c>
      <c r="AD3" s="5">
        <f t="shared" si="3"/>
        <v>90870147582</v>
      </c>
      <c r="AE3" s="5">
        <f t="shared" si="3"/>
        <v>92878084622</v>
      </c>
      <c r="AF3" s="5">
        <f t="shared" si="3"/>
        <v>91286345687</v>
      </c>
      <c r="AG3" s="5">
        <f t="shared" si="3"/>
        <v>89253226897</v>
      </c>
      <c r="AH3" s="5">
        <f t="shared" si="3"/>
        <v>0</v>
      </c>
    </row>
    <row r="4">
      <c r="A4" s="13" t="s">
        <v>42</v>
      </c>
      <c r="B4" s="4">
        <v>307.9758</v>
      </c>
      <c r="C4" s="4">
        <v>317.1316</v>
      </c>
      <c r="D4" s="4">
        <v>401.5028</v>
      </c>
      <c r="E4" s="4">
        <v>456.4568</v>
      </c>
      <c r="F4" s="4">
        <v>412.5278</v>
      </c>
      <c r="G4" s="4">
        <v>434.4551</v>
      </c>
      <c r="H4" s="4">
        <v>446.0653</v>
      </c>
      <c r="I4" s="4">
        <v>333.648</v>
      </c>
      <c r="J4" s="4">
        <v>1.69582457192715E12</v>
      </c>
      <c r="K4" s="4">
        <v>1.66701978093428E12</v>
      </c>
      <c r="L4" s="4">
        <v>2.20887164620282E12</v>
      </c>
      <c r="M4" s="4">
        <v>2.61620157819225E12</v>
      </c>
      <c r="N4" s="4">
        <v>2.46518867441503E12</v>
      </c>
      <c r="O4" s="4">
        <v>2.47280691990167E12</v>
      </c>
      <c r="P4" s="4">
        <v>2.45599362515937E12</v>
      </c>
      <c r="Q4" s="4">
        <v>1.80221437374132E12</v>
      </c>
      <c r="R4" s="4">
        <v>1.92979029E8</v>
      </c>
      <c r="S4" s="4">
        <v>1.94895996E8</v>
      </c>
      <c r="T4" s="4">
        <v>1.96796269E8</v>
      </c>
      <c r="U4" s="4">
        <v>1.98686688E8</v>
      </c>
      <c r="V4" s="4">
        <v>2.00560983E8</v>
      </c>
      <c r="W4" s="4">
        <v>2.02408632E8</v>
      </c>
      <c r="X4" s="4">
        <v>2.04213133E8</v>
      </c>
      <c r="Y4" s="4">
        <v>2.05962108E8</v>
      </c>
      <c r="Z4">
        <f t="shared" si="2"/>
        <v>1596502838</v>
      </c>
      <c r="AA4" s="5">
        <f t="shared" ref="AA4:AH4" si="4">B4*R4</f>
        <v>59432870839</v>
      </c>
      <c r="AB4" s="5">
        <f t="shared" si="4"/>
        <v>61807679045</v>
      </c>
      <c r="AC4" s="5">
        <f t="shared" si="4"/>
        <v>79014253033</v>
      </c>
      <c r="AD4" s="5">
        <f t="shared" si="4"/>
        <v>90691889807</v>
      </c>
      <c r="AE4" s="5">
        <f t="shared" si="4"/>
        <v>82736981083</v>
      </c>
      <c r="AF4" s="5">
        <f t="shared" si="4"/>
        <v>87937462456</v>
      </c>
      <c r="AG4" s="5">
        <f t="shared" si="4"/>
        <v>91092392436</v>
      </c>
      <c r="AH4" s="5">
        <f t="shared" si="4"/>
        <v>68718845410</v>
      </c>
    </row>
    <row r="5">
      <c r="A5" s="13" t="s">
        <v>59</v>
      </c>
      <c r="B5" s="4">
        <v>3202.833</v>
      </c>
      <c r="C5" s="4">
        <v>3148.119</v>
      </c>
      <c r="D5" s="4">
        <v>3636.773</v>
      </c>
      <c r="E5" s="4">
        <v>3900.326</v>
      </c>
      <c r="F5" s="4">
        <v>3939.133</v>
      </c>
      <c r="G5" s="4">
        <v>3893.722</v>
      </c>
      <c r="H5" s="4">
        <v>3699.802</v>
      </c>
      <c r="I5" s="4">
        <v>3315.296</v>
      </c>
      <c r="J5" s="4">
        <v>1.54913120899719E12</v>
      </c>
      <c r="K5" s="4">
        <v>1.37115300498644E12</v>
      </c>
      <c r="L5" s="4">
        <v>1.61346442281113E12</v>
      </c>
      <c r="M5" s="4">
        <v>1.78864790604776E12</v>
      </c>
      <c r="N5" s="4">
        <v>1.82428875744757E12</v>
      </c>
      <c r="O5" s="4">
        <v>1.84262800583018E12</v>
      </c>
      <c r="P5" s="4">
        <v>1.7992686958618E12</v>
      </c>
      <c r="Q5" s="4">
        <v>1.55962339303866E12</v>
      </c>
      <c r="R5" s="4">
        <v>3.3245773E7</v>
      </c>
      <c r="S5" s="4">
        <v>3.3628571E7</v>
      </c>
      <c r="T5" s="4">
        <v>3.4005274E7</v>
      </c>
      <c r="U5" s="4">
        <v>3.434278E7</v>
      </c>
      <c r="V5" s="4">
        <v>3.4750545E7</v>
      </c>
      <c r="W5" s="4">
        <v>3.515237E7</v>
      </c>
      <c r="X5" s="4">
        <v>3.5535348E7</v>
      </c>
      <c r="Y5" s="4">
        <v>3.5832513E7</v>
      </c>
      <c r="Z5">
        <f t="shared" si="2"/>
        <v>276493174</v>
      </c>
      <c r="AA5" s="5">
        <f t="shared" ref="AA5:AH5" si="5">B5*R5</f>
        <v>106480658875</v>
      </c>
      <c r="AB5" s="5">
        <f t="shared" si="5"/>
        <v>105866743308</v>
      </c>
      <c r="AC5" s="5">
        <f t="shared" si="5"/>
        <v>123669462341</v>
      </c>
      <c r="AD5" s="5">
        <f t="shared" si="5"/>
        <v>133948037746</v>
      </c>
      <c r="AE5" s="5">
        <f t="shared" si="5"/>
        <v>136887018577</v>
      </c>
      <c r="AF5" s="5">
        <f t="shared" si="5"/>
        <v>136873556421</v>
      </c>
      <c r="AG5" s="5">
        <f t="shared" si="5"/>
        <v>131473751601</v>
      </c>
      <c r="AH5" s="5">
        <f t="shared" si="5"/>
        <v>118795387019</v>
      </c>
    </row>
    <row r="6">
      <c r="A6" s="13" t="s">
        <v>60</v>
      </c>
      <c r="B6" s="4">
        <v>68.662</v>
      </c>
      <c r="C6" s="4">
        <v>88.61285</v>
      </c>
      <c r="D6" s="4">
        <v>105.2001</v>
      </c>
      <c r="E6" s="4">
        <v>141.3975</v>
      </c>
      <c r="F6" s="4">
        <v>168.1954</v>
      </c>
      <c r="G6" s="4">
        <v>191.7586</v>
      </c>
      <c r="H6" s="4">
        <v>216.6631</v>
      </c>
      <c r="I6" s="4">
        <v>254.4254</v>
      </c>
      <c r="J6" s="4">
        <v>4.598206091384E12</v>
      </c>
      <c r="K6" s="4">
        <v>5.10995360925725E12</v>
      </c>
      <c r="L6" s="4">
        <v>6.10062048886755E12</v>
      </c>
      <c r="M6" s="4">
        <v>7.57255383687534E12</v>
      </c>
      <c r="N6" s="4">
        <v>8.56054731467928E12</v>
      </c>
      <c r="O6" s="4">
        <v>9.60722448153265E12</v>
      </c>
      <c r="P6" s="4">
        <v>1.04823721099619E13</v>
      </c>
      <c r="Q6" s="4">
        <v>1.10646662826255E13</v>
      </c>
      <c r="R6" s="4">
        <v>1.324655E9</v>
      </c>
      <c r="S6" s="4">
        <v>1.33126E9</v>
      </c>
      <c r="T6" s="4">
        <v>1.337705E9</v>
      </c>
      <c r="U6" s="4">
        <v>1.34413E9</v>
      </c>
      <c r="V6" s="4">
        <v>1.350695E9</v>
      </c>
      <c r="W6" s="4">
        <v>1.35738E9</v>
      </c>
      <c r="X6" s="4">
        <v>1.36427E9</v>
      </c>
      <c r="Y6" s="4">
        <v>1.37122E9</v>
      </c>
      <c r="Z6">
        <f t="shared" si="2"/>
        <v>10781315000</v>
      </c>
      <c r="AA6" s="5">
        <f t="shared" ref="AA6:AH6" si="6">B6*R6</f>
        <v>90953461610</v>
      </c>
      <c r="AB6" s="5">
        <f t="shared" si="6"/>
        <v>117966742691</v>
      </c>
      <c r="AC6" s="5">
        <f t="shared" si="6"/>
        <v>140726699771</v>
      </c>
      <c r="AD6" s="5">
        <f t="shared" si="6"/>
        <v>190056621675</v>
      </c>
      <c r="AE6" s="5">
        <f t="shared" si="6"/>
        <v>227180685803</v>
      </c>
      <c r="AF6" s="5">
        <f t="shared" si="6"/>
        <v>260289288468</v>
      </c>
      <c r="AG6" s="5">
        <f t="shared" si="6"/>
        <v>295586967437</v>
      </c>
      <c r="AH6" s="5">
        <f t="shared" si="6"/>
        <v>348873196988</v>
      </c>
    </row>
    <row r="7">
      <c r="A7" s="13" t="s">
        <v>86</v>
      </c>
      <c r="B7" s="4">
        <v>2812.558</v>
      </c>
      <c r="C7" s="4">
        <v>2807.487</v>
      </c>
      <c r="D7" s="4">
        <v>2754.495</v>
      </c>
      <c r="E7" s="4">
        <v>2937.07</v>
      </c>
      <c r="F7" s="4">
        <v>2773.378</v>
      </c>
      <c r="G7" s="4">
        <v>2787.825</v>
      </c>
      <c r="H7" s="4">
        <v>2875.144</v>
      </c>
      <c r="I7" s="4">
        <v>2515.603</v>
      </c>
      <c r="J7" s="4">
        <v>1.91370066432483E13</v>
      </c>
      <c r="K7" s="4">
        <v>1.7102541287761E13</v>
      </c>
      <c r="L7" s="4">
        <v>1.69869095153574E13</v>
      </c>
      <c r="M7" s="4">
        <v>1.83495523652259E13</v>
      </c>
      <c r="N7" s="4">
        <v>1.72922080819341E13</v>
      </c>
      <c r="O7" s="4">
        <v>1.80289065675648E13</v>
      </c>
      <c r="P7" s="4">
        <v>1.86358871715355E13</v>
      </c>
      <c r="Q7" s="4">
        <v>1.641631993232E13</v>
      </c>
      <c r="R7" s="4">
        <v>5.01808477E8</v>
      </c>
      <c r="S7" s="4">
        <v>5.03317964E8</v>
      </c>
      <c r="T7" s="4">
        <v>5.04421126E8</v>
      </c>
      <c r="U7" s="4">
        <v>5.04015371E8</v>
      </c>
      <c r="V7" s="4">
        <v>5.05117542E8</v>
      </c>
      <c r="W7" s="4">
        <v>5.0662111E8</v>
      </c>
      <c r="X7" s="4">
        <v>5.08193872E8</v>
      </c>
      <c r="Y7" s="4">
        <v>5.09717579E8</v>
      </c>
      <c r="Z7">
        <f t="shared" si="2"/>
        <v>4043213041</v>
      </c>
      <c r="AA7" s="5">
        <f t="shared" ref="AA7:AH7" si="7">B7*R7</f>
        <v>1411365446454</v>
      </c>
      <c r="AB7" s="5">
        <f t="shared" si="7"/>
        <v>1413058640796</v>
      </c>
      <c r="AC7" s="5">
        <f t="shared" si="7"/>
        <v>1389425469461</v>
      </c>
      <c r="AD7" s="5">
        <f t="shared" si="7"/>
        <v>1480328425703</v>
      </c>
      <c r="AE7" s="5">
        <f t="shared" si="7"/>
        <v>1400881878397</v>
      </c>
      <c r="AF7" s="5">
        <f t="shared" si="7"/>
        <v>1412370995986</v>
      </c>
      <c r="AG7" s="5">
        <f t="shared" si="7"/>
        <v>1461130561918</v>
      </c>
      <c r="AH7" s="5">
        <f t="shared" si="7"/>
        <v>1282247070885</v>
      </c>
    </row>
    <row r="8">
      <c r="A8" s="13" t="s">
        <v>62</v>
      </c>
      <c r="B8" s="4">
        <v>3609.838</v>
      </c>
      <c r="C8" s="4">
        <v>3549.701</v>
      </c>
      <c r="D8" s="4">
        <v>3436.403</v>
      </c>
      <c r="E8" s="4">
        <v>3690.993</v>
      </c>
      <c r="F8" s="4">
        <v>3479.364</v>
      </c>
      <c r="G8" s="4">
        <v>3672.527</v>
      </c>
      <c r="H8" s="4">
        <v>3765.404</v>
      </c>
      <c r="I8" s="4">
        <v>3177.611</v>
      </c>
      <c r="J8" s="4">
        <v>2.91838289146038E12</v>
      </c>
      <c r="K8" s="4">
        <v>2.69022228396777E12</v>
      </c>
      <c r="L8" s="4">
        <v>2.64260954893036E12</v>
      </c>
      <c r="M8" s="4">
        <v>2.86140817026461E12</v>
      </c>
      <c r="N8" s="4">
        <v>2.68382522509263E12</v>
      </c>
      <c r="O8" s="4">
        <v>2.81107772570359E12</v>
      </c>
      <c r="P8" s="4">
        <v>2.85216576063027E12</v>
      </c>
      <c r="Q8" s="4">
        <v>2.43820789625184E12</v>
      </c>
      <c r="R8" s="4">
        <v>6.4374989E7</v>
      </c>
      <c r="S8" s="4">
        <v>6.4707044E7</v>
      </c>
      <c r="T8" s="4">
        <v>6.5027507E7</v>
      </c>
      <c r="U8" s="4">
        <v>6.5342775E7</v>
      </c>
      <c r="V8" s="4">
        <v>6.5659789E7</v>
      </c>
      <c r="W8" s="4">
        <v>6.599866E7</v>
      </c>
      <c r="X8" s="4">
        <v>6.6316092E7</v>
      </c>
      <c r="Y8" s="4">
        <v>6.6593366E7</v>
      </c>
      <c r="Z8">
        <f t="shared" si="2"/>
        <v>524020222</v>
      </c>
      <c r="AA8" s="5">
        <f t="shared" ref="AA8:AH8" si="8">B8*R8</f>
        <v>232383281542</v>
      </c>
      <c r="AB8" s="5">
        <f t="shared" si="8"/>
        <v>229690658794</v>
      </c>
      <c r="AC8" s="5">
        <f t="shared" si="8"/>
        <v>223460720137</v>
      </c>
      <c r="AD8" s="5">
        <f t="shared" si="8"/>
        <v>241179725126</v>
      </c>
      <c r="AE8" s="5">
        <f t="shared" si="8"/>
        <v>228454306094</v>
      </c>
      <c r="AF8" s="5">
        <f t="shared" si="8"/>
        <v>242381860814</v>
      </c>
      <c r="AG8" s="5">
        <f t="shared" si="8"/>
        <v>249706878081</v>
      </c>
      <c r="AH8" s="5">
        <f t="shared" si="8"/>
        <v>211607812329</v>
      </c>
    </row>
    <row r="9">
      <c r="A9" s="13" t="s">
        <v>63</v>
      </c>
      <c r="B9" s="4">
        <v>3605.368</v>
      </c>
      <c r="C9" s="4">
        <v>3964.469</v>
      </c>
      <c r="D9" s="4">
        <v>3919.395</v>
      </c>
      <c r="E9" s="4">
        <v>4189.798</v>
      </c>
      <c r="F9" s="4">
        <v>3958.155</v>
      </c>
      <c r="G9" s="4">
        <v>4276.279</v>
      </c>
      <c r="H9" s="4">
        <v>4460.693</v>
      </c>
      <c r="I9" s="4">
        <v>3878.74</v>
      </c>
      <c r="J9" s="4">
        <v>3.75236560714809E12</v>
      </c>
      <c r="K9" s="4">
        <v>3.41800500138927E12</v>
      </c>
      <c r="L9" s="4">
        <v>3.41709456264895E12</v>
      </c>
      <c r="M9" s="4">
        <v>3.75769828111755E12</v>
      </c>
      <c r="N9" s="4">
        <v>3.54398390914801E12</v>
      </c>
      <c r="O9" s="4">
        <v>3.75251350327841E12</v>
      </c>
      <c r="P9" s="4">
        <v>3.89060689334669E12</v>
      </c>
      <c r="Q9" s="4">
        <v>3.37561110074222E12</v>
      </c>
      <c r="R9" s="4">
        <v>8.2110097E7</v>
      </c>
      <c r="S9" s="4">
        <v>8.1902307E7</v>
      </c>
      <c r="T9" s="4">
        <v>8.177693E7</v>
      </c>
      <c r="U9" s="4">
        <v>8.0274983E7</v>
      </c>
      <c r="V9" s="4">
        <v>8.0425823E7</v>
      </c>
      <c r="W9" s="4">
        <v>8.0645605E7</v>
      </c>
      <c r="X9" s="4">
        <v>8.09825E7</v>
      </c>
      <c r="Y9" s="4">
        <v>8.1686611E7</v>
      </c>
      <c r="Z9">
        <f t="shared" si="2"/>
        <v>649804856</v>
      </c>
      <c r="AA9" s="5">
        <f t="shared" ref="AA9:AH9" si="9">B9*R9</f>
        <v>296037116201</v>
      </c>
      <c r="AB9" s="5">
        <f t="shared" si="9"/>
        <v>324699157130</v>
      </c>
      <c r="AC9" s="5">
        <f t="shared" si="9"/>
        <v>320516090557</v>
      </c>
      <c r="AD9" s="5">
        <f t="shared" si="9"/>
        <v>336335963223</v>
      </c>
      <c r="AE9" s="5">
        <f t="shared" si="9"/>
        <v>318337873437</v>
      </c>
      <c r="AF9" s="5">
        <f t="shared" si="9"/>
        <v>344863107104</v>
      </c>
      <c r="AG9" s="5">
        <f t="shared" si="9"/>
        <v>361238070873</v>
      </c>
      <c r="AH9" s="5">
        <f t="shared" si="9"/>
        <v>316841125550</v>
      </c>
    </row>
    <row r="10">
      <c r="A10" s="13" t="s">
        <v>64</v>
      </c>
      <c r="B10" s="4">
        <v>8.596943</v>
      </c>
      <c r="C10" s="4">
        <v>9.837497</v>
      </c>
      <c r="D10" s="4">
        <v>11.85856</v>
      </c>
      <c r="E10" s="4">
        <v>14.06779</v>
      </c>
      <c r="F10" s="4">
        <v>13.72923</v>
      </c>
      <c r="G10" s="4">
        <v>12.97019</v>
      </c>
      <c r="H10" s="4">
        <v>13.52421</v>
      </c>
      <c r="I10" s="4">
        <v>16.20387</v>
      </c>
      <c r="J10" s="4">
        <v>1.18695275763585E12</v>
      </c>
      <c r="K10" s="4">
        <v>1.3239402958749E12</v>
      </c>
      <c r="L10" s="4">
        <v>1.65661707312421E12</v>
      </c>
      <c r="M10" s="4">
        <v>1.82304992777146E12</v>
      </c>
      <c r="N10" s="4">
        <v>1.8276378591357E12</v>
      </c>
      <c r="O10" s="4">
        <v>1.85672212139453E12</v>
      </c>
      <c r="P10" s="4">
        <v>2.03912744629855E12</v>
      </c>
      <c r="Q10" s="4">
        <v>2.10239080899669E12</v>
      </c>
      <c r="R10" s="4">
        <v>1.197146906E9</v>
      </c>
      <c r="S10" s="4">
        <v>1.214270132E9</v>
      </c>
      <c r="T10" s="4">
        <v>1.230980691E9</v>
      </c>
      <c r="U10" s="4">
        <v>1.247236029E9</v>
      </c>
      <c r="V10" s="4">
        <v>1.263065852E9</v>
      </c>
      <c r="W10" s="4">
        <v>1.278562207E9</v>
      </c>
      <c r="X10" s="4">
        <v>1.293859294E9</v>
      </c>
      <c r="Y10" s="4">
        <v>1.30905398E9</v>
      </c>
      <c r="Z10">
        <f t="shared" si="2"/>
        <v>10034175091</v>
      </c>
      <c r="AA10" s="5">
        <f t="shared" ref="AA10:AH10" si="10">B10*R10</f>
        <v>10291803714</v>
      </c>
      <c r="AB10" s="5">
        <f t="shared" si="10"/>
        <v>11945378781</v>
      </c>
      <c r="AC10" s="5">
        <f t="shared" si="10"/>
        <v>14597658383</v>
      </c>
      <c r="AD10" s="5">
        <f t="shared" si="10"/>
        <v>17545854536</v>
      </c>
      <c r="AE10" s="5">
        <f t="shared" si="10"/>
        <v>17340921587</v>
      </c>
      <c r="AF10" s="5">
        <f t="shared" si="10"/>
        <v>16583194752</v>
      </c>
      <c r="AG10" s="5">
        <f t="shared" si="10"/>
        <v>17498424803</v>
      </c>
      <c r="AH10" s="5">
        <f t="shared" si="10"/>
        <v>21211740515</v>
      </c>
    </row>
    <row r="11">
      <c r="A11" s="13" t="s">
        <v>65</v>
      </c>
      <c r="B11" s="4">
        <v>21.30842</v>
      </c>
      <c r="C11" s="4">
        <v>22.45488</v>
      </c>
      <c r="D11" s="4">
        <v>32.78024</v>
      </c>
      <c r="E11" s="4">
        <v>37.86781</v>
      </c>
      <c r="F11" s="4">
        <v>42.76248</v>
      </c>
      <c r="G11" s="4">
        <v>45.36774</v>
      </c>
      <c r="H11" s="4">
        <v>46.33647</v>
      </c>
      <c r="I11" s="4">
        <v>42.68899</v>
      </c>
      <c r="J11" s="4">
        <v>5.1022863499226E11</v>
      </c>
      <c r="K11" s="4">
        <v>5.395800856124E11</v>
      </c>
      <c r="L11" s="4">
        <v>7.5509416036307E11</v>
      </c>
      <c r="M11" s="4">
        <v>8.929691079231E11</v>
      </c>
      <c r="N11" s="4">
        <v>9.1786991010575E11</v>
      </c>
      <c r="O11" s="4">
        <v>9.1252413671802E11</v>
      </c>
      <c r="P11" s="4">
        <v>8.9081475523323E11</v>
      </c>
      <c r="Q11" s="4">
        <v>8.6085423506508E11</v>
      </c>
      <c r="R11" s="4">
        <v>2.36159276E8</v>
      </c>
      <c r="S11" s="4">
        <v>2.39340478E8</v>
      </c>
      <c r="T11" s="4">
        <v>2.42524123E8</v>
      </c>
      <c r="U11" s="4">
        <v>2.45707511E8</v>
      </c>
      <c r="V11" s="4">
        <v>2.48883232E8</v>
      </c>
      <c r="W11" s="4">
        <v>2.52032263E8</v>
      </c>
      <c r="X11" s="4">
        <v>2.55131116E8</v>
      </c>
      <c r="Y11" s="4">
        <v>2.58162113E8</v>
      </c>
      <c r="Z11">
        <f t="shared" si="2"/>
        <v>1977940112</v>
      </c>
      <c r="AA11" s="5">
        <f t="shared" ref="AA11:AH11" si="11">B11*R11</f>
        <v>5032181040</v>
      </c>
      <c r="AB11" s="5">
        <f t="shared" si="11"/>
        <v>5374361713</v>
      </c>
      <c r="AC11" s="5">
        <f t="shared" si="11"/>
        <v>7949998958</v>
      </c>
      <c r="AD11" s="5">
        <f t="shared" si="11"/>
        <v>9304405342</v>
      </c>
      <c r="AE11" s="5">
        <f t="shared" si="11"/>
        <v>10642864231</v>
      </c>
      <c r="AF11" s="5">
        <f t="shared" si="11"/>
        <v>11434134179</v>
      </c>
      <c r="AG11" s="5">
        <f t="shared" si="11"/>
        <v>11821875303</v>
      </c>
      <c r="AH11" s="5">
        <f t="shared" si="11"/>
        <v>11020679860</v>
      </c>
    </row>
    <row r="12">
      <c r="A12" s="13" t="s">
        <v>67</v>
      </c>
      <c r="B12" s="4">
        <v>2710.856</v>
      </c>
      <c r="C12" s="4">
        <v>2603.155</v>
      </c>
      <c r="D12" s="4">
        <v>2521.927</v>
      </c>
      <c r="E12" s="4">
        <v>2608.848</v>
      </c>
      <c r="F12" s="4">
        <v>2379.627</v>
      </c>
      <c r="G12" s="4">
        <v>2430.434</v>
      </c>
      <c r="H12" s="4">
        <v>2413.16</v>
      </c>
      <c r="I12" s="4">
        <v>2021.821</v>
      </c>
      <c r="J12" s="4">
        <v>2.39072916361506E12</v>
      </c>
      <c r="K12" s="4">
        <v>2.18516018338427E12</v>
      </c>
      <c r="L12" s="4">
        <v>2.12505824424292E12</v>
      </c>
      <c r="M12" s="4">
        <v>2.27629240460052E12</v>
      </c>
      <c r="N12" s="4">
        <v>2.07282315705976E12</v>
      </c>
      <c r="O12" s="4">
        <v>2.13049132065868E12</v>
      </c>
      <c r="P12" s="4">
        <v>2.15173286824321E12</v>
      </c>
      <c r="Q12" s="4">
        <v>1.83286849053411E12</v>
      </c>
      <c r="R12" s="4">
        <v>5.8826731E7</v>
      </c>
      <c r="S12" s="4">
        <v>5.9095365E7</v>
      </c>
      <c r="T12" s="4">
        <v>5.9277417E7</v>
      </c>
      <c r="U12" s="4">
        <v>5.9379449E7</v>
      </c>
      <c r="V12" s="4">
        <v>5.9539717E7</v>
      </c>
      <c r="W12" s="4">
        <v>6.0233948E7</v>
      </c>
      <c r="X12" s="4">
        <v>6.078914E7</v>
      </c>
      <c r="Y12" s="4">
        <v>6.0730582E7</v>
      </c>
      <c r="Z12">
        <f t="shared" si="2"/>
        <v>477872349</v>
      </c>
      <c r="AA12" s="5">
        <f t="shared" ref="AA12:AH12" si="12">B12*R12</f>
        <v>159470796692</v>
      </c>
      <c r="AB12" s="5">
        <f t="shared" si="12"/>
        <v>153834394877</v>
      </c>
      <c r="AC12" s="5">
        <f t="shared" si="12"/>
        <v>149493318423</v>
      </c>
      <c r="AD12" s="5">
        <f t="shared" si="12"/>
        <v>154911956765</v>
      </c>
      <c r="AE12" s="5">
        <f t="shared" si="12"/>
        <v>141682318146</v>
      </c>
      <c r="AF12" s="5">
        <f t="shared" si="12"/>
        <v>146394635173</v>
      </c>
      <c r="AG12" s="5">
        <f t="shared" si="12"/>
        <v>146693921082</v>
      </c>
      <c r="AH12" s="5">
        <f t="shared" si="12"/>
        <v>122786366030</v>
      </c>
    </row>
    <row r="13">
      <c r="A13" s="13" t="s">
        <v>68</v>
      </c>
      <c r="B13" s="4">
        <v>2608.336</v>
      </c>
      <c r="C13" s="4">
        <v>2996.362</v>
      </c>
      <c r="D13" s="4">
        <v>3326.402</v>
      </c>
      <c r="E13" s="4">
        <v>4259.971</v>
      </c>
      <c r="F13" s="4">
        <v>4374.526</v>
      </c>
      <c r="G13" s="4">
        <v>3653.679</v>
      </c>
      <c r="H13" s="4">
        <v>3448.382</v>
      </c>
      <c r="I13" s="14"/>
      <c r="J13" s="4">
        <v>5.03790846511448E12</v>
      </c>
      <c r="K13" s="4">
        <v>5.2313826745937E12</v>
      </c>
      <c r="L13" s="4">
        <v>5.70009811474441E12</v>
      </c>
      <c r="M13" s="4">
        <v>6.15745959482372E12</v>
      </c>
      <c r="N13" s="4">
        <v>6.20321312133412E12</v>
      </c>
      <c r="O13" s="4">
        <v>5.15571705627083E12</v>
      </c>
      <c r="P13" s="4">
        <v>4.85041353603784E12</v>
      </c>
      <c r="Q13" s="4">
        <v>4.39497775287782E12</v>
      </c>
      <c r="R13" s="4">
        <v>1.28063E8</v>
      </c>
      <c r="S13" s="4">
        <v>1.28047E8</v>
      </c>
      <c r="T13" s="4">
        <v>1.2807E8</v>
      </c>
      <c r="U13" s="4">
        <v>1.27833E8</v>
      </c>
      <c r="V13" s="4">
        <v>1.27629E8</v>
      </c>
      <c r="W13" s="4">
        <v>1.27445E8</v>
      </c>
      <c r="X13" s="4">
        <v>1.27276E8</v>
      </c>
      <c r="Y13" s="4">
        <v>1.27141E8</v>
      </c>
      <c r="Z13">
        <f t="shared" si="2"/>
        <v>1021504000</v>
      </c>
      <c r="AA13" s="5">
        <f t="shared" ref="AA13:AH13" si="13">B13*R13</f>
        <v>334031333168</v>
      </c>
      <c r="AB13" s="5">
        <f t="shared" si="13"/>
        <v>383675165014</v>
      </c>
      <c r="AC13" s="5">
        <f t="shared" si="13"/>
        <v>426012304140</v>
      </c>
      <c r="AD13" s="5">
        <f t="shared" si="13"/>
        <v>544564872843</v>
      </c>
      <c r="AE13" s="5">
        <f t="shared" si="13"/>
        <v>558316378854</v>
      </c>
      <c r="AF13" s="5">
        <f t="shared" si="13"/>
        <v>465643120155</v>
      </c>
      <c r="AG13" s="5">
        <f t="shared" si="13"/>
        <v>438896267432</v>
      </c>
      <c r="AH13" s="5">
        <f t="shared" si="13"/>
        <v>0</v>
      </c>
    </row>
    <row r="14">
      <c r="A14" s="13" t="s">
        <v>69</v>
      </c>
      <c r="B14" s="4">
        <v>255.525</v>
      </c>
      <c r="C14" s="4">
        <v>222.9114</v>
      </c>
      <c r="D14" s="4">
        <v>262.0837</v>
      </c>
      <c r="E14" s="4">
        <v>290.0605</v>
      </c>
      <c r="F14" s="4">
        <v>299.6187</v>
      </c>
      <c r="G14" s="4">
        <v>326.0101</v>
      </c>
      <c r="H14" s="4">
        <v>307.3344</v>
      </c>
      <c r="I14" s="4">
        <v>279.0038</v>
      </c>
      <c r="J14" s="8">
        <v>1.10998906358662E12</v>
      </c>
      <c r="K14" s="4">
        <v>9.0004535064935E11</v>
      </c>
      <c r="L14" s="4">
        <v>1.05780129558405E12</v>
      </c>
      <c r="M14" s="4">
        <v>1.18048960195761E12</v>
      </c>
      <c r="N14" s="4">
        <v>1.20108998701545E12</v>
      </c>
      <c r="O14" s="4">
        <v>1.27444308471657E12</v>
      </c>
      <c r="P14" s="4">
        <v>1.31456396742524E12</v>
      </c>
      <c r="Q14" s="4">
        <v>1.17056461992769E12</v>
      </c>
      <c r="R14" s="4">
        <v>1.13661809E8</v>
      </c>
      <c r="S14" s="4">
        <v>1.15505228E8</v>
      </c>
      <c r="T14" s="4">
        <v>1.17318941E8</v>
      </c>
      <c r="U14" s="4">
        <v>1.19090017E8</v>
      </c>
      <c r="V14" s="4">
        <v>1.20828307E8</v>
      </c>
      <c r="W14" s="4">
        <v>1.22535969E8</v>
      </c>
      <c r="X14" s="4">
        <v>1.242216E8</v>
      </c>
      <c r="Y14" s="4">
        <v>1.25890949E8</v>
      </c>
      <c r="Z14">
        <f t="shared" si="2"/>
        <v>959052820</v>
      </c>
      <c r="AA14" s="5">
        <f t="shared" ref="AA14:AH14" si="14">B14*R14</f>
        <v>29043433745</v>
      </c>
      <c r="AB14" s="5">
        <f t="shared" si="14"/>
        <v>25747432081</v>
      </c>
      <c r="AC14" s="5">
        <f t="shared" si="14"/>
        <v>30747382137</v>
      </c>
      <c r="AD14" s="5">
        <f t="shared" si="14"/>
        <v>34543309876</v>
      </c>
      <c r="AE14" s="5">
        <f t="shared" si="14"/>
        <v>36202420267</v>
      </c>
      <c r="AF14" s="5">
        <f t="shared" si="14"/>
        <v>39947963507</v>
      </c>
      <c r="AG14" s="5">
        <f t="shared" si="14"/>
        <v>38177570903</v>
      </c>
      <c r="AH14" s="5">
        <f t="shared" si="14"/>
        <v>35124053157</v>
      </c>
    </row>
    <row r="15">
      <c r="A15" s="13" t="s">
        <v>87</v>
      </c>
      <c r="B15" s="4">
        <v>381.9426</v>
      </c>
      <c r="C15" s="4">
        <v>320.6986</v>
      </c>
      <c r="D15" s="4">
        <v>348.2511</v>
      </c>
      <c r="E15" s="4">
        <v>429.0015</v>
      </c>
      <c r="F15" s="4">
        <v>484.2217</v>
      </c>
      <c r="G15" s="4">
        <v>506.0127</v>
      </c>
      <c r="H15" s="4">
        <v>458.6322</v>
      </c>
      <c r="I15" s="4">
        <v>319.9174</v>
      </c>
      <c r="J15" s="8">
        <v>1.660846387626E12</v>
      </c>
      <c r="K15" s="4">
        <v>1.22264428220048E12</v>
      </c>
      <c r="L15" s="4">
        <v>1.5249174684426E12</v>
      </c>
      <c r="M15" s="4">
        <v>2.05166173205947E12</v>
      </c>
      <c r="N15" s="4">
        <v>2.21025697694474E12</v>
      </c>
      <c r="O15" s="4">
        <v>2.29712803905816E12</v>
      </c>
      <c r="P15" s="4">
        <v>2.06366266517251E12</v>
      </c>
      <c r="Q15" s="4">
        <v>1.3684007054907E12</v>
      </c>
      <c r="R15" s="4">
        <v>1.4274235E8</v>
      </c>
      <c r="S15" s="4">
        <v>1.42785342E8</v>
      </c>
      <c r="T15" s="4">
        <v>1.42849449E8</v>
      </c>
      <c r="U15" s="4">
        <v>1.42960868E8</v>
      </c>
      <c r="V15" s="4">
        <v>1.43201676E8</v>
      </c>
      <c r="W15" s="4">
        <v>1.43506911E8</v>
      </c>
      <c r="X15" s="4">
        <v>1.43819666E8</v>
      </c>
      <c r="Y15" s="4">
        <v>1.4409687E8</v>
      </c>
      <c r="Z15">
        <f t="shared" si="2"/>
        <v>1145963132</v>
      </c>
      <c r="AA15" s="5">
        <f t="shared" ref="AA15:AH15" si="15">B15*R15</f>
        <v>54519384289</v>
      </c>
      <c r="AB15" s="5">
        <f t="shared" si="15"/>
        <v>45791059280</v>
      </c>
      <c r="AC15" s="5">
        <f t="shared" si="15"/>
        <v>49747477749</v>
      </c>
      <c r="AD15" s="5">
        <f t="shared" si="15"/>
        <v>61330426813</v>
      </c>
      <c r="AE15" s="5">
        <f t="shared" si="15"/>
        <v>69341358996</v>
      </c>
      <c r="AF15" s="5">
        <f t="shared" si="15"/>
        <v>72616319504</v>
      </c>
      <c r="AG15" s="5">
        <f t="shared" si="15"/>
        <v>65960329821</v>
      </c>
      <c r="AH15" s="5">
        <f t="shared" si="15"/>
        <v>46099095999</v>
      </c>
    </row>
    <row r="16">
      <c r="A16" s="13" t="s">
        <v>71</v>
      </c>
      <c r="B16" s="4">
        <v>378.5958</v>
      </c>
      <c r="C16" s="4">
        <v>448.7471</v>
      </c>
      <c r="D16" s="4">
        <v>435.1154</v>
      </c>
      <c r="E16" s="4">
        <v>591.7601</v>
      </c>
      <c r="F16" s="4">
        <v>694.502</v>
      </c>
      <c r="G16" s="4">
        <v>774.9276</v>
      </c>
      <c r="H16" s="4">
        <v>916.9354</v>
      </c>
      <c r="I16" s="4">
        <v>851.56</v>
      </c>
      <c r="J16" s="8">
        <v>5.197968E11</v>
      </c>
      <c r="K16" s="4">
        <v>4.2909786666667E11</v>
      </c>
      <c r="L16" s="4">
        <v>5.282072E11</v>
      </c>
      <c r="M16" s="4">
        <v>6.7123884010667E11</v>
      </c>
      <c r="N16" s="4">
        <v>7.3597484336E11</v>
      </c>
      <c r="O16" s="4">
        <v>7.4664712741333E11</v>
      </c>
      <c r="P16" s="4">
        <v>7.5635034733333E11</v>
      </c>
      <c r="Q16" s="4">
        <v>6.5426990288E11</v>
      </c>
      <c r="R16" s="4">
        <v>2.594077E7</v>
      </c>
      <c r="S16" s="4">
        <v>2.6661492E7</v>
      </c>
      <c r="T16" s="4">
        <v>2.7425676E7</v>
      </c>
      <c r="U16" s="4">
        <v>2.823802E7</v>
      </c>
      <c r="V16" s="4">
        <v>2.9086357E7</v>
      </c>
      <c r="W16" s="4">
        <v>2.9944476E7</v>
      </c>
      <c r="X16" s="4">
        <v>3.0776722E7</v>
      </c>
      <c r="Y16" s="4">
        <v>3.1557144E7</v>
      </c>
      <c r="Z16">
        <f t="shared" si="2"/>
        <v>229630657</v>
      </c>
      <c r="AA16" s="5">
        <f t="shared" ref="AA16:AH16" si="16">B16*R16</f>
        <v>9821066571</v>
      </c>
      <c r="AB16" s="5">
        <f t="shared" si="16"/>
        <v>11964267217</v>
      </c>
      <c r="AC16" s="5">
        <f t="shared" si="16"/>
        <v>11933333983</v>
      </c>
      <c r="AD16" s="5">
        <f t="shared" si="16"/>
        <v>16710133539</v>
      </c>
      <c r="AE16" s="5">
        <f t="shared" si="16"/>
        <v>20200533109</v>
      </c>
      <c r="AF16" s="5">
        <f t="shared" si="16"/>
        <v>23204800920</v>
      </c>
      <c r="AG16" s="5">
        <f t="shared" si="16"/>
        <v>28220265898</v>
      </c>
      <c r="AH16" s="5">
        <f t="shared" si="16"/>
        <v>26872801545</v>
      </c>
    </row>
    <row r="17">
      <c r="A17" s="13" t="s">
        <v>72</v>
      </c>
      <c r="B17" s="4">
        <v>188.7364</v>
      </c>
      <c r="C17" s="4">
        <v>208.7261</v>
      </c>
      <c r="D17" s="4">
        <v>284.7706</v>
      </c>
      <c r="E17" s="4">
        <v>325.1745</v>
      </c>
      <c r="F17" s="4">
        <v>318.6971</v>
      </c>
      <c r="G17" s="4">
        <v>287.166</v>
      </c>
      <c r="H17" s="4">
        <v>273.846</v>
      </c>
      <c r="I17" s="4">
        <v>252.1324</v>
      </c>
      <c r="J17" s="8">
        <v>2.8676983973273E11</v>
      </c>
      <c r="K17" s="4">
        <v>2.9593648583264E11</v>
      </c>
      <c r="L17" s="4">
        <v>3.7534944283719E11</v>
      </c>
      <c r="M17" s="4">
        <v>4.1641887493923E11</v>
      </c>
      <c r="N17" s="4">
        <v>3.963278752013E11</v>
      </c>
      <c r="O17" s="4">
        <v>3.66643223164E11</v>
      </c>
      <c r="P17" s="4">
        <v>3.5063620816377E11</v>
      </c>
      <c r="Q17" s="4">
        <v>3.1753683064062E11</v>
      </c>
      <c r="R17" s="4">
        <v>5.0412129E7</v>
      </c>
      <c r="S17" s="4">
        <v>5.0970818E7</v>
      </c>
      <c r="T17" s="4">
        <v>5.1584663E7</v>
      </c>
      <c r="U17" s="4">
        <v>5.2263516E7</v>
      </c>
      <c r="V17" s="4">
        <v>5.2998213E7</v>
      </c>
      <c r="W17" s="4">
        <v>5.3767396E7</v>
      </c>
      <c r="X17" s="4">
        <v>5.4539571E7</v>
      </c>
      <c r="Y17" s="4">
        <v>5.5291225E7</v>
      </c>
      <c r="Z17">
        <f t="shared" si="2"/>
        <v>421827531</v>
      </c>
      <c r="AA17" s="5">
        <f t="shared" ref="AA17:AH17" si="17">B17*R17</f>
        <v>9514603744</v>
      </c>
      <c r="AB17" s="5">
        <f t="shared" si="17"/>
        <v>10638940055</v>
      </c>
      <c r="AC17" s="5">
        <f t="shared" si="17"/>
        <v>14689795433</v>
      </c>
      <c r="AD17" s="5">
        <f t="shared" si="17"/>
        <v>16994762684</v>
      </c>
      <c r="AE17" s="5">
        <f t="shared" si="17"/>
        <v>16890376788</v>
      </c>
      <c r="AF17" s="5">
        <f t="shared" si="17"/>
        <v>15440168040</v>
      </c>
      <c r="AG17" s="5">
        <f t="shared" si="17"/>
        <v>14935443360</v>
      </c>
      <c r="AH17" s="5">
        <f t="shared" si="17"/>
        <v>13940709258</v>
      </c>
    </row>
    <row r="18">
      <c r="A18" s="13" t="s">
        <v>73</v>
      </c>
      <c r="B18" s="4">
        <v>678.1283</v>
      </c>
      <c r="C18" s="4">
        <v>673.0017</v>
      </c>
      <c r="D18" s="4">
        <v>832.1964</v>
      </c>
      <c r="E18" s="4">
        <v>908.5138</v>
      </c>
      <c r="F18" s="4">
        <v>927.8025</v>
      </c>
      <c r="G18" s="4">
        <v>1009.179</v>
      </c>
      <c r="H18" s="4">
        <v>1122.404</v>
      </c>
      <c r="I18" s="4">
        <v>1135.118</v>
      </c>
      <c r="J18" s="8">
        <v>1.00221905296754E12</v>
      </c>
      <c r="K18" s="4">
        <v>9.0193495336471E11</v>
      </c>
      <c r="L18" s="4">
        <v>1.09449933870272E12</v>
      </c>
      <c r="M18" s="8">
        <v>1.20246368263385E12</v>
      </c>
      <c r="N18" s="8">
        <v>1.22280728448531E12</v>
      </c>
      <c r="O18" s="8">
        <v>1.30560498127191E12</v>
      </c>
      <c r="P18" s="4">
        <v>1.41133392620124E12</v>
      </c>
      <c r="Q18" s="4">
        <v>1.38276402711382E12</v>
      </c>
      <c r="R18" s="4">
        <v>4.9054708E7</v>
      </c>
      <c r="S18" s="4">
        <v>4.9307835E7</v>
      </c>
      <c r="T18" s="4">
        <v>4.9554112E7</v>
      </c>
      <c r="U18" s="4">
        <v>4.9936638E7</v>
      </c>
      <c r="V18" s="4">
        <v>5.0199853E7</v>
      </c>
      <c r="W18" s="4">
        <v>5.0428893E7</v>
      </c>
      <c r="X18" s="4">
        <v>5.0746659E7</v>
      </c>
      <c r="Y18" s="4">
        <v>5.1014947E7</v>
      </c>
      <c r="Z18">
        <f t="shared" si="2"/>
        <v>400243645</v>
      </c>
      <c r="AA18" s="5">
        <f t="shared" ref="AA18:AH18" si="18">B18*R18</f>
        <v>33265385743</v>
      </c>
      <c r="AB18" s="5">
        <f t="shared" si="18"/>
        <v>33184256778</v>
      </c>
      <c r="AC18" s="5">
        <f t="shared" si="18"/>
        <v>41238753612</v>
      </c>
      <c r="AD18" s="5">
        <f t="shared" si="18"/>
        <v>45368124749</v>
      </c>
      <c r="AE18" s="5">
        <f t="shared" si="18"/>
        <v>46575549113</v>
      </c>
      <c r="AF18" s="5">
        <f t="shared" si="18"/>
        <v>50891779809</v>
      </c>
      <c r="AG18" s="5">
        <f t="shared" si="18"/>
        <v>56958253048</v>
      </c>
      <c r="AH18" s="5">
        <f t="shared" si="18"/>
        <v>57907984609</v>
      </c>
    </row>
    <row r="19">
      <c r="A19" s="13" t="s">
        <v>74</v>
      </c>
      <c r="B19" s="4">
        <v>414.8497</v>
      </c>
      <c r="C19" s="4">
        <v>402.5477</v>
      </c>
      <c r="D19" s="14"/>
      <c r="E19" s="4">
        <v>420.6963</v>
      </c>
      <c r="F19" s="4">
        <v>415.5069</v>
      </c>
      <c r="G19" s="4">
        <v>432.812</v>
      </c>
      <c r="H19" s="4">
        <v>409.1365</v>
      </c>
      <c r="I19" s="4">
        <v>355.2029</v>
      </c>
      <c r="J19" s="8">
        <v>7.6433576642336E11</v>
      </c>
      <c r="K19" s="4">
        <v>6.4464E11</v>
      </c>
      <c r="L19" s="4">
        <v>7.7190178333777E11</v>
      </c>
      <c r="M19" s="8">
        <v>8.3252358208955E11</v>
      </c>
      <c r="N19" s="4">
        <v>8.7398218262806E11</v>
      </c>
      <c r="O19" s="4">
        <v>9.5057936758063E11</v>
      </c>
      <c r="P19" s="4">
        <v>9.3418597212703E11</v>
      </c>
      <c r="Q19" s="4">
        <v>8.5979669117647E11</v>
      </c>
      <c r="R19" s="4">
        <v>7.0440032E7</v>
      </c>
      <c r="S19" s="4">
        <v>7.1339185E7</v>
      </c>
      <c r="T19" s="4">
        <v>7.2326914E7</v>
      </c>
      <c r="U19" s="4">
        <v>7.3409455E7</v>
      </c>
      <c r="V19" s="4">
        <v>7.4569867E7</v>
      </c>
      <c r="W19" s="4">
        <v>7.5787333E7</v>
      </c>
      <c r="X19" s="4">
        <v>7.7030628E7</v>
      </c>
      <c r="Y19" s="4">
        <v>7.8271472E7</v>
      </c>
      <c r="Z19">
        <f t="shared" si="2"/>
        <v>593174886</v>
      </c>
      <c r="AA19" s="5">
        <f t="shared" ref="AA19:AH19" si="19">B19*R19</f>
        <v>29222026143</v>
      </c>
      <c r="AB19" s="5">
        <f t="shared" si="19"/>
        <v>28717424842</v>
      </c>
      <c r="AC19" s="5">
        <f t="shared" si="19"/>
        <v>0</v>
      </c>
      <c r="AD19" s="5">
        <f t="shared" si="19"/>
        <v>30883086104</v>
      </c>
      <c r="AE19" s="5">
        <f t="shared" si="19"/>
        <v>30984294271</v>
      </c>
      <c r="AF19" s="5">
        <f t="shared" si="19"/>
        <v>32801667170</v>
      </c>
      <c r="AG19" s="5">
        <f t="shared" si="19"/>
        <v>31516041533</v>
      </c>
      <c r="AH19" s="5">
        <f t="shared" si="19"/>
        <v>27802253842</v>
      </c>
    </row>
    <row r="20">
      <c r="A20" s="13" t="s">
        <v>88</v>
      </c>
      <c r="B20" s="4">
        <v>3049.872</v>
      </c>
      <c r="C20" s="4">
        <v>2788.195</v>
      </c>
      <c r="D20" s="4">
        <v>2803.997</v>
      </c>
      <c r="E20" s="4">
        <v>2949.819</v>
      </c>
      <c r="F20" s="4">
        <v>2951.464</v>
      </c>
      <c r="G20" s="4">
        <v>3362.425</v>
      </c>
      <c r="H20" s="4">
        <v>3667.735</v>
      </c>
      <c r="I20" s="4">
        <v>3499.958</v>
      </c>
      <c r="J20" s="8">
        <v>2.89056433823529E12</v>
      </c>
      <c r="K20" s="4">
        <v>2.38282598535597E12</v>
      </c>
      <c r="L20" s="4">
        <v>2.44117339472962E12</v>
      </c>
      <c r="M20" s="8">
        <v>2.61970040473337E12</v>
      </c>
      <c r="N20" s="4">
        <v>2.66208516849893E12</v>
      </c>
      <c r="O20" s="4">
        <v>2.73981868093019E12</v>
      </c>
      <c r="P20" s="4">
        <v>3.02282778188139E12</v>
      </c>
      <c r="Q20" s="4">
        <v>2.88557030916086E12</v>
      </c>
      <c r="R20" s="4">
        <v>6.1806995E7</v>
      </c>
      <c r="S20" s="4">
        <v>6.227627E7</v>
      </c>
      <c r="T20" s="4">
        <v>6.2766365E7</v>
      </c>
      <c r="U20" s="4">
        <v>6.3258918E7</v>
      </c>
      <c r="V20" s="4">
        <v>6.37003E7</v>
      </c>
      <c r="W20" s="4">
        <v>6.4128226E7</v>
      </c>
      <c r="X20" s="4">
        <v>6.461316E7</v>
      </c>
      <c r="Y20" s="4">
        <v>6.5128861E7</v>
      </c>
      <c r="Z20">
        <f t="shared" si="2"/>
        <v>507679095</v>
      </c>
      <c r="AA20" s="5">
        <f t="shared" ref="AA20:AH20" si="20">B20*R20</f>
        <v>188503423455</v>
      </c>
      <c r="AB20" s="5">
        <f t="shared" si="20"/>
        <v>173638384633</v>
      </c>
      <c r="AC20" s="5">
        <f t="shared" si="20"/>
        <v>175996699161</v>
      </c>
      <c r="AD20" s="5">
        <f t="shared" si="20"/>
        <v>186602358236</v>
      </c>
      <c r="AE20" s="5">
        <f t="shared" si="20"/>
        <v>188009142239</v>
      </c>
      <c r="AF20" s="5">
        <f t="shared" si="20"/>
        <v>215626350308</v>
      </c>
      <c r="AG20" s="5">
        <f t="shared" si="20"/>
        <v>236983948393</v>
      </c>
      <c r="AH20" s="5">
        <f t="shared" si="20"/>
        <v>227948278088</v>
      </c>
    </row>
    <row r="21">
      <c r="A21" s="13" t="s">
        <v>89</v>
      </c>
      <c r="B21" s="4">
        <v>3516.093</v>
      </c>
      <c r="C21" s="4">
        <v>3717.166</v>
      </c>
      <c r="D21" s="4">
        <v>3857.812</v>
      </c>
      <c r="E21" s="4">
        <v>3965.516</v>
      </c>
      <c r="F21" s="4">
        <v>4089.129</v>
      </c>
      <c r="G21" s="4">
        <v>4219.883</v>
      </c>
      <c r="H21" s="4">
        <v>4528.401</v>
      </c>
      <c r="I21" s="4">
        <v>4801.936</v>
      </c>
      <c r="J21" s="8">
        <v>1.4718582E13</v>
      </c>
      <c r="K21" s="4">
        <v>1.4418739E13</v>
      </c>
      <c r="L21" s="4">
        <v>1.4964372E13</v>
      </c>
      <c r="M21" s="4">
        <v>1.5517926E13</v>
      </c>
      <c r="N21" s="4">
        <v>1.6155255E13</v>
      </c>
      <c r="O21" s="4">
        <v>1.6691517E13</v>
      </c>
      <c r="P21" s="4">
        <v>1.7427609E13</v>
      </c>
      <c r="Q21" s="4">
        <v>1.8120714E13</v>
      </c>
      <c r="R21" s="4">
        <v>3.04093966E8</v>
      </c>
      <c r="S21" s="4">
        <v>3.06771529E8</v>
      </c>
      <c r="T21" s="4">
        <v>3.09338421E8</v>
      </c>
      <c r="U21" s="4">
        <v>3.1164428E8</v>
      </c>
      <c r="V21" s="4">
        <v>3.13993272E8</v>
      </c>
      <c r="W21" s="4">
        <v>3.16234505E8</v>
      </c>
      <c r="X21" s="4">
        <v>3.18622525E8</v>
      </c>
      <c r="Y21" s="4">
        <v>3.21039839E8</v>
      </c>
      <c r="Z21">
        <f t="shared" si="2"/>
        <v>2501738337</v>
      </c>
      <c r="AA21" s="5">
        <f t="shared" ref="AA21:AH21" si="21">B21*R21</f>
        <v>1069222665195</v>
      </c>
      <c r="AB21" s="5">
        <f t="shared" si="21"/>
        <v>1140320697367</v>
      </c>
      <c r="AC21" s="5">
        <f t="shared" si="21"/>
        <v>1193369472595</v>
      </c>
      <c r="AD21" s="5">
        <f t="shared" si="21"/>
        <v>1235830378648</v>
      </c>
      <c r="AE21" s="5">
        <f t="shared" si="21"/>
        <v>1283958994340</v>
      </c>
      <c r="AF21" s="5">
        <f t="shared" si="21"/>
        <v>1334472611663</v>
      </c>
      <c r="AG21" s="5">
        <f t="shared" si="21"/>
        <v>1442850560833</v>
      </c>
      <c r="AH21" s="5">
        <f t="shared" si="21"/>
        <v>1541612760328</v>
      </c>
    </row>
    <row r="22">
      <c r="AA22" s="4"/>
      <c r="AB22" s="4"/>
      <c r="AC22" s="4"/>
      <c r="AD22" s="4"/>
      <c r="AE22" s="4"/>
      <c r="AF22" s="4"/>
      <c r="AG22" s="4"/>
      <c r="AH22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77</v>
      </c>
      <c r="B1" s="4" t="s">
        <v>47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2" t="s">
        <v>9</v>
      </c>
      <c r="K1" s="2" t="s">
        <v>10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</row>
    <row r="2">
      <c r="A2" s="13" t="s">
        <v>25</v>
      </c>
      <c r="B2" s="4">
        <v>4.84441</v>
      </c>
      <c r="C2" s="4">
        <v>5.53105</v>
      </c>
      <c r="D2" s="4">
        <v>5.01971</v>
      </c>
      <c r="E2" s="4">
        <v>5.29063</v>
      </c>
      <c r="F2" s="4">
        <v>5.34583</v>
      </c>
      <c r="G2" s="4">
        <v>5.43661</v>
      </c>
      <c r="H2" s="4">
        <v>5.36144</v>
      </c>
      <c r="I2" s="4">
        <v>5.77611</v>
      </c>
      <c r="J2" s="4">
        <v>3.6155803711042E11</v>
      </c>
      <c r="K2" s="4">
        <v>3.3297648457762E11</v>
      </c>
      <c r="L2" s="4">
        <v>4.2362742209249E11</v>
      </c>
      <c r="M2" s="4">
        <v>5.3016328157466E11</v>
      </c>
      <c r="N2" s="4">
        <v>5.4598237570113E11</v>
      </c>
      <c r="O2" s="4">
        <v>5.5202514025225E11</v>
      </c>
      <c r="P2" s="4">
        <v>5.2631967373164E11</v>
      </c>
      <c r="Q2" s="4">
        <v>5.9474928541321E11</v>
      </c>
      <c r="R2" s="9">
        <f t="shared" ref="R2:Y2" si="1">(B2/100)*J2</f>
        <v>17515353706</v>
      </c>
      <c r="S2" s="9">
        <f t="shared" si="1"/>
        <v>18417095850</v>
      </c>
      <c r="T2" s="9">
        <f t="shared" si="1"/>
        <v>21264868070</v>
      </c>
      <c r="U2" s="9">
        <f t="shared" si="1"/>
        <v>28048977624</v>
      </c>
      <c r="V2" s="9">
        <f t="shared" si="1"/>
        <v>29187289635</v>
      </c>
      <c r="W2" s="9">
        <f t="shared" si="1"/>
        <v>30011453977</v>
      </c>
      <c r="X2" s="9">
        <f t="shared" si="1"/>
        <v>28218313515</v>
      </c>
      <c r="Y2" s="9">
        <f t="shared" si="1"/>
        <v>34353372950</v>
      </c>
    </row>
    <row r="3">
      <c r="A3" s="13" t="s">
        <v>27</v>
      </c>
      <c r="B3" s="4">
        <v>4.64397</v>
      </c>
      <c r="C3" s="4">
        <v>5.09327</v>
      </c>
      <c r="D3" s="4">
        <v>5.55917</v>
      </c>
      <c r="E3" s="4">
        <v>5.08313</v>
      </c>
      <c r="F3" s="4">
        <v>4.87765</v>
      </c>
      <c r="G3" s="4">
        <v>5.23801</v>
      </c>
      <c r="H3" s="4">
        <v>5.17368</v>
      </c>
      <c r="I3" s="4">
        <v>5.32175</v>
      </c>
      <c r="J3" s="4">
        <v>1.05258460161146E12</v>
      </c>
      <c r="K3" s="4">
        <v>9.2644824031807E11</v>
      </c>
      <c r="L3" s="4">
        <v>1.14426054787281E12</v>
      </c>
      <c r="M3" s="4">
        <v>1.39428078477768E12</v>
      </c>
      <c r="N3" s="4">
        <v>1.54341101257991E12</v>
      </c>
      <c r="O3" s="4">
        <v>1.57369652200677E12</v>
      </c>
      <c r="P3" s="4">
        <v>1.46495547599376E12</v>
      </c>
      <c r="Q3" s="4">
        <v>1.34903402945337E12</v>
      </c>
      <c r="R3" s="9">
        <f t="shared" ref="R3:Y3" si="2">(B3/100)*J3</f>
        <v>48881713123</v>
      </c>
      <c r="S3" s="9">
        <f t="shared" si="2"/>
        <v>47186510290</v>
      </c>
      <c r="T3" s="9">
        <f t="shared" si="2"/>
        <v>63611389099</v>
      </c>
      <c r="U3" s="9">
        <f t="shared" si="2"/>
        <v>70873104855</v>
      </c>
      <c r="V3" s="9">
        <f t="shared" si="2"/>
        <v>75282187255</v>
      </c>
      <c r="W3" s="9">
        <f t="shared" si="2"/>
        <v>82430381192</v>
      </c>
      <c r="X3" s="9">
        <f t="shared" si="2"/>
        <v>75792108470</v>
      </c>
      <c r="Y3" s="9">
        <f t="shared" si="2"/>
        <v>71792218462</v>
      </c>
    </row>
    <row r="4">
      <c r="A4" s="13" t="s">
        <v>42</v>
      </c>
      <c r="B4" s="4">
        <v>5.26884</v>
      </c>
      <c r="C4" s="4">
        <v>5.46355</v>
      </c>
      <c r="D4" s="4">
        <v>5.6488</v>
      </c>
      <c r="E4" s="4">
        <v>5.73741</v>
      </c>
      <c r="F4" s="4">
        <v>5.8551</v>
      </c>
      <c r="G4" s="4">
        <v>5.83885</v>
      </c>
      <c r="H4" s="4">
        <v>5.94848</v>
      </c>
      <c r="I4" s="4">
        <v>6.24106</v>
      </c>
      <c r="J4" s="4">
        <v>1.69582457192715E12</v>
      </c>
      <c r="K4" s="4">
        <v>1.66701978093428E12</v>
      </c>
      <c r="L4" s="4">
        <v>2.20887164620282E12</v>
      </c>
      <c r="M4" s="4">
        <v>2.61620157819225E12</v>
      </c>
      <c r="N4" s="4">
        <v>2.46518867441503E12</v>
      </c>
      <c r="O4" s="4">
        <v>2.47280691990167E12</v>
      </c>
      <c r="P4" s="4">
        <v>2.45599362515937E12</v>
      </c>
      <c r="Q4" s="4">
        <v>1.80221437374132E12</v>
      </c>
      <c r="R4" s="9">
        <f t="shared" ref="R4:Y4" si="3">(B4/100)*J4</f>
        <v>89350283376</v>
      </c>
      <c r="S4" s="9">
        <f t="shared" si="3"/>
        <v>91078459241</v>
      </c>
      <c r="T4" s="9">
        <f t="shared" si="3"/>
        <v>124774741551</v>
      </c>
      <c r="U4" s="9">
        <f t="shared" si="3"/>
        <v>150102210967</v>
      </c>
      <c r="V4" s="9">
        <f t="shared" si="3"/>
        <v>144339262076</v>
      </c>
      <c r="W4" s="9">
        <f t="shared" si="3"/>
        <v>144383486843</v>
      </c>
      <c r="X4" s="9">
        <f t="shared" si="3"/>
        <v>146094289594</v>
      </c>
      <c r="Y4" s="9">
        <f t="shared" si="3"/>
        <v>112477280394</v>
      </c>
    </row>
    <row r="5">
      <c r="A5" s="13" t="s">
        <v>59</v>
      </c>
      <c r="B5" s="4">
        <v>4.63826</v>
      </c>
      <c r="C5" s="4">
        <v>4.85264</v>
      </c>
      <c r="D5" s="4">
        <v>5.36993</v>
      </c>
      <c r="E5" s="4">
        <v>5.27444</v>
      </c>
      <c r="F5" s="14"/>
      <c r="G5" s="14"/>
      <c r="H5" s="14"/>
      <c r="I5" s="14"/>
      <c r="J5" s="4">
        <v>1.54913120899719E12</v>
      </c>
      <c r="K5" s="4">
        <v>1.37115300498644E12</v>
      </c>
      <c r="L5" s="4">
        <v>1.61346442281113E12</v>
      </c>
      <c r="M5" s="4">
        <v>1.78864790604776E12</v>
      </c>
      <c r="N5" s="4">
        <v>1.82428875744757E12</v>
      </c>
      <c r="O5" s="4">
        <v>1.84262800583018E12</v>
      </c>
      <c r="P5" s="4">
        <v>1.7992686958618E12</v>
      </c>
      <c r="Q5" s="4">
        <v>1.55962339303866E12</v>
      </c>
      <c r="R5" s="9">
        <f t="shared" ref="R5:Y5" si="4">(B5/100)*J5</f>
        <v>71852733214</v>
      </c>
      <c r="S5" s="9">
        <f t="shared" si="4"/>
        <v>66537119181</v>
      </c>
      <c r="T5" s="9">
        <f t="shared" si="4"/>
        <v>86641910080</v>
      </c>
      <c r="U5" s="9">
        <f t="shared" si="4"/>
        <v>94341160616</v>
      </c>
      <c r="V5" s="9">
        <f t="shared" si="4"/>
        <v>0</v>
      </c>
      <c r="W5" s="9">
        <f t="shared" si="4"/>
        <v>0</v>
      </c>
      <c r="X5" s="9">
        <f t="shared" si="4"/>
        <v>0</v>
      </c>
      <c r="Y5" s="9">
        <f t="shared" si="4"/>
        <v>0</v>
      </c>
    </row>
    <row r="6">
      <c r="A6" s="13" t="s">
        <v>60</v>
      </c>
      <c r="B6" s="14"/>
      <c r="C6" s="14"/>
      <c r="D6" s="14"/>
      <c r="E6" s="14"/>
      <c r="F6" s="14"/>
      <c r="G6" s="14"/>
      <c r="H6" s="14"/>
      <c r="I6" s="14"/>
      <c r="J6" s="4">
        <v>4.598206091384E12</v>
      </c>
      <c r="K6" s="4">
        <v>5.10995360925725E12</v>
      </c>
      <c r="L6" s="4">
        <v>6.10062048886755E12</v>
      </c>
      <c r="M6" s="4">
        <v>7.57255383687534E12</v>
      </c>
      <c r="N6" s="4">
        <v>8.56054731467928E12</v>
      </c>
      <c r="O6" s="4">
        <v>9.60722448153265E12</v>
      </c>
      <c r="P6" s="4">
        <v>1.04823721099619E13</v>
      </c>
      <c r="Q6" s="4">
        <v>1.10646662826255E13</v>
      </c>
      <c r="R6" s="9">
        <f t="shared" ref="R6:Y6" si="5">(B6/100)*J6</f>
        <v>0</v>
      </c>
      <c r="S6" s="9">
        <f t="shared" si="5"/>
        <v>0</v>
      </c>
      <c r="T6" s="9">
        <f t="shared" si="5"/>
        <v>0</v>
      </c>
      <c r="U6" s="9">
        <f t="shared" si="5"/>
        <v>0</v>
      </c>
      <c r="V6" s="9">
        <f t="shared" si="5"/>
        <v>0</v>
      </c>
      <c r="W6" s="9">
        <f t="shared" si="5"/>
        <v>0</v>
      </c>
      <c r="X6" s="9">
        <f t="shared" si="5"/>
        <v>0</v>
      </c>
      <c r="Y6" s="9">
        <f t="shared" si="5"/>
        <v>0</v>
      </c>
    </row>
    <row r="7">
      <c r="A7" s="13" t="s">
        <v>86</v>
      </c>
      <c r="B7" s="4">
        <v>5.04044</v>
      </c>
      <c r="C7" s="4">
        <v>5.528965</v>
      </c>
      <c r="D7" s="4">
        <v>5.35096</v>
      </c>
      <c r="E7" s="4">
        <v>5.068825</v>
      </c>
      <c r="F7" s="4">
        <v>4.939855</v>
      </c>
      <c r="G7" s="4">
        <v>5.27787</v>
      </c>
      <c r="H7" s="4">
        <v>5.28294</v>
      </c>
      <c r="I7" s="4">
        <v>5.06373</v>
      </c>
      <c r="J7" s="4">
        <v>1.91370066432483E13</v>
      </c>
      <c r="K7" s="4">
        <v>1.7102541287761E13</v>
      </c>
      <c r="L7" s="4">
        <v>1.69869095153574E13</v>
      </c>
      <c r="M7" s="4">
        <v>1.83495523652259E13</v>
      </c>
      <c r="N7" s="4">
        <v>1.72922080819341E13</v>
      </c>
      <c r="O7" s="4">
        <v>1.80289065675648E13</v>
      </c>
      <c r="P7" s="4">
        <v>1.86358871715355E13</v>
      </c>
      <c r="Q7" s="4">
        <v>1.641631993232E13</v>
      </c>
      <c r="R7" s="9">
        <f t="shared" ref="R7:Y7" si="6">(B7/100)*J7</f>
        <v>964589337649</v>
      </c>
      <c r="S7" s="9">
        <f t="shared" si="6"/>
        <v>945593521911</v>
      </c>
      <c r="T7" s="9">
        <f t="shared" si="6"/>
        <v>908962733403</v>
      </c>
      <c r="U7" s="9">
        <f t="shared" si="6"/>
        <v>930106697677</v>
      </c>
      <c r="V7" s="9">
        <f t="shared" si="6"/>
        <v>854210005546</v>
      </c>
      <c r="W7" s="9">
        <f t="shared" si="6"/>
        <v>951542251058</v>
      </c>
      <c r="X7" s="9">
        <f t="shared" si="6"/>
        <v>984522737740</v>
      </c>
      <c r="Y7" s="9">
        <f t="shared" si="6"/>
        <v>831278117309</v>
      </c>
    </row>
    <row r="8">
      <c r="A8" s="13" t="s">
        <v>62</v>
      </c>
      <c r="B8" s="4">
        <v>5.45351</v>
      </c>
      <c r="C8" s="4">
        <v>5.74618</v>
      </c>
      <c r="D8" s="4">
        <v>5.69251</v>
      </c>
      <c r="E8" s="4">
        <v>5.5183</v>
      </c>
      <c r="F8" s="4">
        <v>5.45642</v>
      </c>
      <c r="G8" s="4">
        <v>5.50028</v>
      </c>
      <c r="H8" s="4">
        <v>5.51206</v>
      </c>
      <c r="I8" s="4">
        <v>5.46424</v>
      </c>
      <c r="J8" s="4">
        <v>2.91838289146038E12</v>
      </c>
      <c r="K8" s="4">
        <v>2.69022228396777E12</v>
      </c>
      <c r="L8" s="4">
        <v>2.64260954893036E12</v>
      </c>
      <c r="M8" s="4">
        <v>2.86140817026461E12</v>
      </c>
      <c r="N8" s="4">
        <v>2.68382522509263E12</v>
      </c>
      <c r="O8" s="4">
        <v>2.81107772570359E12</v>
      </c>
      <c r="P8" s="4">
        <v>2.85216576063027E12</v>
      </c>
      <c r="Q8" s="4">
        <v>2.43820789625184E12</v>
      </c>
      <c r="R8" s="9">
        <f t="shared" ref="R8:Y8" si="7">(B8/100)*J8</f>
        <v>159154302824</v>
      </c>
      <c r="S8" s="9">
        <f t="shared" si="7"/>
        <v>154585014837</v>
      </c>
      <c r="T8" s="9">
        <f t="shared" si="7"/>
        <v>150430812834</v>
      </c>
      <c r="U8" s="9">
        <f t="shared" si="7"/>
        <v>157901087060</v>
      </c>
      <c r="V8" s="9">
        <f t="shared" si="7"/>
        <v>146440776347</v>
      </c>
      <c r="W8" s="9">
        <f t="shared" si="7"/>
        <v>154617145931</v>
      </c>
      <c r="X8" s="9">
        <f t="shared" si="7"/>
        <v>157213088025</v>
      </c>
      <c r="Y8" s="9">
        <f t="shared" si="7"/>
        <v>133229531150</v>
      </c>
    </row>
    <row r="9">
      <c r="A9" s="13" t="s">
        <v>63</v>
      </c>
      <c r="B9" s="4">
        <v>4.40954</v>
      </c>
      <c r="C9" s="4">
        <v>4.88048</v>
      </c>
      <c r="D9" s="4">
        <v>4.91368</v>
      </c>
      <c r="E9" s="4">
        <v>4.8078</v>
      </c>
      <c r="F9" s="4">
        <v>4.93331</v>
      </c>
      <c r="G9" s="4">
        <v>4.93497</v>
      </c>
      <c r="H9" s="4">
        <v>4.93113</v>
      </c>
      <c r="I9" s="4">
        <v>4.81341</v>
      </c>
      <c r="J9" s="4">
        <v>3.75236560714809E12</v>
      </c>
      <c r="K9" s="4">
        <v>3.41800500138927E12</v>
      </c>
      <c r="L9" s="4">
        <v>3.41709456264895E12</v>
      </c>
      <c r="M9" s="4">
        <v>3.75769828111755E12</v>
      </c>
      <c r="N9" s="4">
        <v>3.54398390914801E12</v>
      </c>
      <c r="O9" s="4">
        <v>3.75251350327841E12</v>
      </c>
      <c r="P9" s="4">
        <v>3.89060689334669E12</v>
      </c>
      <c r="Q9" s="4">
        <v>3.37561110074222E12</v>
      </c>
      <c r="R9" s="9">
        <f t="shared" ref="R9:Y9" si="8">(B9/100)*J9</f>
        <v>165462062393</v>
      </c>
      <c r="S9" s="9">
        <f t="shared" si="8"/>
        <v>166815050492</v>
      </c>
      <c r="T9" s="9">
        <f t="shared" si="8"/>
        <v>167905092106</v>
      </c>
      <c r="U9" s="9">
        <f t="shared" si="8"/>
        <v>180662617960</v>
      </c>
      <c r="V9" s="9">
        <f t="shared" si="8"/>
        <v>174835712588</v>
      </c>
      <c r="W9" s="9">
        <f t="shared" si="8"/>
        <v>185185415633</v>
      </c>
      <c r="X9" s="9">
        <f t="shared" si="8"/>
        <v>191850883700</v>
      </c>
      <c r="Y9" s="9">
        <f t="shared" si="8"/>
        <v>162482002284</v>
      </c>
    </row>
    <row r="10">
      <c r="A10" s="13" t="s">
        <v>64</v>
      </c>
      <c r="B10" s="14"/>
      <c r="C10" s="4">
        <v>3.31124</v>
      </c>
      <c r="D10" s="4">
        <v>3.42347</v>
      </c>
      <c r="E10" s="4">
        <v>3.83972</v>
      </c>
      <c r="F10" s="4">
        <v>3.8675</v>
      </c>
      <c r="G10" s="4">
        <v>3.84467</v>
      </c>
      <c r="H10" s="14"/>
      <c r="I10" s="14"/>
      <c r="J10" s="4">
        <v>1.18695275763585E12</v>
      </c>
      <c r="K10" s="4">
        <v>1.3239402958749E12</v>
      </c>
      <c r="L10" s="4">
        <v>1.65661707312421E12</v>
      </c>
      <c r="M10" s="4">
        <v>1.82304992777146E12</v>
      </c>
      <c r="N10" s="4">
        <v>1.8276378591357E12</v>
      </c>
      <c r="O10" s="4">
        <v>1.85672212139453E12</v>
      </c>
      <c r="P10" s="4">
        <v>2.03912744629855E12</v>
      </c>
      <c r="Q10" s="4">
        <v>2.10239080899669E12</v>
      </c>
      <c r="R10" s="9">
        <f t="shared" ref="R10:Y10" si="9">(B10/100)*J10</f>
        <v>0</v>
      </c>
      <c r="S10" s="9">
        <f t="shared" si="9"/>
        <v>43838840653</v>
      </c>
      <c r="T10" s="9">
        <f t="shared" si="9"/>
        <v>56713788513</v>
      </c>
      <c r="U10" s="9">
        <f t="shared" si="9"/>
        <v>70000012687</v>
      </c>
      <c r="V10" s="9">
        <f t="shared" si="9"/>
        <v>70683894202</v>
      </c>
      <c r="W10" s="9">
        <f t="shared" si="9"/>
        <v>71384838385</v>
      </c>
      <c r="X10" s="9">
        <f t="shared" si="9"/>
        <v>0</v>
      </c>
      <c r="Y10" s="9">
        <f t="shared" si="9"/>
        <v>0</v>
      </c>
    </row>
    <row r="11">
      <c r="A11" s="13" t="s">
        <v>65</v>
      </c>
      <c r="B11" s="4">
        <v>2.9019</v>
      </c>
      <c r="C11" s="4">
        <v>3.52513</v>
      </c>
      <c r="D11" s="4">
        <v>2.81228</v>
      </c>
      <c r="E11" s="4">
        <v>3.18944</v>
      </c>
      <c r="F11" s="4">
        <v>3.40748</v>
      </c>
      <c r="G11" s="4">
        <v>3.35904</v>
      </c>
      <c r="H11" s="4">
        <v>3.28801</v>
      </c>
      <c r="I11" s="4">
        <v>3.5836</v>
      </c>
      <c r="J11" s="4">
        <v>5.1022863499226E11</v>
      </c>
      <c r="K11" s="4">
        <v>5.395800856124E11</v>
      </c>
      <c r="L11" s="4">
        <v>7.5509416036307E11</v>
      </c>
      <c r="M11" s="4">
        <v>8.929691079231E11</v>
      </c>
      <c r="N11" s="4">
        <v>9.1786991010575E11</v>
      </c>
      <c r="O11" s="4">
        <v>9.1252413671802E11</v>
      </c>
      <c r="P11" s="4">
        <v>8.9081475523323E11</v>
      </c>
      <c r="Q11" s="4">
        <v>8.6085423506508E11</v>
      </c>
      <c r="R11" s="9">
        <f t="shared" ref="R11:Y11" si="10">(B11/100)*J11</f>
        <v>14806324759</v>
      </c>
      <c r="S11" s="9">
        <f t="shared" si="10"/>
        <v>19020899472</v>
      </c>
      <c r="T11" s="9">
        <f t="shared" si="10"/>
        <v>21235362053</v>
      </c>
      <c r="U11" s="9">
        <f t="shared" si="10"/>
        <v>28480713916</v>
      </c>
      <c r="V11" s="9">
        <f t="shared" si="10"/>
        <v>31276233613</v>
      </c>
      <c r="W11" s="9">
        <f t="shared" si="10"/>
        <v>30652050762</v>
      </c>
      <c r="X11" s="9">
        <f t="shared" si="10"/>
        <v>29290078234</v>
      </c>
      <c r="Y11" s="9">
        <f t="shared" si="10"/>
        <v>30849572368</v>
      </c>
    </row>
    <row r="12">
      <c r="A12" s="13" t="s">
        <v>67</v>
      </c>
      <c r="B12" s="4">
        <v>4.40287</v>
      </c>
      <c r="C12" s="4">
        <v>4.53631</v>
      </c>
      <c r="D12" s="4">
        <v>4.35239</v>
      </c>
      <c r="E12" s="4">
        <v>4.14407</v>
      </c>
      <c r="F12" s="14"/>
      <c r="G12" s="4">
        <v>4.16472</v>
      </c>
      <c r="H12" s="4">
        <v>4.07525</v>
      </c>
      <c r="I12" s="4">
        <v>4.08036</v>
      </c>
      <c r="J12" s="4">
        <v>2.39072916361506E12</v>
      </c>
      <c r="K12" s="4">
        <v>2.18516018338427E12</v>
      </c>
      <c r="L12" s="4">
        <v>2.12505824424292E12</v>
      </c>
      <c r="M12" s="4">
        <v>2.27629240460052E12</v>
      </c>
      <c r="N12" s="4">
        <v>2.07282315705976E12</v>
      </c>
      <c r="O12" s="4">
        <v>2.13049132065868E12</v>
      </c>
      <c r="P12" s="4">
        <v>2.15173286824321E12</v>
      </c>
      <c r="Q12" s="4">
        <v>1.83286849053411E12</v>
      </c>
      <c r="R12" s="9">
        <f t="shared" ref="R12:Y12" si="11">(B12/100)*J12</f>
        <v>105260697126</v>
      </c>
      <c r="S12" s="9">
        <f t="shared" si="11"/>
        <v>99125639915</v>
      </c>
      <c r="T12" s="9">
        <f t="shared" si="11"/>
        <v>92490822517</v>
      </c>
      <c r="U12" s="9">
        <f t="shared" si="11"/>
        <v>94331150651</v>
      </c>
      <c r="V12" s="9">
        <f t="shared" si="11"/>
        <v>0</v>
      </c>
      <c r="W12" s="9">
        <f t="shared" si="11"/>
        <v>88728998130</v>
      </c>
      <c r="X12" s="9">
        <f t="shared" si="11"/>
        <v>87688493713</v>
      </c>
      <c r="Y12" s="9">
        <f t="shared" si="11"/>
        <v>74787632740</v>
      </c>
    </row>
    <row r="13">
      <c r="A13" s="13" t="s">
        <v>68</v>
      </c>
      <c r="B13" s="4">
        <v>3.31915</v>
      </c>
      <c r="C13" s="14"/>
      <c r="D13" s="4">
        <v>3.6395</v>
      </c>
      <c r="E13" s="4">
        <v>3.64258</v>
      </c>
      <c r="F13" s="4">
        <v>3.69226</v>
      </c>
      <c r="G13" s="4">
        <v>3.66538</v>
      </c>
      <c r="H13" s="4">
        <v>3.59059</v>
      </c>
      <c r="I13" s="14"/>
      <c r="J13" s="4">
        <v>5.03790846511448E12</v>
      </c>
      <c r="K13" s="4">
        <v>5.2313826745937E12</v>
      </c>
      <c r="L13" s="4">
        <v>5.70009811474441E12</v>
      </c>
      <c r="M13" s="4">
        <v>6.15745959482372E12</v>
      </c>
      <c r="N13" s="4">
        <v>6.20321312133412E12</v>
      </c>
      <c r="O13" s="4">
        <v>5.15571705627083E12</v>
      </c>
      <c r="P13" s="4">
        <v>4.85041353603784E12</v>
      </c>
      <c r="Q13" s="4">
        <v>4.39497775287782E12</v>
      </c>
      <c r="R13" s="9">
        <f t="shared" ref="R13:Y13" si="12">(B13/100)*J13</f>
        <v>167215738820</v>
      </c>
      <c r="S13" s="9">
        <f t="shared" si="12"/>
        <v>0</v>
      </c>
      <c r="T13" s="9">
        <f t="shared" si="12"/>
        <v>207455070886</v>
      </c>
      <c r="U13" s="9">
        <f t="shared" si="12"/>
        <v>224290391709</v>
      </c>
      <c r="V13" s="9">
        <f t="shared" si="12"/>
        <v>229038756794</v>
      </c>
      <c r="W13" s="9">
        <f t="shared" si="12"/>
        <v>188976621837</v>
      </c>
      <c r="X13" s="9">
        <f t="shared" si="12"/>
        <v>174158463384</v>
      </c>
      <c r="Y13" s="9">
        <f t="shared" si="12"/>
        <v>0</v>
      </c>
    </row>
    <row r="14">
      <c r="A14" s="13" t="s">
        <v>69</v>
      </c>
      <c r="B14" s="4">
        <v>4.82007</v>
      </c>
      <c r="C14" s="4">
        <v>5.18794</v>
      </c>
      <c r="D14" s="4">
        <v>5.15922</v>
      </c>
      <c r="E14" s="4">
        <v>5.10565</v>
      </c>
      <c r="F14" s="4">
        <v>5.1031</v>
      </c>
      <c r="G14" s="4">
        <v>4.69605</v>
      </c>
      <c r="H14" s="4">
        <v>5.26134</v>
      </c>
      <c r="I14" s="4">
        <v>5.23946</v>
      </c>
      <c r="J14" s="8">
        <v>1.10998906358662E12</v>
      </c>
      <c r="K14" s="4">
        <v>9.0004535064935E11</v>
      </c>
      <c r="L14" s="4">
        <v>1.05780129558405E12</v>
      </c>
      <c r="M14" s="4">
        <v>1.18048960195761E12</v>
      </c>
      <c r="N14" s="4">
        <v>1.20108998701545E12</v>
      </c>
      <c r="O14" s="4">
        <v>1.27444308471657E12</v>
      </c>
      <c r="P14" s="4">
        <v>1.31456396742524E12</v>
      </c>
      <c r="Q14" s="4">
        <v>1.17056461992769E12</v>
      </c>
      <c r="R14" s="9">
        <f t="shared" ref="R14:Y14" si="13">(B14/100)*J14</f>
        <v>53502249857</v>
      </c>
      <c r="S14" s="9">
        <f t="shared" si="13"/>
        <v>46693812764</v>
      </c>
      <c r="T14" s="9">
        <f t="shared" si="13"/>
        <v>54574296002</v>
      </c>
      <c r="U14" s="9">
        <f t="shared" si="13"/>
        <v>60271667362</v>
      </c>
      <c r="V14" s="9">
        <f t="shared" si="13"/>
        <v>61292823127</v>
      </c>
      <c r="W14" s="9">
        <f t="shared" si="13"/>
        <v>59848484480</v>
      </c>
      <c r="X14" s="9">
        <f t="shared" si="13"/>
        <v>69163679844</v>
      </c>
      <c r="Y14" s="9">
        <f t="shared" si="13"/>
        <v>61331265035</v>
      </c>
    </row>
    <row r="15">
      <c r="A15" s="13" t="s">
        <v>87</v>
      </c>
      <c r="B15" s="4">
        <v>4.10175</v>
      </c>
      <c r="C15" s="14"/>
      <c r="D15" s="14"/>
      <c r="E15" s="14"/>
      <c r="F15" s="4">
        <v>3.78973</v>
      </c>
      <c r="G15" s="14"/>
      <c r="H15" s="14"/>
      <c r="I15" s="4">
        <v>3.82025</v>
      </c>
      <c r="J15" s="8">
        <v>1.660846387626E12</v>
      </c>
      <c r="K15" s="4">
        <v>1.22264428220048E12</v>
      </c>
      <c r="L15" s="4">
        <v>1.5249174684426E12</v>
      </c>
      <c r="M15" s="4">
        <v>2.05166173205947E12</v>
      </c>
      <c r="N15" s="4">
        <v>2.21025697694474E12</v>
      </c>
      <c r="O15" s="4">
        <v>2.29712803905816E12</v>
      </c>
      <c r="P15" s="4">
        <v>2.06366266517251E12</v>
      </c>
      <c r="Q15" s="4">
        <v>1.3684007054907E12</v>
      </c>
      <c r="R15" s="9">
        <f t="shared" ref="R15:Y15" si="14">(B15/100)*J15</f>
        <v>68123766704</v>
      </c>
      <c r="S15" s="9">
        <f t="shared" si="14"/>
        <v>0</v>
      </c>
      <c r="T15" s="9">
        <f t="shared" si="14"/>
        <v>0</v>
      </c>
      <c r="U15" s="9">
        <f t="shared" si="14"/>
        <v>0</v>
      </c>
      <c r="V15" s="9">
        <f t="shared" si="14"/>
        <v>83762771732</v>
      </c>
      <c r="W15" s="9">
        <f t="shared" si="14"/>
        <v>0</v>
      </c>
      <c r="X15" s="9">
        <f t="shared" si="14"/>
        <v>0</v>
      </c>
      <c r="Y15" s="9">
        <f t="shared" si="14"/>
        <v>52276327952</v>
      </c>
    </row>
    <row r="16">
      <c r="A16" s="13" t="s">
        <v>71</v>
      </c>
      <c r="B16" s="4">
        <v>5.13781</v>
      </c>
      <c r="C16" s="14"/>
      <c r="D16" s="14"/>
      <c r="E16" s="14"/>
      <c r="F16" s="14"/>
      <c r="G16" s="14"/>
      <c r="H16" s="14"/>
      <c r="I16" s="14"/>
      <c r="J16" s="8">
        <v>5.197968E11</v>
      </c>
      <c r="K16" s="4">
        <v>4.2909786666667E11</v>
      </c>
      <c r="L16" s="4">
        <v>5.282072E11</v>
      </c>
      <c r="M16" s="4">
        <v>6.7123884010667E11</v>
      </c>
      <c r="N16" s="4">
        <v>7.3597484336E11</v>
      </c>
      <c r="O16" s="4">
        <v>7.4664712741333E11</v>
      </c>
      <c r="P16" s="4">
        <v>7.5635034733333E11</v>
      </c>
      <c r="Q16" s="4">
        <v>6.5426990288E11</v>
      </c>
      <c r="R16" s="9">
        <f t="shared" ref="R16:Y16" si="15">(B16/100)*J16</f>
        <v>26706171970</v>
      </c>
      <c r="S16" s="9">
        <f t="shared" si="15"/>
        <v>0</v>
      </c>
      <c r="T16" s="9">
        <f t="shared" si="15"/>
        <v>0</v>
      </c>
      <c r="U16" s="9">
        <f t="shared" si="15"/>
        <v>0</v>
      </c>
      <c r="V16" s="9">
        <f t="shared" si="15"/>
        <v>0</v>
      </c>
      <c r="W16" s="9">
        <f t="shared" si="15"/>
        <v>0</v>
      </c>
      <c r="X16" s="9">
        <f t="shared" si="15"/>
        <v>0</v>
      </c>
      <c r="Y16" s="9">
        <f t="shared" si="15"/>
        <v>0</v>
      </c>
    </row>
    <row r="17">
      <c r="A17" s="13" t="s">
        <v>72</v>
      </c>
      <c r="B17" s="4">
        <v>4.866</v>
      </c>
      <c r="C17" s="4">
        <v>5.24869</v>
      </c>
      <c r="D17" s="4">
        <v>5.72174</v>
      </c>
      <c r="E17" s="4">
        <v>5.96275</v>
      </c>
      <c r="F17" s="4">
        <v>6.37164</v>
      </c>
      <c r="G17" s="4">
        <v>6.01354</v>
      </c>
      <c r="H17" s="4">
        <v>6.04662</v>
      </c>
      <c r="I17" s="4">
        <v>5.95619</v>
      </c>
      <c r="J17" s="8">
        <v>2.8676983973273E11</v>
      </c>
      <c r="K17" s="4">
        <v>2.9593648583264E11</v>
      </c>
      <c r="L17" s="4">
        <v>3.7534944283719E11</v>
      </c>
      <c r="M17" s="4">
        <v>4.1641887493923E11</v>
      </c>
      <c r="N17" s="4">
        <v>3.963278752013E11</v>
      </c>
      <c r="O17" s="4">
        <v>3.66643223164E11</v>
      </c>
      <c r="P17" s="4">
        <v>3.5063620816377E11</v>
      </c>
      <c r="Q17" s="4">
        <v>3.1753683064062E11</v>
      </c>
      <c r="R17" s="9">
        <f t="shared" ref="R17:Y17" si="16">(B17/100)*J17</f>
        <v>13954220401</v>
      </c>
      <c r="S17" s="9">
        <f t="shared" si="16"/>
        <v>15532788738</v>
      </c>
      <c r="T17" s="9">
        <f t="shared" si="16"/>
        <v>21476519211</v>
      </c>
      <c r="U17" s="9">
        <f t="shared" si="16"/>
        <v>24830016465</v>
      </c>
      <c r="V17" s="9">
        <f t="shared" si="16"/>
        <v>25252585427</v>
      </c>
      <c r="W17" s="9">
        <f t="shared" si="16"/>
        <v>22048236882</v>
      </c>
      <c r="X17" s="9">
        <f t="shared" si="16"/>
        <v>21201639090</v>
      </c>
      <c r="Y17" s="9">
        <f t="shared" si="16"/>
        <v>18913096953</v>
      </c>
    </row>
    <row r="18">
      <c r="A18" s="13" t="s">
        <v>73</v>
      </c>
      <c r="B18" s="4">
        <v>4.46395</v>
      </c>
      <c r="C18" s="4">
        <v>4.66983</v>
      </c>
      <c r="D18" s="14"/>
      <c r="E18" s="4">
        <v>4.86413</v>
      </c>
      <c r="F18" s="4">
        <v>5.09636</v>
      </c>
      <c r="G18" s="4">
        <v>5.24758</v>
      </c>
      <c r="H18" s="4">
        <v>5.26613</v>
      </c>
      <c r="I18" s="4">
        <v>5.25271</v>
      </c>
      <c r="J18" s="8">
        <v>1.00221905296754E12</v>
      </c>
      <c r="K18" s="4">
        <v>9.0193495336471E11</v>
      </c>
      <c r="L18" s="4">
        <v>1.09449933870272E12</v>
      </c>
      <c r="M18" s="8">
        <v>1.20246368263385E12</v>
      </c>
      <c r="N18" s="8">
        <v>1.22280728448531E12</v>
      </c>
      <c r="O18" s="8">
        <v>1.30560498127191E12</v>
      </c>
      <c r="P18" s="4">
        <v>1.41133392620124E12</v>
      </c>
      <c r="Q18" s="4">
        <v>1.38276402711382E12</v>
      </c>
      <c r="R18" s="9">
        <f t="shared" ref="R18:Y18" si="17">(B18/100)*J18</f>
        <v>44738557415</v>
      </c>
      <c r="S18" s="9">
        <f t="shared" si="17"/>
        <v>42118829033</v>
      </c>
      <c r="T18" s="9">
        <f t="shared" si="17"/>
        <v>0</v>
      </c>
      <c r="U18" s="9">
        <f t="shared" si="17"/>
        <v>58489396726</v>
      </c>
      <c r="V18" s="9">
        <f t="shared" si="17"/>
        <v>62318661324</v>
      </c>
      <c r="W18" s="9">
        <f t="shared" si="17"/>
        <v>68512665876</v>
      </c>
      <c r="X18" s="9">
        <f t="shared" si="17"/>
        <v>74322679288</v>
      </c>
      <c r="Y18" s="9">
        <f t="shared" si="17"/>
        <v>72632584329</v>
      </c>
    </row>
    <row r="19">
      <c r="A19" s="13" t="s">
        <v>74</v>
      </c>
      <c r="B19" s="14"/>
      <c r="C19" s="14"/>
      <c r="D19" s="14"/>
      <c r="E19" s="14"/>
      <c r="F19" s="4">
        <v>4.419</v>
      </c>
      <c r="G19" s="4">
        <v>4.3641</v>
      </c>
      <c r="H19" s="4">
        <v>4.37116</v>
      </c>
      <c r="I19" s="4">
        <v>4.29187</v>
      </c>
      <c r="J19" s="8">
        <v>7.6433576642336E11</v>
      </c>
      <c r="K19" s="4">
        <v>6.4464E11</v>
      </c>
      <c r="L19" s="4">
        <v>7.7190178333777E11</v>
      </c>
      <c r="M19" s="8">
        <v>8.3252358208955E11</v>
      </c>
      <c r="N19" s="4">
        <v>8.7398218262806E11</v>
      </c>
      <c r="O19" s="4">
        <v>9.5057936758063E11</v>
      </c>
      <c r="P19" s="4">
        <v>9.3418597212703E11</v>
      </c>
      <c r="Q19" s="4">
        <v>8.5979669117647E11</v>
      </c>
      <c r="R19" s="9">
        <f t="shared" ref="R19:Y19" si="18">(B19/100)*J19</f>
        <v>0</v>
      </c>
      <c r="S19" s="9">
        <f t="shared" si="18"/>
        <v>0</v>
      </c>
      <c r="T19" s="9">
        <f t="shared" si="18"/>
        <v>0</v>
      </c>
      <c r="U19" s="9">
        <f t="shared" si="18"/>
        <v>0</v>
      </c>
      <c r="V19" s="9">
        <f t="shared" si="18"/>
        <v>38621272650</v>
      </c>
      <c r="W19" s="9">
        <f t="shared" si="18"/>
        <v>41484234181</v>
      </c>
      <c r="X19" s="9">
        <f t="shared" si="18"/>
        <v>40834763539</v>
      </c>
      <c r="Y19" s="9">
        <f t="shared" si="18"/>
        <v>36901356250</v>
      </c>
    </row>
    <row r="20">
      <c r="A20" s="13" t="s">
        <v>88</v>
      </c>
      <c r="B20" s="4">
        <v>4.93553</v>
      </c>
      <c r="C20" s="4">
        <v>5.13067</v>
      </c>
      <c r="D20" s="4">
        <v>5.77046</v>
      </c>
      <c r="E20" s="4">
        <v>5.67333</v>
      </c>
      <c r="F20" s="14"/>
      <c r="G20" s="4">
        <v>5.61871</v>
      </c>
      <c r="H20" s="4">
        <v>5.69342</v>
      </c>
      <c r="I20" s="4">
        <v>5.63148</v>
      </c>
      <c r="J20" s="8">
        <v>2.89056433823529E12</v>
      </c>
      <c r="K20" s="4">
        <v>2.38282598535597E12</v>
      </c>
      <c r="L20" s="4">
        <v>2.44117339472962E12</v>
      </c>
      <c r="M20" s="8">
        <v>2.61970040473337E12</v>
      </c>
      <c r="N20" s="4">
        <v>2.66208516849893E12</v>
      </c>
      <c r="O20" s="4">
        <v>2.73981868093019E12</v>
      </c>
      <c r="P20" s="4">
        <v>3.02282778188139E12</v>
      </c>
      <c r="Q20" s="4">
        <v>2.88557030916086E12</v>
      </c>
      <c r="R20" s="9">
        <f t="shared" ref="R20:Y20" si="19">(B20/100)*J20</f>
        <v>142664670083</v>
      </c>
      <c r="S20" s="9">
        <f t="shared" si="19"/>
        <v>122254937983</v>
      </c>
      <c r="T20" s="9">
        <f t="shared" si="19"/>
        <v>140866934274</v>
      </c>
      <c r="U20" s="9">
        <f t="shared" si="19"/>
        <v>148624248972</v>
      </c>
      <c r="V20" s="9">
        <f t="shared" si="19"/>
        <v>0</v>
      </c>
      <c r="W20" s="9">
        <f t="shared" si="19"/>
        <v>153942466207</v>
      </c>
      <c r="X20" s="9">
        <f t="shared" si="19"/>
        <v>172102281499</v>
      </c>
      <c r="Y20" s="9">
        <f t="shared" si="19"/>
        <v>162500314846</v>
      </c>
    </row>
    <row r="21">
      <c r="A21" s="13" t="s">
        <v>89</v>
      </c>
      <c r="B21" s="14"/>
      <c r="C21" s="14"/>
      <c r="D21" s="4">
        <v>5.42001</v>
      </c>
      <c r="E21" s="4">
        <v>5.2239</v>
      </c>
      <c r="F21" s="4">
        <v>5.19486</v>
      </c>
      <c r="G21" s="4">
        <v>4.94379</v>
      </c>
      <c r="H21" s="4">
        <v>4.98948</v>
      </c>
      <c r="I21" s="14"/>
      <c r="J21" s="8">
        <v>1.4718582E13</v>
      </c>
      <c r="K21" s="4">
        <v>1.4418739E13</v>
      </c>
      <c r="L21" s="4">
        <v>1.4964372E13</v>
      </c>
      <c r="M21" s="4">
        <v>1.5517926E13</v>
      </c>
      <c r="N21" s="4">
        <v>1.6155255E13</v>
      </c>
      <c r="O21" s="4">
        <v>1.6691517E13</v>
      </c>
      <c r="P21" s="4">
        <v>1.7427609E13</v>
      </c>
      <c r="Q21" s="4">
        <v>1.8120714E13</v>
      </c>
      <c r="R21" s="9">
        <f t="shared" ref="R21:Y21" si="20">(B21/100)*J21</f>
        <v>0</v>
      </c>
      <c r="S21" s="9">
        <f t="shared" si="20"/>
        <v>0</v>
      </c>
      <c r="T21" s="9">
        <f t="shared" si="20"/>
        <v>811070458837</v>
      </c>
      <c r="U21" s="9">
        <f t="shared" si="20"/>
        <v>810640936314</v>
      </c>
      <c r="V21" s="9">
        <f t="shared" si="20"/>
        <v>839242879893</v>
      </c>
      <c r="W21" s="9">
        <f t="shared" si="20"/>
        <v>825193548294</v>
      </c>
      <c r="X21" s="9">
        <f t="shared" si="20"/>
        <v>869547065533</v>
      </c>
      <c r="Y21" s="9">
        <f t="shared" si="20"/>
        <v>0</v>
      </c>
    </row>
    <row r="22">
      <c r="A22" s="15"/>
      <c r="B22" s="15"/>
      <c r="C22" s="15"/>
      <c r="D22" s="15"/>
      <c r="E22" s="15"/>
      <c r="F22" s="15"/>
      <c r="G22" s="15"/>
      <c r="H22" s="15"/>
      <c r="I22" s="15"/>
      <c r="R22" s="9"/>
      <c r="S22" s="9"/>
      <c r="T22" s="9"/>
      <c r="U22" s="9"/>
      <c r="V22" s="9"/>
      <c r="W22" s="9"/>
      <c r="X22" s="9"/>
      <c r="Y22" s="9"/>
    </row>
    <row r="23">
      <c r="R23" s="9"/>
      <c r="S23" s="9"/>
      <c r="T23" s="9"/>
      <c r="U23" s="9"/>
      <c r="V23" s="9"/>
      <c r="W23" s="9"/>
      <c r="X23" s="9"/>
      <c r="Y23" s="9"/>
    </row>
    <row r="24">
      <c r="R24" s="9"/>
      <c r="S24" s="9"/>
      <c r="T24" s="9"/>
      <c r="U24" s="9"/>
      <c r="V24" s="9"/>
      <c r="W24" s="9"/>
      <c r="X24" s="9"/>
      <c r="Y24" s="9"/>
    </row>
    <row r="25">
      <c r="R25" s="9"/>
      <c r="S25" s="9"/>
      <c r="T25" s="9"/>
      <c r="U25" s="9"/>
      <c r="V25" s="9"/>
      <c r="W25" s="9"/>
      <c r="X25" s="9"/>
      <c r="Y25" s="9"/>
    </row>
    <row r="26">
      <c r="R26" s="9"/>
      <c r="S26" s="9"/>
      <c r="T26" s="9"/>
      <c r="U26" s="9"/>
      <c r="V26" s="9"/>
      <c r="W26" s="9"/>
      <c r="X26" s="9"/>
      <c r="Y26" s="9"/>
    </row>
    <row r="27">
      <c r="R27" s="9"/>
      <c r="S27" s="9"/>
      <c r="T27" s="9"/>
      <c r="U27" s="9"/>
      <c r="V27" s="9"/>
      <c r="W27" s="9"/>
      <c r="X27" s="9"/>
      <c r="Y27" s="9"/>
    </row>
    <row r="28">
      <c r="R28" s="9"/>
      <c r="S28" s="9"/>
      <c r="T28" s="9"/>
      <c r="U28" s="9"/>
      <c r="V28" s="9"/>
      <c r="W28" s="9"/>
      <c r="X28" s="9"/>
      <c r="Y28" s="9"/>
    </row>
    <row r="29">
      <c r="R29" s="9"/>
      <c r="S29" s="9"/>
      <c r="T29" s="9"/>
      <c r="U29" s="9"/>
      <c r="V29" s="9"/>
      <c r="W29" s="9"/>
      <c r="X29" s="9"/>
      <c r="Y29" s="9"/>
    </row>
    <row r="30">
      <c r="R30" s="9"/>
      <c r="S30" s="9"/>
      <c r="T30" s="9"/>
      <c r="U30" s="9"/>
      <c r="V30" s="9"/>
      <c r="W30" s="9"/>
      <c r="X30" s="9"/>
      <c r="Y30" s="9"/>
    </row>
    <row r="31">
      <c r="R31" s="9"/>
      <c r="S31" s="9"/>
      <c r="T31" s="9"/>
      <c r="U31" s="9"/>
      <c r="V31" s="9"/>
      <c r="W31" s="9"/>
      <c r="X31" s="9"/>
      <c r="Y31" s="9"/>
    </row>
    <row r="32">
      <c r="R32" s="9"/>
      <c r="S32" s="9"/>
      <c r="T32" s="9"/>
      <c r="U32" s="9"/>
      <c r="V32" s="9"/>
      <c r="W32" s="9"/>
      <c r="X32" s="9"/>
      <c r="Y32" s="9"/>
    </row>
    <row r="33">
      <c r="R33" s="9"/>
      <c r="S33" s="9"/>
      <c r="T33" s="9"/>
      <c r="U33" s="9"/>
      <c r="V33" s="9"/>
      <c r="W33" s="9"/>
      <c r="X33" s="9"/>
      <c r="Y33" s="9"/>
    </row>
    <row r="34">
      <c r="R34" s="9"/>
      <c r="S34" s="9"/>
      <c r="T34" s="9"/>
      <c r="U34" s="9"/>
      <c r="V34" s="9"/>
      <c r="W34" s="9"/>
      <c r="X34" s="9"/>
      <c r="Y34" s="9"/>
    </row>
    <row r="35">
      <c r="R35" s="9"/>
      <c r="S35" s="9"/>
      <c r="T35" s="9"/>
      <c r="U35" s="9"/>
      <c r="V35" s="9"/>
      <c r="W35" s="9"/>
      <c r="X35" s="9"/>
      <c r="Y35" s="9"/>
    </row>
    <row r="36">
      <c r="R36" s="9"/>
      <c r="S36" s="9"/>
      <c r="T36" s="9"/>
      <c r="U36" s="9"/>
      <c r="V36" s="9"/>
      <c r="W36" s="9"/>
      <c r="X36" s="9"/>
      <c r="Y36" s="9"/>
    </row>
    <row r="37">
      <c r="R37" s="9"/>
      <c r="S37" s="9"/>
      <c r="T37" s="9"/>
      <c r="U37" s="9"/>
      <c r="V37" s="9"/>
      <c r="W37" s="9"/>
      <c r="X37" s="9"/>
      <c r="Y37" s="9"/>
    </row>
    <row r="38">
      <c r="R38" s="9"/>
      <c r="S38" s="9"/>
      <c r="T38" s="9"/>
      <c r="U38" s="9"/>
      <c r="V38" s="9"/>
      <c r="W38" s="9"/>
      <c r="X38" s="9"/>
      <c r="Y38" s="9"/>
    </row>
    <row r="39">
      <c r="R39" s="9"/>
      <c r="S39" s="9"/>
      <c r="T39" s="9"/>
      <c r="U39" s="9"/>
      <c r="V39" s="9"/>
      <c r="W39" s="9"/>
      <c r="X39" s="9"/>
      <c r="Y39" s="9"/>
    </row>
    <row r="40">
      <c r="R40" s="9"/>
      <c r="S40" s="9"/>
      <c r="T40" s="9"/>
      <c r="U40" s="9"/>
      <c r="V40" s="9"/>
      <c r="W40" s="9"/>
      <c r="X40" s="9"/>
      <c r="Y40" s="9"/>
    </row>
    <row r="41">
      <c r="R41" s="9"/>
      <c r="S41" s="9"/>
      <c r="T41" s="9"/>
      <c r="U41" s="9"/>
      <c r="V41" s="9"/>
      <c r="W41" s="9"/>
      <c r="X41" s="9"/>
      <c r="Y41" s="9"/>
    </row>
    <row r="42">
      <c r="R42" s="9"/>
      <c r="S42" s="9"/>
      <c r="T42" s="9"/>
      <c r="U42" s="9"/>
      <c r="V42" s="9"/>
      <c r="W42" s="9"/>
      <c r="X42" s="9"/>
      <c r="Y42" s="9"/>
    </row>
    <row r="43">
      <c r="R43" s="9"/>
      <c r="S43" s="9"/>
      <c r="T43" s="9"/>
      <c r="U43" s="9"/>
      <c r="V43" s="9"/>
      <c r="W43" s="9"/>
      <c r="X43" s="9"/>
      <c r="Y43" s="9"/>
    </row>
    <row r="44">
      <c r="R44" s="9"/>
      <c r="S44" s="9"/>
      <c r="T44" s="9"/>
      <c r="U44" s="9"/>
      <c r="V44" s="9"/>
      <c r="W44" s="9"/>
      <c r="X44" s="9"/>
      <c r="Y44" s="9"/>
    </row>
    <row r="45">
      <c r="R45" s="9"/>
      <c r="S45" s="9"/>
      <c r="T45" s="9"/>
      <c r="U45" s="9"/>
      <c r="V45" s="9"/>
      <c r="W45" s="9"/>
      <c r="X45" s="9"/>
      <c r="Y45" s="9"/>
    </row>
    <row r="46">
      <c r="R46" s="9"/>
      <c r="S46" s="9"/>
      <c r="T46" s="9"/>
      <c r="U46" s="9"/>
      <c r="V46" s="9"/>
      <c r="W46" s="9"/>
      <c r="X46" s="9"/>
      <c r="Y46" s="9"/>
    </row>
    <row r="47">
      <c r="R47" s="9"/>
      <c r="S47" s="9"/>
      <c r="T47" s="9"/>
      <c r="U47" s="9"/>
      <c r="V47" s="9"/>
      <c r="W47" s="9"/>
      <c r="X47" s="9"/>
      <c r="Y47" s="9"/>
    </row>
    <row r="48">
      <c r="R48" s="9"/>
      <c r="S48" s="9"/>
      <c r="T48" s="9"/>
      <c r="U48" s="9"/>
      <c r="V48" s="9"/>
      <c r="W48" s="9"/>
      <c r="X48" s="9"/>
      <c r="Y48" s="9"/>
    </row>
    <row r="49">
      <c r="R49" s="9"/>
      <c r="S49" s="9"/>
      <c r="T49" s="9"/>
      <c r="U49" s="9"/>
      <c r="V49" s="9"/>
      <c r="W49" s="9"/>
      <c r="X49" s="9"/>
      <c r="Y49" s="9"/>
    </row>
    <row r="50">
      <c r="R50" s="9"/>
      <c r="S50" s="9"/>
      <c r="T50" s="9"/>
      <c r="U50" s="9"/>
      <c r="V50" s="9"/>
      <c r="W50" s="9"/>
      <c r="X50" s="9"/>
      <c r="Y50" s="9"/>
    </row>
    <row r="51">
      <c r="R51" s="9"/>
      <c r="S51" s="9"/>
      <c r="T51" s="9"/>
      <c r="U51" s="9"/>
      <c r="V51" s="9"/>
      <c r="W51" s="9"/>
      <c r="X51" s="9"/>
      <c r="Y51" s="9"/>
    </row>
    <row r="52">
      <c r="R52" s="9"/>
      <c r="S52" s="9"/>
      <c r="T52" s="9"/>
      <c r="U52" s="9"/>
      <c r="V52" s="9"/>
      <c r="W52" s="9"/>
      <c r="X52" s="9"/>
      <c r="Y52" s="9"/>
    </row>
    <row r="53">
      <c r="R53" s="9"/>
      <c r="S53" s="9"/>
      <c r="T53" s="9"/>
      <c r="U53" s="9"/>
      <c r="V53" s="9"/>
      <c r="W53" s="9"/>
      <c r="X53" s="9"/>
      <c r="Y53" s="9"/>
    </row>
    <row r="54">
      <c r="R54" s="9"/>
      <c r="S54" s="9"/>
      <c r="T54" s="9"/>
      <c r="U54" s="9"/>
      <c r="V54" s="9"/>
      <c r="W54" s="9"/>
      <c r="X54" s="9"/>
      <c r="Y54" s="9"/>
    </row>
    <row r="55">
      <c r="R55" s="9"/>
      <c r="S55" s="9"/>
      <c r="T55" s="9"/>
      <c r="U55" s="9"/>
      <c r="V55" s="9"/>
      <c r="W55" s="9"/>
      <c r="X55" s="9"/>
      <c r="Y55" s="9"/>
    </row>
    <row r="56">
      <c r="R56" s="9"/>
      <c r="S56" s="9"/>
      <c r="T56" s="9"/>
      <c r="U56" s="9"/>
      <c r="V56" s="9"/>
      <c r="W56" s="9"/>
      <c r="X56" s="9"/>
      <c r="Y56" s="9"/>
    </row>
    <row r="57">
      <c r="R57" s="9"/>
      <c r="S57" s="9"/>
      <c r="T57" s="9"/>
      <c r="U57" s="9"/>
      <c r="V57" s="9"/>
      <c r="W57" s="9"/>
      <c r="X57" s="9"/>
      <c r="Y57" s="9"/>
    </row>
    <row r="58">
      <c r="R58" s="9"/>
      <c r="S58" s="9"/>
      <c r="T58" s="9"/>
      <c r="U58" s="9"/>
      <c r="V58" s="9"/>
      <c r="W58" s="9"/>
      <c r="X58" s="9"/>
      <c r="Y58" s="9"/>
    </row>
    <row r="59">
      <c r="R59" s="9"/>
      <c r="S59" s="9"/>
      <c r="T59" s="9"/>
      <c r="U59" s="9"/>
      <c r="V59" s="9"/>
      <c r="W59" s="9"/>
      <c r="X59" s="9"/>
      <c r="Y59" s="9"/>
    </row>
    <row r="60">
      <c r="R60" s="9"/>
      <c r="S60" s="9"/>
      <c r="T60" s="9"/>
      <c r="U60" s="9"/>
      <c r="V60" s="9"/>
      <c r="W60" s="9"/>
      <c r="X60" s="9"/>
      <c r="Y60" s="9"/>
    </row>
    <row r="61">
      <c r="R61" s="9"/>
      <c r="S61" s="9"/>
      <c r="T61" s="9"/>
      <c r="U61" s="9"/>
      <c r="V61" s="9"/>
      <c r="W61" s="9"/>
      <c r="X61" s="9"/>
      <c r="Y61" s="9"/>
    </row>
    <row r="62">
      <c r="R62" s="9"/>
      <c r="S62" s="9"/>
      <c r="T62" s="9"/>
      <c r="U62" s="9"/>
      <c r="V62" s="9"/>
      <c r="W62" s="9"/>
      <c r="X62" s="9"/>
      <c r="Y62" s="9"/>
    </row>
    <row r="63">
      <c r="R63" s="9"/>
      <c r="S63" s="9"/>
      <c r="T63" s="9"/>
      <c r="U63" s="9"/>
      <c r="V63" s="9"/>
      <c r="W63" s="9"/>
      <c r="X63" s="9"/>
      <c r="Y63" s="9"/>
    </row>
    <row r="64">
      <c r="R64" s="9"/>
      <c r="S64" s="9"/>
      <c r="T64" s="9"/>
      <c r="U64" s="9"/>
      <c r="V64" s="9"/>
      <c r="W64" s="9"/>
      <c r="X64" s="9"/>
      <c r="Y64" s="9"/>
    </row>
    <row r="65">
      <c r="R65" s="9"/>
      <c r="S65" s="9"/>
      <c r="T65" s="9"/>
      <c r="U65" s="9"/>
      <c r="V65" s="9"/>
      <c r="W65" s="9"/>
      <c r="X65" s="9"/>
      <c r="Y65" s="9"/>
    </row>
    <row r="66">
      <c r="R66" s="9"/>
      <c r="S66" s="9"/>
      <c r="T66" s="9"/>
      <c r="U66" s="9"/>
      <c r="V66" s="9"/>
      <c r="W66" s="9"/>
      <c r="X66" s="9"/>
      <c r="Y66" s="9"/>
    </row>
    <row r="67">
      <c r="R67" s="9"/>
      <c r="S67" s="9"/>
      <c r="T67" s="9"/>
      <c r="U67" s="9"/>
      <c r="V67" s="9"/>
      <c r="W67" s="9"/>
      <c r="X67" s="9"/>
      <c r="Y67" s="9"/>
    </row>
    <row r="68">
      <c r="R68" s="9"/>
      <c r="S68" s="9"/>
      <c r="T68" s="9"/>
      <c r="U68" s="9"/>
      <c r="V68" s="9"/>
      <c r="W68" s="9"/>
      <c r="X68" s="9"/>
      <c r="Y68" s="9"/>
    </row>
    <row r="69">
      <c r="R69" s="9"/>
      <c r="S69" s="9"/>
      <c r="T69" s="9"/>
      <c r="U69" s="9"/>
      <c r="V69" s="9"/>
      <c r="W69" s="9"/>
      <c r="X69" s="9"/>
      <c r="Y69" s="9"/>
    </row>
    <row r="70">
      <c r="R70" s="9"/>
      <c r="S70" s="9"/>
      <c r="T70" s="9"/>
      <c r="U70" s="9"/>
      <c r="V70" s="9"/>
      <c r="W70" s="9"/>
      <c r="X70" s="9"/>
      <c r="Y70" s="9"/>
    </row>
    <row r="71">
      <c r="R71" s="9"/>
      <c r="S71" s="9"/>
      <c r="T71" s="9"/>
      <c r="U71" s="9"/>
      <c r="V71" s="9"/>
      <c r="W71" s="9"/>
      <c r="X71" s="9"/>
      <c r="Y71" s="9"/>
    </row>
    <row r="72">
      <c r="R72" s="9"/>
      <c r="S72" s="9"/>
      <c r="T72" s="9"/>
      <c r="U72" s="9"/>
      <c r="V72" s="9"/>
      <c r="W72" s="9"/>
      <c r="X72" s="9"/>
      <c r="Y72" s="9"/>
    </row>
    <row r="73">
      <c r="R73" s="9"/>
      <c r="S73" s="9"/>
      <c r="T73" s="9"/>
      <c r="U73" s="9"/>
      <c r="V73" s="9"/>
      <c r="W73" s="9"/>
      <c r="X73" s="9"/>
      <c r="Y73" s="9"/>
    </row>
    <row r="74">
      <c r="R74" s="9"/>
      <c r="S74" s="9"/>
      <c r="T74" s="9"/>
      <c r="U74" s="9"/>
      <c r="V74" s="9"/>
      <c r="W74" s="9"/>
      <c r="X74" s="9"/>
      <c r="Y74" s="9"/>
    </row>
    <row r="75">
      <c r="R75" s="9"/>
      <c r="S75" s="9"/>
      <c r="T75" s="9"/>
      <c r="U75" s="9"/>
      <c r="V75" s="9"/>
      <c r="W75" s="9"/>
      <c r="X75" s="9"/>
      <c r="Y75" s="9"/>
    </row>
    <row r="76">
      <c r="R76" s="9"/>
      <c r="S76" s="9"/>
      <c r="T76" s="9"/>
      <c r="U76" s="9"/>
      <c r="V76" s="9"/>
      <c r="W76" s="9"/>
      <c r="X76" s="9"/>
      <c r="Y76" s="9"/>
    </row>
    <row r="77">
      <c r="R77" s="9"/>
      <c r="S77" s="9"/>
      <c r="T77" s="9"/>
      <c r="U77" s="9"/>
      <c r="V77" s="9"/>
      <c r="W77" s="9"/>
      <c r="X77" s="9"/>
      <c r="Y77" s="9"/>
    </row>
    <row r="78">
      <c r="R78" s="9"/>
      <c r="S78" s="9"/>
      <c r="T78" s="9"/>
      <c r="U78" s="9"/>
      <c r="V78" s="9"/>
      <c r="W78" s="9"/>
      <c r="X78" s="9"/>
      <c r="Y78" s="9"/>
    </row>
    <row r="79">
      <c r="R79" s="9"/>
      <c r="S79" s="9"/>
      <c r="T79" s="9"/>
      <c r="U79" s="9"/>
      <c r="V79" s="9"/>
      <c r="W79" s="9"/>
      <c r="X79" s="9"/>
      <c r="Y79" s="9"/>
    </row>
    <row r="80">
      <c r="R80" s="9"/>
      <c r="S80" s="9"/>
      <c r="T80" s="9"/>
      <c r="U80" s="9"/>
      <c r="V80" s="9"/>
      <c r="W80" s="9"/>
      <c r="X80" s="9"/>
      <c r="Y80" s="9"/>
    </row>
    <row r="81">
      <c r="R81" s="9"/>
      <c r="S81" s="9"/>
      <c r="T81" s="9"/>
      <c r="U81" s="9"/>
      <c r="V81" s="9"/>
      <c r="W81" s="9"/>
      <c r="X81" s="9"/>
      <c r="Y81" s="9"/>
    </row>
    <row r="82">
      <c r="R82" s="9"/>
      <c r="S82" s="9"/>
      <c r="T82" s="9"/>
      <c r="U82" s="9"/>
      <c r="V82" s="9"/>
      <c r="W82" s="9"/>
      <c r="X82" s="9"/>
      <c r="Y82" s="9"/>
    </row>
    <row r="83">
      <c r="R83" s="9"/>
      <c r="S83" s="9"/>
      <c r="T83" s="9"/>
      <c r="U83" s="9"/>
      <c r="V83" s="9"/>
      <c r="W83" s="9"/>
      <c r="X83" s="9"/>
      <c r="Y83" s="9"/>
    </row>
    <row r="84">
      <c r="R84" s="9"/>
      <c r="S84" s="9"/>
      <c r="T84" s="9"/>
      <c r="U84" s="9"/>
      <c r="V84" s="9"/>
      <c r="W84" s="9"/>
      <c r="X84" s="9"/>
      <c r="Y84" s="9"/>
    </row>
    <row r="85">
      <c r="R85" s="9"/>
      <c r="S85" s="9"/>
      <c r="T85" s="9"/>
      <c r="U85" s="9"/>
      <c r="V85" s="9"/>
      <c r="W85" s="9"/>
      <c r="X85" s="9"/>
      <c r="Y85" s="9"/>
    </row>
    <row r="86">
      <c r="R86" s="9"/>
      <c r="S86" s="9"/>
      <c r="T86" s="9"/>
      <c r="U86" s="9"/>
      <c r="V86" s="9"/>
      <c r="W86" s="9"/>
      <c r="X86" s="9"/>
      <c r="Y86" s="9"/>
    </row>
    <row r="87">
      <c r="R87" s="9"/>
      <c r="S87" s="9"/>
      <c r="T87" s="9"/>
      <c r="U87" s="9"/>
      <c r="V87" s="9"/>
      <c r="W87" s="9"/>
      <c r="X87" s="9"/>
      <c r="Y87" s="9"/>
    </row>
    <row r="88">
      <c r="R88" s="9"/>
      <c r="S88" s="9"/>
      <c r="T88" s="9"/>
      <c r="U88" s="9"/>
      <c r="V88" s="9"/>
      <c r="W88" s="9"/>
      <c r="X88" s="9"/>
      <c r="Y88" s="9"/>
    </row>
    <row r="89">
      <c r="R89" s="9"/>
      <c r="S89" s="9"/>
      <c r="T89" s="9"/>
      <c r="U89" s="9"/>
      <c r="V89" s="9"/>
      <c r="W89" s="9"/>
      <c r="X89" s="9"/>
      <c r="Y89" s="9"/>
    </row>
    <row r="90">
      <c r="R90" s="9"/>
      <c r="S90" s="9"/>
      <c r="T90" s="9"/>
      <c r="U90" s="9"/>
      <c r="V90" s="9"/>
      <c r="W90" s="9"/>
      <c r="X90" s="9"/>
      <c r="Y90" s="9"/>
    </row>
    <row r="91">
      <c r="R91" s="9"/>
      <c r="S91" s="9"/>
      <c r="T91" s="9"/>
      <c r="U91" s="9"/>
      <c r="V91" s="9"/>
      <c r="W91" s="9"/>
      <c r="X91" s="9"/>
      <c r="Y91" s="9"/>
    </row>
    <row r="92">
      <c r="R92" s="9"/>
      <c r="S92" s="9"/>
      <c r="T92" s="9"/>
      <c r="U92" s="9"/>
      <c r="V92" s="9"/>
      <c r="W92" s="9"/>
      <c r="X92" s="9"/>
      <c r="Y92" s="9"/>
    </row>
    <row r="93">
      <c r="R93" s="9"/>
      <c r="S93" s="9"/>
      <c r="T93" s="9"/>
      <c r="U93" s="9"/>
      <c r="V93" s="9"/>
      <c r="W93" s="9"/>
      <c r="X93" s="9"/>
      <c r="Y93" s="9"/>
    </row>
    <row r="94">
      <c r="R94" s="9"/>
      <c r="S94" s="9"/>
      <c r="T94" s="9"/>
      <c r="U94" s="9"/>
      <c r="V94" s="9"/>
      <c r="W94" s="9"/>
      <c r="X94" s="9"/>
      <c r="Y94" s="9"/>
    </row>
    <row r="95">
      <c r="R95" s="9"/>
      <c r="S95" s="9"/>
      <c r="T95" s="9"/>
      <c r="U95" s="9"/>
      <c r="V95" s="9"/>
      <c r="W95" s="9"/>
      <c r="X95" s="9"/>
      <c r="Y95" s="9"/>
    </row>
    <row r="96">
      <c r="R96" s="9"/>
      <c r="S96" s="9"/>
      <c r="T96" s="9"/>
      <c r="U96" s="9"/>
      <c r="V96" s="9"/>
      <c r="W96" s="9"/>
      <c r="X96" s="9"/>
      <c r="Y96" s="9"/>
    </row>
    <row r="97">
      <c r="R97" s="9"/>
      <c r="S97" s="9"/>
      <c r="T97" s="9"/>
      <c r="U97" s="9"/>
      <c r="V97" s="9"/>
      <c r="W97" s="9"/>
      <c r="X97" s="9"/>
      <c r="Y97" s="9"/>
    </row>
    <row r="98">
      <c r="R98" s="9"/>
      <c r="S98" s="9"/>
      <c r="T98" s="9"/>
      <c r="U98" s="9"/>
      <c r="V98" s="9"/>
      <c r="W98" s="9"/>
      <c r="X98" s="9"/>
      <c r="Y98" s="9"/>
    </row>
    <row r="99">
      <c r="R99" s="9"/>
      <c r="S99" s="9"/>
      <c r="T99" s="9"/>
      <c r="U99" s="9"/>
      <c r="V99" s="9"/>
      <c r="W99" s="9"/>
      <c r="X99" s="9"/>
      <c r="Y99" s="9"/>
    </row>
    <row r="100">
      <c r="R100" s="9"/>
      <c r="S100" s="9"/>
      <c r="T100" s="9"/>
      <c r="U100" s="9"/>
      <c r="V100" s="9"/>
      <c r="W100" s="9"/>
      <c r="X100" s="9"/>
      <c r="Y100" s="9"/>
    </row>
    <row r="101">
      <c r="R101" s="9"/>
      <c r="S101" s="9"/>
      <c r="T101" s="9"/>
      <c r="U101" s="9"/>
      <c r="V101" s="9"/>
      <c r="W101" s="9"/>
      <c r="X101" s="9"/>
      <c r="Y101" s="9"/>
    </row>
    <row r="102">
      <c r="R102" s="9"/>
      <c r="S102" s="9"/>
      <c r="T102" s="9"/>
      <c r="U102" s="9"/>
      <c r="V102" s="9"/>
      <c r="W102" s="9"/>
      <c r="X102" s="9"/>
      <c r="Y102" s="9"/>
    </row>
    <row r="103">
      <c r="R103" s="9"/>
      <c r="S103" s="9"/>
      <c r="T103" s="9"/>
      <c r="U103" s="9"/>
      <c r="V103" s="9"/>
      <c r="W103" s="9"/>
      <c r="X103" s="9"/>
      <c r="Y103" s="9"/>
    </row>
    <row r="104">
      <c r="R104" s="9"/>
      <c r="S104" s="9"/>
      <c r="T104" s="9"/>
      <c r="U104" s="9"/>
      <c r="V104" s="9"/>
      <c r="W104" s="9"/>
      <c r="X104" s="9"/>
      <c r="Y104" s="9"/>
    </row>
    <row r="105">
      <c r="R105" s="9"/>
      <c r="S105" s="9"/>
      <c r="T105" s="9"/>
      <c r="U105" s="9"/>
      <c r="V105" s="9"/>
      <c r="W105" s="9"/>
      <c r="X105" s="9"/>
      <c r="Y105" s="9"/>
    </row>
    <row r="106">
      <c r="R106" s="9"/>
      <c r="S106" s="9"/>
      <c r="T106" s="9"/>
      <c r="U106" s="9"/>
      <c r="V106" s="9"/>
      <c r="W106" s="9"/>
      <c r="X106" s="9"/>
      <c r="Y106" s="9"/>
    </row>
    <row r="107">
      <c r="R107" s="9"/>
      <c r="S107" s="9"/>
      <c r="T107" s="9"/>
      <c r="U107" s="9"/>
      <c r="V107" s="9"/>
      <c r="W107" s="9"/>
      <c r="X107" s="9"/>
      <c r="Y107" s="9"/>
    </row>
    <row r="108">
      <c r="R108" s="9"/>
      <c r="S108" s="9"/>
      <c r="T108" s="9"/>
      <c r="U108" s="9"/>
      <c r="V108" s="9"/>
      <c r="W108" s="9"/>
      <c r="X108" s="9"/>
      <c r="Y108" s="9"/>
    </row>
    <row r="109">
      <c r="R109" s="9"/>
      <c r="S109" s="9"/>
      <c r="T109" s="9"/>
      <c r="U109" s="9"/>
      <c r="V109" s="9"/>
      <c r="W109" s="9"/>
      <c r="X109" s="9"/>
      <c r="Y109" s="9"/>
    </row>
    <row r="110">
      <c r="R110" s="9"/>
      <c r="S110" s="9"/>
      <c r="T110" s="9"/>
      <c r="U110" s="9"/>
      <c r="V110" s="9"/>
      <c r="W110" s="9"/>
      <c r="X110" s="9"/>
      <c r="Y110" s="9"/>
    </row>
    <row r="111">
      <c r="R111" s="9"/>
      <c r="S111" s="9"/>
      <c r="T111" s="9"/>
      <c r="U111" s="9"/>
      <c r="V111" s="9"/>
      <c r="W111" s="9"/>
      <c r="X111" s="9"/>
      <c r="Y111" s="9"/>
    </row>
    <row r="112">
      <c r="R112" s="9"/>
      <c r="S112" s="9"/>
      <c r="T112" s="9"/>
      <c r="U112" s="9"/>
      <c r="V112" s="9"/>
      <c r="W112" s="9"/>
      <c r="X112" s="9"/>
      <c r="Y112" s="9"/>
    </row>
    <row r="113">
      <c r="R113" s="9"/>
      <c r="S113" s="9"/>
      <c r="T113" s="9"/>
      <c r="U113" s="9"/>
      <c r="V113" s="9"/>
      <c r="W113" s="9"/>
      <c r="X113" s="9"/>
      <c r="Y113" s="9"/>
    </row>
    <row r="114">
      <c r="R114" s="9"/>
      <c r="S114" s="9"/>
      <c r="T114" s="9"/>
      <c r="U114" s="9"/>
      <c r="V114" s="9"/>
      <c r="W114" s="9"/>
      <c r="X114" s="9"/>
      <c r="Y114" s="9"/>
    </row>
    <row r="115">
      <c r="R115" s="9"/>
      <c r="S115" s="9"/>
      <c r="T115" s="9"/>
      <c r="U115" s="9"/>
      <c r="V115" s="9"/>
      <c r="W115" s="9"/>
      <c r="X115" s="9"/>
      <c r="Y115" s="9"/>
    </row>
    <row r="116">
      <c r="R116" s="9"/>
      <c r="S116" s="9"/>
      <c r="T116" s="9"/>
      <c r="U116" s="9"/>
      <c r="V116" s="9"/>
      <c r="W116" s="9"/>
      <c r="X116" s="9"/>
      <c r="Y116" s="9"/>
    </row>
    <row r="117">
      <c r="R117" s="9"/>
      <c r="S117" s="9"/>
      <c r="T117" s="9"/>
      <c r="U117" s="9"/>
      <c r="V117" s="9"/>
      <c r="W117" s="9"/>
      <c r="X117" s="9"/>
      <c r="Y117" s="9"/>
    </row>
    <row r="118">
      <c r="R118" s="9"/>
      <c r="S118" s="9"/>
      <c r="T118" s="9"/>
      <c r="U118" s="9"/>
      <c r="V118" s="9"/>
      <c r="W118" s="9"/>
      <c r="X118" s="9"/>
      <c r="Y118" s="9"/>
    </row>
    <row r="119">
      <c r="R119" s="9"/>
      <c r="S119" s="9"/>
      <c r="T119" s="9"/>
      <c r="U119" s="9"/>
      <c r="V119" s="9"/>
      <c r="W119" s="9"/>
      <c r="X119" s="9"/>
      <c r="Y119" s="9"/>
    </row>
    <row r="120">
      <c r="R120" s="9"/>
      <c r="S120" s="9"/>
      <c r="T120" s="9"/>
      <c r="U120" s="9"/>
      <c r="V120" s="9"/>
      <c r="W120" s="9"/>
      <c r="X120" s="9"/>
      <c r="Y120" s="9"/>
    </row>
    <row r="121">
      <c r="R121" s="9"/>
      <c r="S121" s="9"/>
      <c r="T121" s="9"/>
      <c r="U121" s="9"/>
      <c r="V121" s="9"/>
      <c r="W121" s="9"/>
      <c r="X121" s="9"/>
      <c r="Y121" s="9"/>
    </row>
    <row r="122">
      <c r="R122" s="9"/>
      <c r="S122" s="9"/>
      <c r="T122" s="9"/>
      <c r="U122" s="9"/>
      <c r="V122" s="9"/>
      <c r="W122" s="9"/>
      <c r="X122" s="9"/>
      <c r="Y122" s="9"/>
    </row>
    <row r="123">
      <c r="R123" s="9"/>
      <c r="S123" s="9"/>
      <c r="T123" s="9"/>
      <c r="U123" s="9"/>
      <c r="V123" s="9"/>
      <c r="W123" s="9"/>
      <c r="X123" s="9"/>
      <c r="Y123" s="9"/>
    </row>
    <row r="124">
      <c r="R124" s="9"/>
      <c r="S124" s="9"/>
      <c r="T124" s="9"/>
      <c r="U124" s="9"/>
      <c r="V124" s="9"/>
      <c r="W124" s="9"/>
      <c r="X124" s="9"/>
      <c r="Y124" s="9"/>
    </row>
    <row r="125">
      <c r="R125" s="9"/>
      <c r="S125" s="9"/>
      <c r="T125" s="9"/>
      <c r="U125" s="9"/>
      <c r="V125" s="9"/>
      <c r="W125" s="9"/>
      <c r="X125" s="9"/>
      <c r="Y125" s="9"/>
    </row>
    <row r="126">
      <c r="R126" s="9"/>
      <c r="S126" s="9"/>
      <c r="T126" s="9"/>
      <c r="U126" s="9"/>
      <c r="V126" s="9"/>
      <c r="W126" s="9"/>
      <c r="X126" s="9"/>
      <c r="Y126" s="9"/>
    </row>
    <row r="127">
      <c r="R127" s="9"/>
      <c r="S127" s="9"/>
      <c r="T127" s="9"/>
      <c r="U127" s="9"/>
      <c r="V127" s="9"/>
      <c r="W127" s="9"/>
      <c r="X127" s="9"/>
      <c r="Y127" s="9"/>
    </row>
    <row r="128">
      <c r="R128" s="9"/>
      <c r="S128" s="9"/>
      <c r="T128" s="9"/>
      <c r="U128" s="9"/>
      <c r="V128" s="9"/>
      <c r="W128" s="9"/>
      <c r="X128" s="9"/>
      <c r="Y128" s="9"/>
    </row>
    <row r="129">
      <c r="R129" s="9"/>
      <c r="S129" s="9"/>
      <c r="T129" s="9"/>
      <c r="U129" s="9"/>
      <c r="V129" s="9"/>
      <c r="W129" s="9"/>
      <c r="X129" s="9"/>
      <c r="Y129" s="9"/>
    </row>
    <row r="130">
      <c r="R130" s="9"/>
      <c r="S130" s="9"/>
      <c r="T130" s="9"/>
      <c r="U130" s="9"/>
      <c r="V130" s="9"/>
      <c r="W130" s="9"/>
      <c r="X130" s="9"/>
      <c r="Y130" s="9"/>
    </row>
    <row r="131">
      <c r="R131" s="9"/>
      <c r="S131" s="9"/>
      <c r="T131" s="9"/>
      <c r="U131" s="9"/>
      <c r="V131" s="9"/>
      <c r="W131" s="9"/>
      <c r="X131" s="9"/>
      <c r="Y131" s="9"/>
    </row>
    <row r="132">
      <c r="R132" s="9"/>
      <c r="S132" s="9"/>
      <c r="T132" s="9"/>
      <c r="U132" s="9"/>
      <c r="V132" s="9"/>
      <c r="W132" s="9"/>
      <c r="X132" s="9"/>
      <c r="Y132" s="9"/>
    </row>
    <row r="133">
      <c r="R133" s="9"/>
      <c r="S133" s="9"/>
      <c r="T133" s="9"/>
      <c r="U133" s="9"/>
      <c r="V133" s="9"/>
      <c r="W133" s="9"/>
      <c r="X133" s="9"/>
      <c r="Y133" s="9"/>
    </row>
    <row r="134">
      <c r="R134" s="9"/>
      <c r="S134" s="9"/>
      <c r="T134" s="9"/>
      <c r="U134" s="9"/>
      <c r="V134" s="9"/>
      <c r="W134" s="9"/>
      <c r="X134" s="9"/>
      <c r="Y134" s="9"/>
    </row>
    <row r="135">
      <c r="R135" s="9"/>
      <c r="S135" s="9"/>
      <c r="T135" s="9"/>
      <c r="U135" s="9"/>
      <c r="V135" s="9"/>
      <c r="W135" s="9"/>
      <c r="X135" s="9"/>
      <c r="Y135" s="9"/>
    </row>
    <row r="136">
      <c r="R136" s="9"/>
      <c r="S136" s="9"/>
      <c r="T136" s="9"/>
      <c r="U136" s="9"/>
      <c r="V136" s="9"/>
      <c r="W136" s="9"/>
      <c r="X136" s="9"/>
      <c r="Y136" s="9"/>
    </row>
    <row r="137">
      <c r="R137" s="9"/>
      <c r="S137" s="9"/>
      <c r="T137" s="9"/>
      <c r="U137" s="9"/>
      <c r="V137" s="9"/>
      <c r="W137" s="9"/>
      <c r="X137" s="9"/>
      <c r="Y137" s="9"/>
    </row>
    <row r="138">
      <c r="R138" s="9"/>
      <c r="S138" s="9"/>
      <c r="T138" s="9"/>
      <c r="U138" s="9"/>
      <c r="V138" s="9"/>
      <c r="W138" s="9"/>
      <c r="X138" s="9"/>
      <c r="Y138" s="9"/>
    </row>
    <row r="139">
      <c r="R139" s="9"/>
      <c r="S139" s="9"/>
      <c r="T139" s="9"/>
      <c r="U139" s="9"/>
      <c r="V139" s="9"/>
      <c r="W139" s="9"/>
      <c r="X139" s="9"/>
      <c r="Y139" s="9"/>
    </row>
    <row r="140">
      <c r="R140" s="9"/>
      <c r="S140" s="9"/>
      <c r="T140" s="9"/>
      <c r="U140" s="9"/>
      <c r="V140" s="9"/>
      <c r="W140" s="9"/>
      <c r="X140" s="9"/>
      <c r="Y140" s="9"/>
    </row>
    <row r="141">
      <c r="R141" s="9"/>
      <c r="S141" s="9"/>
      <c r="T141" s="9"/>
      <c r="U141" s="9"/>
      <c r="V141" s="9"/>
      <c r="W141" s="9"/>
      <c r="X141" s="9"/>
      <c r="Y141" s="9"/>
    </row>
    <row r="142">
      <c r="R142" s="9"/>
      <c r="S142" s="9"/>
      <c r="T142" s="9"/>
      <c r="U142" s="9"/>
      <c r="V142" s="9"/>
      <c r="W142" s="9"/>
      <c r="X142" s="9"/>
      <c r="Y142" s="9"/>
    </row>
    <row r="143">
      <c r="R143" s="9"/>
      <c r="S143" s="9"/>
      <c r="T143" s="9"/>
      <c r="U143" s="9"/>
      <c r="V143" s="9"/>
      <c r="W143" s="9"/>
      <c r="X143" s="9"/>
      <c r="Y143" s="9"/>
    </row>
    <row r="144">
      <c r="R144" s="9"/>
      <c r="S144" s="9"/>
      <c r="T144" s="9"/>
      <c r="U144" s="9"/>
      <c r="V144" s="9"/>
      <c r="W144" s="9"/>
      <c r="X144" s="9"/>
      <c r="Y144" s="9"/>
    </row>
    <row r="145">
      <c r="R145" s="9"/>
      <c r="S145" s="9"/>
      <c r="T145" s="9"/>
      <c r="U145" s="9"/>
      <c r="V145" s="9"/>
      <c r="W145" s="9"/>
      <c r="X145" s="9"/>
      <c r="Y145" s="9"/>
    </row>
    <row r="146">
      <c r="R146" s="9"/>
      <c r="S146" s="9"/>
      <c r="T146" s="9"/>
      <c r="U146" s="9"/>
      <c r="V146" s="9"/>
      <c r="W146" s="9"/>
      <c r="X146" s="9"/>
      <c r="Y146" s="9"/>
    </row>
    <row r="147">
      <c r="R147" s="9"/>
      <c r="S147" s="9"/>
      <c r="T147" s="9"/>
      <c r="U147" s="9"/>
      <c r="V147" s="9"/>
      <c r="W147" s="9"/>
      <c r="X147" s="9"/>
      <c r="Y147" s="9"/>
    </row>
    <row r="148">
      <c r="R148" s="9"/>
      <c r="S148" s="9"/>
      <c r="T148" s="9"/>
      <c r="U148" s="9"/>
      <c r="V148" s="9"/>
      <c r="W148" s="9"/>
      <c r="X148" s="9"/>
      <c r="Y148" s="9"/>
    </row>
    <row r="149">
      <c r="R149" s="9"/>
      <c r="S149" s="9"/>
      <c r="T149" s="9"/>
      <c r="U149" s="9"/>
      <c r="V149" s="9"/>
      <c r="W149" s="9"/>
      <c r="X149" s="9"/>
      <c r="Y149" s="9"/>
    </row>
    <row r="150">
      <c r="R150" s="9"/>
      <c r="S150" s="9"/>
      <c r="T150" s="9"/>
      <c r="U150" s="9"/>
      <c r="V150" s="9"/>
      <c r="W150" s="9"/>
      <c r="X150" s="9"/>
      <c r="Y150" s="9"/>
    </row>
    <row r="151">
      <c r="R151" s="9"/>
      <c r="S151" s="9"/>
      <c r="T151" s="9"/>
      <c r="U151" s="9"/>
      <c r="V151" s="9"/>
      <c r="W151" s="9"/>
      <c r="X151" s="9"/>
      <c r="Y151" s="9"/>
    </row>
    <row r="152">
      <c r="R152" s="9"/>
      <c r="S152" s="9"/>
      <c r="T152" s="9"/>
      <c r="U152" s="9"/>
      <c r="V152" s="9"/>
      <c r="W152" s="9"/>
      <c r="X152" s="9"/>
      <c r="Y152" s="9"/>
    </row>
    <row r="153">
      <c r="R153" s="9"/>
      <c r="S153" s="9"/>
      <c r="T153" s="9"/>
      <c r="U153" s="9"/>
      <c r="V153" s="9"/>
      <c r="W153" s="9"/>
      <c r="X153" s="9"/>
      <c r="Y153" s="9"/>
    </row>
    <row r="154">
      <c r="R154" s="9"/>
      <c r="S154" s="9"/>
      <c r="T154" s="9"/>
      <c r="U154" s="9"/>
      <c r="V154" s="9"/>
      <c r="W154" s="9"/>
      <c r="X154" s="9"/>
      <c r="Y154" s="9"/>
    </row>
    <row r="155">
      <c r="R155" s="9"/>
      <c r="S155" s="9"/>
      <c r="T155" s="9"/>
      <c r="U155" s="9"/>
      <c r="V155" s="9"/>
      <c r="W155" s="9"/>
      <c r="X155" s="9"/>
      <c r="Y155" s="9"/>
    </row>
    <row r="156">
      <c r="R156" s="9"/>
      <c r="S156" s="9"/>
      <c r="T156" s="9"/>
      <c r="U156" s="9"/>
      <c r="V156" s="9"/>
      <c r="W156" s="9"/>
      <c r="X156" s="9"/>
      <c r="Y156" s="9"/>
    </row>
    <row r="157">
      <c r="R157" s="9"/>
      <c r="S157" s="9"/>
      <c r="T157" s="9"/>
      <c r="U157" s="9"/>
      <c r="V157" s="9"/>
      <c r="W157" s="9"/>
      <c r="X157" s="9"/>
      <c r="Y157" s="9"/>
    </row>
    <row r="158">
      <c r="R158" s="9"/>
      <c r="S158" s="9"/>
      <c r="T158" s="9"/>
      <c r="U158" s="9"/>
      <c r="V158" s="9"/>
      <c r="W158" s="9"/>
      <c r="X158" s="9"/>
      <c r="Y158" s="9"/>
    </row>
    <row r="159">
      <c r="R159" s="9"/>
      <c r="S159" s="9"/>
      <c r="T159" s="9"/>
      <c r="U159" s="9"/>
      <c r="V159" s="9"/>
      <c r="W159" s="9"/>
      <c r="X159" s="9"/>
      <c r="Y159" s="9"/>
    </row>
    <row r="160">
      <c r="R160" s="9"/>
      <c r="S160" s="9"/>
      <c r="T160" s="9"/>
      <c r="U160" s="9"/>
      <c r="V160" s="9"/>
      <c r="W160" s="9"/>
      <c r="X160" s="9"/>
      <c r="Y160" s="9"/>
    </row>
    <row r="161">
      <c r="R161" s="9"/>
      <c r="S161" s="9"/>
      <c r="T161" s="9"/>
      <c r="U161" s="9"/>
      <c r="V161" s="9"/>
      <c r="W161" s="9"/>
      <c r="X161" s="9"/>
      <c r="Y161" s="9"/>
    </row>
    <row r="162">
      <c r="R162" s="9"/>
      <c r="S162" s="9"/>
      <c r="T162" s="9"/>
      <c r="U162" s="9"/>
      <c r="V162" s="9"/>
      <c r="W162" s="9"/>
      <c r="X162" s="9"/>
      <c r="Y162" s="9"/>
    </row>
    <row r="163">
      <c r="R163" s="9"/>
      <c r="S163" s="9"/>
      <c r="T163" s="9"/>
      <c r="U163" s="9"/>
      <c r="V163" s="9"/>
      <c r="W163" s="9"/>
      <c r="X163" s="9"/>
      <c r="Y163" s="9"/>
    </row>
    <row r="164">
      <c r="R164" s="9"/>
      <c r="S164" s="9"/>
      <c r="T164" s="9"/>
      <c r="U164" s="9"/>
      <c r="V164" s="9"/>
      <c r="W164" s="9"/>
      <c r="X164" s="9"/>
      <c r="Y164" s="9"/>
    </row>
    <row r="165">
      <c r="R165" s="9"/>
      <c r="S165" s="9"/>
      <c r="T165" s="9"/>
      <c r="U165" s="9"/>
      <c r="V165" s="9"/>
      <c r="W165" s="9"/>
      <c r="X165" s="9"/>
      <c r="Y165" s="9"/>
    </row>
    <row r="166">
      <c r="R166" s="9"/>
      <c r="S166" s="9"/>
      <c r="T166" s="9"/>
      <c r="U166" s="9"/>
      <c r="V166" s="9"/>
      <c r="W166" s="9"/>
      <c r="X166" s="9"/>
      <c r="Y166" s="9"/>
    </row>
    <row r="167">
      <c r="R167" s="9"/>
      <c r="S167" s="9"/>
      <c r="T167" s="9"/>
      <c r="U167" s="9"/>
      <c r="V167" s="9"/>
      <c r="W167" s="9"/>
      <c r="X167" s="9"/>
      <c r="Y167" s="9"/>
    </row>
    <row r="168">
      <c r="R168" s="9"/>
      <c r="S168" s="9"/>
      <c r="T168" s="9"/>
      <c r="U168" s="9"/>
      <c r="V168" s="9"/>
      <c r="W168" s="9"/>
      <c r="X168" s="9"/>
      <c r="Y168" s="9"/>
    </row>
    <row r="169">
      <c r="R169" s="9"/>
      <c r="S169" s="9"/>
      <c r="T169" s="9"/>
      <c r="U169" s="9"/>
      <c r="V169" s="9"/>
      <c r="W169" s="9"/>
      <c r="X169" s="9"/>
      <c r="Y169" s="9"/>
    </row>
    <row r="170">
      <c r="R170" s="9"/>
      <c r="S170" s="9"/>
      <c r="T170" s="9"/>
      <c r="U170" s="9"/>
      <c r="V170" s="9"/>
      <c r="W170" s="9"/>
      <c r="X170" s="9"/>
      <c r="Y170" s="9"/>
    </row>
    <row r="171">
      <c r="R171" s="9"/>
      <c r="S171" s="9"/>
      <c r="T171" s="9"/>
      <c r="U171" s="9"/>
      <c r="V171" s="9"/>
      <c r="W171" s="9"/>
      <c r="X171" s="9"/>
      <c r="Y171" s="9"/>
    </row>
    <row r="172">
      <c r="R172" s="9"/>
      <c r="S172" s="9"/>
      <c r="T172" s="9"/>
      <c r="U172" s="9"/>
      <c r="V172" s="9"/>
      <c r="W172" s="9"/>
      <c r="X172" s="9"/>
      <c r="Y172" s="9"/>
    </row>
    <row r="173">
      <c r="R173" s="9"/>
      <c r="S173" s="9"/>
      <c r="T173" s="9"/>
      <c r="U173" s="9"/>
      <c r="V173" s="9"/>
      <c r="W173" s="9"/>
      <c r="X173" s="9"/>
      <c r="Y173" s="9"/>
    </row>
    <row r="174">
      <c r="R174" s="9"/>
      <c r="S174" s="9"/>
      <c r="T174" s="9"/>
      <c r="U174" s="9"/>
      <c r="V174" s="9"/>
      <c r="W174" s="9"/>
      <c r="X174" s="9"/>
      <c r="Y174" s="9"/>
    </row>
    <row r="175">
      <c r="R175" s="9"/>
      <c r="S175" s="9"/>
      <c r="T175" s="9"/>
      <c r="U175" s="9"/>
      <c r="V175" s="9"/>
      <c r="W175" s="9"/>
      <c r="X175" s="9"/>
      <c r="Y175" s="9"/>
    </row>
    <row r="176">
      <c r="R176" s="9"/>
      <c r="S176" s="9"/>
      <c r="T176" s="9"/>
      <c r="U176" s="9"/>
      <c r="V176" s="9"/>
      <c r="W176" s="9"/>
      <c r="X176" s="9"/>
      <c r="Y176" s="9"/>
    </row>
    <row r="177">
      <c r="R177" s="9"/>
      <c r="S177" s="9"/>
      <c r="T177" s="9"/>
      <c r="U177" s="9"/>
      <c r="V177" s="9"/>
      <c r="W177" s="9"/>
      <c r="X177" s="9"/>
      <c r="Y177" s="9"/>
    </row>
    <row r="178">
      <c r="R178" s="9"/>
      <c r="S178" s="9"/>
      <c r="T178" s="9"/>
      <c r="U178" s="9"/>
      <c r="V178" s="9"/>
      <c r="W178" s="9"/>
      <c r="X178" s="9"/>
      <c r="Y178" s="9"/>
    </row>
    <row r="179">
      <c r="R179" s="9"/>
      <c r="S179" s="9"/>
      <c r="T179" s="9"/>
      <c r="U179" s="9"/>
      <c r="V179" s="9"/>
      <c r="W179" s="9"/>
      <c r="X179" s="9"/>
      <c r="Y179" s="9"/>
    </row>
    <row r="180">
      <c r="R180" s="9"/>
      <c r="S180" s="9"/>
      <c r="T180" s="9"/>
      <c r="U180" s="9"/>
      <c r="V180" s="9"/>
      <c r="W180" s="9"/>
      <c r="X180" s="9"/>
      <c r="Y180" s="9"/>
    </row>
    <row r="181">
      <c r="R181" s="9"/>
      <c r="S181" s="9"/>
      <c r="T181" s="9"/>
      <c r="U181" s="9"/>
      <c r="V181" s="9"/>
      <c r="W181" s="9"/>
      <c r="X181" s="9"/>
      <c r="Y181" s="9"/>
    </row>
    <row r="182">
      <c r="R182" s="9"/>
      <c r="S182" s="9"/>
      <c r="T182" s="9"/>
      <c r="U182" s="9"/>
      <c r="V182" s="9"/>
      <c r="W182" s="9"/>
      <c r="X182" s="9"/>
      <c r="Y182" s="9"/>
    </row>
    <row r="183">
      <c r="R183" s="9"/>
      <c r="S183" s="9"/>
      <c r="T183" s="9"/>
      <c r="U183" s="9"/>
      <c r="V183" s="9"/>
      <c r="W183" s="9"/>
      <c r="X183" s="9"/>
      <c r="Y183" s="9"/>
    </row>
    <row r="184">
      <c r="R184" s="9"/>
      <c r="S184" s="9"/>
      <c r="T184" s="9"/>
      <c r="U184" s="9"/>
      <c r="V184" s="9"/>
      <c r="W184" s="9"/>
      <c r="X184" s="9"/>
      <c r="Y184" s="9"/>
    </row>
    <row r="185">
      <c r="R185" s="9"/>
      <c r="S185" s="9"/>
      <c r="T185" s="9"/>
      <c r="U185" s="9"/>
      <c r="V185" s="9"/>
      <c r="W185" s="9"/>
      <c r="X185" s="9"/>
      <c r="Y185" s="9"/>
    </row>
    <row r="186">
      <c r="R186" s="9"/>
      <c r="S186" s="9"/>
      <c r="T186" s="9"/>
      <c r="U186" s="9"/>
      <c r="V186" s="9"/>
      <c r="W186" s="9"/>
      <c r="X186" s="9"/>
      <c r="Y186" s="9"/>
    </row>
    <row r="187">
      <c r="R187" s="9"/>
      <c r="S187" s="9"/>
      <c r="T187" s="9"/>
      <c r="U187" s="9"/>
      <c r="V187" s="9"/>
      <c r="W187" s="9"/>
      <c r="X187" s="9"/>
      <c r="Y187" s="9"/>
    </row>
    <row r="188">
      <c r="R188" s="9"/>
      <c r="S188" s="9"/>
      <c r="T188" s="9"/>
      <c r="U188" s="9"/>
      <c r="V188" s="9"/>
      <c r="W188" s="9"/>
      <c r="X188" s="9"/>
      <c r="Y188" s="9"/>
    </row>
    <row r="189">
      <c r="R189" s="9"/>
      <c r="S189" s="9"/>
      <c r="T189" s="9"/>
      <c r="U189" s="9"/>
      <c r="V189" s="9"/>
      <c r="W189" s="9"/>
      <c r="X189" s="9"/>
      <c r="Y189" s="9"/>
    </row>
    <row r="190">
      <c r="R190" s="9"/>
      <c r="S190" s="9"/>
      <c r="T190" s="9"/>
      <c r="U190" s="9"/>
      <c r="V190" s="9"/>
      <c r="W190" s="9"/>
      <c r="X190" s="9"/>
      <c r="Y190" s="9"/>
    </row>
    <row r="191">
      <c r="R191" s="9"/>
      <c r="S191" s="9"/>
      <c r="T191" s="9"/>
      <c r="U191" s="9"/>
      <c r="V191" s="9"/>
      <c r="W191" s="9"/>
      <c r="X191" s="9"/>
      <c r="Y191" s="9"/>
    </row>
    <row r="192">
      <c r="R192" s="9"/>
      <c r="S192" s="9"/>
      <c r="T192" s="9"/>
      <c r="U192" s="9"/>
      <c r="V192" s="9"/>
      <c r="W192" s="9"/>
      <c r="X192" s="9"/>
      <c r="Y192" s="9"/>
    </row>
    <row r="193">
      <c r="R193" s="9"/>
      <c r="S193" s="9"/>
      <c r="T193" s="9"/>
      <c r="U193" s="9"/>
      <c r="V193" s="9"/>
      <c r="W193" s="9"/>
      <c r="X193" s="9"/>
      <c r="Y193" s="9"/>
    </row>
    <row r="194">
      <c r="R194" s="9"/>
      <c r="S194" s="9"/>
      <c r="T194" s="9"/>
      <c r="U194" s="9"/>
      <c r="V194" s="9"/>
      <c r="W194" s="9"/>
      <c r="X194" s="9"/>
      <c r="Y194" s="9"/>
    </row>
    <row r="195">
      <c r="R195" s="9"/>
      <c r="S195" s="9"/>
      <c r="T195" s="9"/>
      <c r="U195" s="9"/>
      <c r="V195" s="9"/>
      <c r="W195" s="9"/>
      <c r="X195" s="9"/>
      <c r="Y195" s="9"/>
    </row>
    <row r="196">
      <c r="R196" s="9"/>
      <c r="S196" s="9"/>
      <c r="T196" s="9"/>
      <c r="U196" s="9"/>
      <c r="V196" s="9"/>
      <c r="W196" s="9"/>
      <c r="X196" s="9"/>
      <c r="Y196" s="9"/>
    </row>
    <row r="197">
      <c r="R197" s="9"/>
      <c r="S197" s="9"/>
      <c r="T197" s="9"/>
      <c r="U197" s="9"/>
      <c r="V197" s="9"/>
      <c r="W197" s="9"/>
      <c r="X197" s="9"/>
      <c r="Y197" s="9"/>
    </row>
    <row r="198">
      <c r="R198" s="9"/>
      <c r="S198" s="9"/>
      <c r="T198" s="9"/>
      <c r="U198" s="9"/>
      <c r="V198" s="9"/>
      <c r="W198" s="9"/>
      <c r="X198" s="9"/>
      <c r="Y198" s="9"/>
    </row>
    <row r="199">
      <c r="R199" s="9"/>
      <c r="S199" s="9"/>
      <c r="T199" s="9"/>
      <c r="U199" s="9"/>
      <c r="V199" s="9"/>
      <c r="W199" s="9"/>
      <c r="X199" s="9"/>
      <c r="Y199" s="9"/>
    </row>
    <row r="200">
      <c r="R200" s="9"/>
      <c r="S200" s="9"/>
      <c r="T200" s="9"/>
      <c r="U200" s="9"/>
      <c r="V200" s="9"/>
      <c r="W200" s="9"/>
      <c r="X200" s="9"/>
      <c r="Y200" s="9"/>
    </row>
    <row r="201">
      <c r="R201" s="9"/>
      <c r="S201" s="9"/>
      <c r="T201" s="9"/>
      <c r="U201" s="9"/>
      <c r="V201" s="9"/>
      <c r="W201" s="9"/>
      <c r="X201" s="9"/>
      <c r="Y201" s="9"/>
    </row>
    <row r="202">
      <c r="R202" s="9"/>
      <c r="S202" s="9"/>
      <c r="T202" s="9"/>
      <c r="U202" s="9"/>
      <c r="V202" s="9"/>
      <c r="W202" s="9"/>
      <c r="X202" s="9"/>
      <c r="Y202" s="9"/>
    </row>
    <row r="203">
      <c r="R203" s="9"/>
      <c r="S203" s="9"/>
      <c r="T203" s="9"/>
      <c r="U203" s="9"/>
      <c r="V203" s="9"/>
      <c r="W203" s="9"/>
      <c r="X203" s="9"/>
      <c r="Y203" s="9"/>
    </row>
    <row r="204">
      <c r="R204" s="9"/>
      <c r="S204" s="9"/>
      <c r="T204" s="9"/>
      <c r="U204" s="9"/>
      <c r="V204" s="9"/>
      <c r="W204" s="9"/>
      <c r="X204" s="9"/>
      <c r="Y204" s="9"/>
    </row>
    <row r="205">
      <c r="R205" s="9"/>
      <c r="S205" s="9"/>
      <c r="T205" s="9"/>
      <c r="U205" s="9"/>
      <c r="V205" s="9"/>
      <c r="W205" s="9"/>
      <c r="X205" s="9"/>
      <c r="Y205" s="9"/>
    </row>
    <row r="206">
      <c r="R206" s="9"/>
      <c r="S206" s="9"/>
      <c r="T206" s="9"/>
      <c r="U206" s="9"/>
      <c r="V206" s="9"/>
      <c r="W206" s="9"/>
      <c r="X206" s="9"/>
      <c r="Y206" s="9"/>
    </row>
    <row r="207">
      <c r="R207" s="9"/>
      <c r="S207" s="9"/>
      <c r="T207" s="9"/>
      <c r="U207" s="9"/>
      <c r="V207" s="9"/>
      <c r="W207" s="9"/>
      <c r="X207" s="9"/>
      <c r="Y207" s="9"/>
    </row>
    <row r="208">
      <c r="R208" s="9"/>
      <c r="S208" s="9"/>
      <c r="T208" s="9"/>
      <c r="U208" s="9"/>
      <c r="V208" s="9"/>
      <c r="W208" s="9"/>
      <c r="X208" s="9"/>
      <c r="Y208" s="9"/>
    </row>
    <row r="209">
      <c r="R209" s="9"/>
      <c r="S209" s="9"/>
      <c r="T209" s="9"/>
      <c r="U209" s="9"/>
      <c r="V209" s="9"/>
      <c r="W209" s="9"/>
      <c r="X209" s="9"/>
      <c r="Y209" s="9"/>
    </row>
    <row r="210">
      <c r="R210" s="9"/>
      <c r="S210" s="9"/>
      <c r="T210" s="9"/>
      <c r="U210" s="9"/>
      <c r="V210" s="9"/>
      <c r="W210" s="9"/>
      <c r="X210" s="9"/>
      <c r="Y210" s="9"/>
    </row>
    <row r="211">
      <c r="R211" s="9"/>
      <c r="S211" s="9"/>
      <c r="T211" s="9"/>
      <c r="U211" s="9"/>
      <c r="V211" s="9"/>
      <c r="W211" s="9"/>
      <c r="X211" s="9"/>
      <c r="Y211" s="9"/>
    </row>
    <row r="212">
      <c r="R212" s="9"/>
      <c r="S212" s="9"/>
      <c r="T212" s="9"/>
      <c r="U212" s="9"/>
      <c r="V212" s="9"/>
      <c r="W212" s="9"/>
      <c r="X212" s="9"/>
      <c r="Y212" s="9"/>
    </row>
    <row r="213">
      <c r="R213" s="9"/>
      <c r="S213" s="9"/>
      <c r="T213" s="9"/>
      <c r="U213" s="9"/>
      <c r="V213" s="9"/>
      <c r="W213" s="9"/>
      <c r="X213" s="9"/>
      <c r="Y213" s="9"/>
    </row>
    <row r="214">
      <c r="R214" s="9"/>
      <c r="S214" s="9"/>
      <c r="T214" s="9"/>
      <c r="U214" s="9"/>
      <c r="V214" s="9"/>
      <c r="W214" s="9"/>
      <c r="X214" s="9"/>
      <c r="Y214" s="9"/>
    </row>
    <row r="215">
      <c r="R215" s="9"/>
      <c r="S215" s="9"/>
      <c r="T215" s="9"/>
      <c r="U215" s="9"/>
      <c r="V215" s="9"/>
      <c r="W215" s="9"/>
      <c r="X215" s="9"/>
      <c r="Y215" s="9"/>
    </row>
    <row r="216">
      <c r="R216" s="9"/>
      <c r="S216" s="9"/>
      <c r="T216" s="9"/>
      <c r="U216" s="9"/>
      <c r="V216" s="9"/>
      <c r="W216" s="9"/>
      <c r="X216" s="9"/>
      <c r="Y216" s="9"/>
    </row>
    <row r="217">
      <c r="R217" s="9"/>
      <c r="S217" s="9"/>
      <c r="T217" s="9"/>
      <c r="U217" s="9"/>
      <c r="V217" s="9"/>
      <c r="W217" s="9"/>
      <c r="X217" s="9"/>
      <c r="Y217" s="9"/>
    </row>
    <row r="218">
      <c r="R218" s="9"/>
      <c r="S218" s="9"/>
      <c r="T218" s="9"/>
      <c r="U218" s="9"/>
      <c r="V218" s="9"/>
      <c r="W218" s="9"/>
      <c r="X218" s="9"/>
      <c r="Y218" s="9"/>
    </row>
    <row r="219">
      <c r="R219" s="9"/>
      <c r="S219" s="9"/>
      <c r="T219" s="9"/>
      <c r="U219" s="9"/>
      <c r="V219" s="9"/>
      <c r="W219" s="9"/>
      <c r="X219" s="9"/>
      <c r="Y219" s="9"/>
    </row>
    <row r="220">
      <c r="R220" s="9"/>
      <c r="S220" s="9"/>
      <c r="T220" s="9"/>
      <c r="U220" s="9"/>
      <c r="V220" s="9"/>
      <c r="W220" s="9"/>
      <c r="X220" s="9"/>
      <c r="Y220" s="9"/>
    </row>
    <row r="221">
      <c r="R221" s="9"/>
      <c r="S221" s="9"/>
      <c r="T221" s="9"/>
      <c r="U221" s="9"/>
      <c r="V221" s="9"/>
      <c r="W221" s="9"/>
      <c r="X221" s="9"/>
      <c r="Y221" s="9"/>
    </row>
    <row r="222">
      <c r="R222" s="9"/>
      <c r="S222" s="9"/>
      <c r="T222" s="9"/>
      <c r="U222" s="9"/>
      <c r="V222" s="9"/>
      <c r="W222" s="9"/>
      <c r="X222" s="9"/>
      <c r="Y222" s="9"/>
    </row>
    <row r="223">
      <c r="R223" s="9"/>
      <c r="S223" s="9"/>
      <c r="T223" s="9"/>
      <c r="U223" s="9"/>
      <c r="V223" s="9"/>
      <c r="W223" s="9"/>
      <c r="X223" s="9"/>
      <c r="Y223" s="9"/>
    </row>
    <row r="224">
      <c r="R224" s="9"/>
      <c r="S224" s="9"/>
      <c r="T224" s="9"/>
      <c r="U224" s="9"/>
      <c r="V224" s="9"/>
      <c r="W224" s="9"/>
      <c r="X224" s="9"/>
      <c r="Y224" s="9"/>
    </row>
    <row r="225">
      <c r="R225" s="9"/>
      <c r="S225" s="9"/>
      <c r="T225" s="9"/>
      <c r="U225" s="9"/>
      <c r="V225" s="9"/>
      <c r="W225" s="9"/>
      <c r="X225" s="9"/>
      <c r="Y225" s="9"/>
    </row>
    <row r="226">
      <c r="R226" s="9"/>
      <c r="S226" s="9"/>
      <c r="T226" s="9"/>
      <c r="U226" s="9"/>
      <c r="V226" s="9"/>
      <c r="W226" s="9"/>
      <c r="X226" s="9"/>
      <c r="Y226" s="9"/>
    </row>
    <row r="227">
      <c r="R227" s="9"/>
      <c r="S227" s="9"/>
      <c r="T227" s="9"/>
      <c r="U227" s="9"/>
      <c r="V227" s="9"/>
      <c r="W227" s="9"/>
      <c r="X227" s="9"/>
      <c r="Y227" s="9"/>
    </row>
    <row r="228">
      <c r="R228" s="9"/>
      <c r="S228" s="9"/>
      <c r="T228" s="9"/>
      <c r="U228" s="9"/>
      <c r="V228" s="9"/>
      <c r="W228" s="9"/>
      <c r="X228" s="9"/>
      <c r="Y228" s="9"/>
    </row>
    <row r="229">
      <c r="R229" s="9"/>
      <c r="S229" s="9"/>
      <c r="T229" s="9"/>
      <c r="U229" s="9"/>
      <c r="V229" s="9"/>
      <c r="W229" s="9"/>
      <c r="X229" s="9"/>
      <c r="Y229" s="9"/>
    </row>
    <row r="230">
      <c r="R230" s="9"/>
      <c r="S230" s="9"/>
      <c r="T230" s="9"/>
      <c r="U230" s="9"/>
      <c r="V230" s="9"/>
      <c r="W230" s="9"/>
      <c r="X230" s="9"/>
      <c r="Y230" s="9"/>
    </row>
    <row r="231">
      <c r="R231" s="9"/>
      <c r="S231" s="9"/>
      <c r="T231" s="9"/>
      <c r="U231" s="9"/>
      <c r="V231" s="9"/>
      <c r="W231" s="9"/>
      <c r="X231" s="9"/>
      <c r="Y231" s="9"/>
    </row>
    <row r="232">
      <c r="R232" s="9"/>
      <c r="S232" s="9"/>
      <c r="T232" s="9"/>
      <c r="U232" s="9"/>
      <c r="V232" s="9"/>
      <c r="W232" s="9"/>
      <c r="X232" s="9"/>
      <c r="Y232" s="9"/>
    </row>
    <row r="233">
      <c r="R233" s="9"/>
      <c r="S233" s="9"/>
      <c r="T233" s="9"/>
      <c r="U233" s="9"/>
      <c r="V233" s="9"/>
      <c r="W233" s="9"/>
      <c r="X233" s="9"/>
      <c r="Y233" s="9"/>
    </row>
    <row r="234">
      <c r="R234" s="9"/>
      <c r="S234" s="9"/>
      <c r="T234" s="9"/>
      <c r="U234" s="9"/>
      <c r="V234" s="9"/>
      <c r="W234" s="9"/>
      <c r="X234" s="9"/>
      <c r="Y234" s="9"/>
    </row>
    <row r="235">
      <c r="R235" s="9"/>
      <c r="S235" s="9"/>
      <c r="T235" s="9"/>
      <c r="U235" s="9"/>
      <c r="V235" s="9"/>
      <c r="W235" s="9"/>
      <c r="X235" s="9"/>
      <c r="Y235" s="9"/>
    </row>
    <row r="236">
      <c r="R236" s="9"/>
      <c r="S236" s="9"/>
      <c r="T236" s="9"/>
      <c r="U236" s="9"/>
      <c r="V236" s="9"/>
      <c r="W236" s="9"/>
      <c r="X236" s="9"/>
      <c r="Y236" s="9"/>
    </row>
    <row r="237">
      <c r="R237" s="9"/>
      <c r="S237" s="9"/>
      <c r="T237" s="9"/>
      <c r="U237" s="9"/>
      <c r="V237" s="9"/>
      <c r="W237" s="9"/>
      <c r="X237" s="9"/>
      <c r="Y237" s="9"/>
    </row>
    <row r="238">
      <c r="R238" s="9"/>
      <c r="S238" s="9"/>
      <c r="T238" s="9"/>
      <c r="U238" s="9"/>
      <c r="V238" s="9"/>
      <c r="W238" s="9"/>
      <c r="X238" s="9"/>
      <c r="Y238" s="9"/>
    </row>
    <row r="239">
      <c r="R239" s="9"/>
      <c r="S239" s="9"/>
      <c r="T239" s="9"/>
      <c r="U239" s="9"/>
      <c r="V239" s="9"/>
      <c r="W239" s="9"/>
      <c r="X239" s="9"/>
      <c r="Y239" s="9"/>
    </row>
    <row r="240">
      <c r="R240" s="9"/>
      <c r="S240" s="9"/>
      <c r="T240" s="9"/>
      <c r="U240" s="9"/>
      <c r="V240" s="9"/>
      <c r="W240" s="9"/>
      <c r="X240" s="9"/>
      <c r="Y240" s="9"/>
    </row>
    <row r="241">
      <c r="R241" s="9"/>
      <c r="S241" s="9"/>
      <c r="T241" s="9"/>
      <c r="U241" s="9"/>
      <c r="V241" s="9"/>
      <c r="W241" s="9"/>
      <c r="X241" s="9"/>
      <c r="Y241" s="9"/>
    </row>
    <row r="242">
      <c r="R242" s="9"/>
      <c r="S242" s="9"/>
      <c r="T242" s="9"/>
      <c r="U242" s="9"/>
      <c r="V242" s="9"/>
      <c r="W242" s="9"/>
      <c r="X242" s="9"/>
      <c r="Y242" s="9"/>
    </row>
    <row r="243">
      <c r="R243" s="9"/>
      <c r="S243" s="9"/>
      <c r="T243" s="9"/>
      <c r="U243" s="9"/>
      <c r="V243" s="9"/>
      <c r="W243" s="9"/>
      <c r="X243" s="9"/>
      <c r="Y243" s="9"/>
    </row>
    <row r="244">
      <c r="R244" s="9"/>
      <c r="S244" s="9"/>
      <c r="T244" s="9"/>
      <c r="U244" s="9"/>
      <c r="V244" s="9"/>
      <c r="W244" s="9"/>
      <c r="X244" s="9"/>
      <c r="Y244" s="9"/>
    </row>
    <row r="245">
      <c r="R245" s="9"/>
      <c r="S245" s="9"/>
      <c r="T245" s="9"/>
      <c r="U245" s="9"/>
      <c r="V245" s="9"/>
      <c r="W245" s="9"/>
      <c r="X245" s="9"/>
      <c r="Y245" s="9"/>
    </row>
    <row r="246">
      <c r="R246" s="9"/>
      <c r="S246" s="9"/>
      <c r="T246" s="9"/>
      <c r="U246" s="9"/>
      <c r="V246" s="9"/>
      <c r="W246" s="9"/>
      <c r="X246" s="9"/>
      <c r="Y246" s="9"/>
    </row>
    <row r="247">
      <c r="R247" s="9"/>
      <c r="S247" s="9"/>
      <c r="T247" s="9"/>
      <c r="U247" s="9"/>
      <c r="V247" s="9"/>
      <c r="W247" s="9"/>
      <c r="X247" s="9"/>
      <c r="Y247" s="9"/>
    </row>
    <row r="248">
      <c r="R248" s="9"/>
      <c r="S248" s="9"/>
      <c r="T248" s="9"/>
      <c r="U248" s="9"/>
      <c r="V248" s="9"/>
      <c r="W248" s="9"/>
      <c r="X248" s="9"/>
      <c r="Y248" s="9"/>
    </row>
    <row r="249">
      <c r="R249" s="9"/>
      <c r="S249" s="9"/>
      <c r="T249" s="9"/>
      <c r="U249" s="9"/>
      <c r="V249" s="9"/>
      <c r="W249" s="9"/>
      <c r="X249" s="9"/>
      <c r="Y249" s="9"/>
    </row>
    <row r="250">
      <c r="R250" s="9"/>
      <c r="S250" s="9"/>
      <c r="T250" s="9"/>
      <c r="U250" s="9"/>
      <c r="V250" s="9"/>
      <c r="W250" s="9"/>
      <c r="X250" s="9"/>
      <c r="Y250" s="9"/>
    </row>
    <row r="251">
      <c r="R251" s="9"/>
      <c r="S251" s="9"/>
      <c r="T251" s="9"/>
      <c r="U251" s="9"/>
      <c r="V251" s="9"/>
      <c r="W251" s="9"/>
      <c r="X251" s="9"/>
      <c r="Y251" s="9"/>
    </row>
    <row r="252">
      <c r="R252" s="9"/>
      <c r="S252" s="9"/>
      <c r="T252" s="9"/>
      <c r="U252" s="9"/>
      <c r="V252" s="9"/>
      <c r="W252" s="9"/>
      <c r="X252" s="9"/>
      <c r="Y252" s="9"/>
    </row>
    <row r="253">
      <c r="R253" s="9"/>
      <c r="S253" s="9"/>
      <c r="T253" s="9"/>
      <c r="U253" s="9"/>
      <c r="V253" s="9"/>
      <c r="W253" s="9"/>
      <c r="X253" s="9"/>
      <c r="Y253" s="9"/>
    </row>
    <row r="254">
      <c r="R254" s="9"/>
      <c r="S254" s="9"/>
      <c r="T254" s="9"/>
      <c r="U254" s="9"/>
      <c r="V254" s="9"/>
      <c r="W254" s="9"/>
      <c r="X254" s="9"/>
      <c r="Y254" s="9"/>
    </row>
    <row r="255">
      <c r="R255" s="9"/>
      <c r="S255" s="9"/>
      <c r="T255" s="9"/>
      <c r="U255" s="9"/>
      <c r="V255" s="9"/>
      <c r="W255" s="9"/>
      <c r="X255" s="9"/>
      <c r="Y255" s="9"/>
    </row>
    <row r="256">
      <c r="R256" s="9"/>
      <c r="S256" s="9"/>
      <c r="T256" s="9"/>
      <c r="U256" s="9"/>
      <c r="V256" s="9"/>
      <c r="W256" s="9"/>
      <c r="X256" s="9"/>
      <c r="Y256" s="9"/>
    </row>
    <row r="257">
      <c r="R257" s="9"/>
      <c r="S257" s="9"/>
      <c r="T257" s="9"/>
      <c r="U257" s="9"/>
      <c r="V257" s="9"/>
      <c r="W257" s="9"/>
      <c r="X257" s="9"/>
      <c r="Y257" s="9"/>
    </row>
    <row r="258">
      <c r="R258" s="9"/>
      <c r="S258" s="9"/>
      <c r="T258" s="9"/>
      <c r="U258" s="9"/>
      <c r="V258" s="9"/>
      <c r="W258" s="9"/>
      <c r="X258" s="9"/>
      <c r="Y258" s="9"/>
    </row>
    <row r="259">
      <c r="R259" s="9"/>
      <c r="S259" s="9"/>
      <c r="T259" s="9"/>
      <c r="U259" s="9"/>
      <c r="V259" s="9"/>
      <c r="W259" s="9"/>
      <c r="X259" s="9"/>
      <c r="Y259" s="9"/>
    </row>
    <row r="260">
      <c r="R260" s="9"/>
      <c r="S260" s="9"/>
      <c r="T260" s="9"/>
      <c r="U260" s="9"/>
      <c r="V260" s="9"/>
      <c r="W260" s="9"/>
      <c r="X260" s="9"/>
      <c r="Y260" s="9"/>
    </row>
    <row r="261">
      <c r="R261" s="9"/>
      <c r="S261" s="9"/>
      <c r="T261" s="9"/>
      <c r="U261" s="9"/>
      <c r="V261" s="9"/>
      <c r="W261" s="9"/>
      <c r="X261" s="9"/>
      <c r="Y261" s="9"/>
    </row>
    <row r="262">
      <c r="R262" s="9"/>
      <c r="S262" s="9"/>
      <c r="T262" s="9"/>
      <c r="U262" s="9"/>
      <c r="V262" s="9"/>
      <c r="W262" s="9"/>
      <c r="X262" s="9"/>
      <c r="Y262" s="9"/>
    </row>
    <row r="263">
      <c r="R263" s="9"/>
      <c r="S263" s="9"/>
      <c r="T263" s="9"/>
      <c r="U263" s="9"/>
      <c r="V263" s="9"/>
      <c r="W263" s="9"/>
      <c r="X263" s="9"/>
      <c r="Y263" s="9"/>
    </row>
    <row r="264">
      <c r="R264" s="9"/>
      <c r="S264" s="9"/>
      <c r="T264" s="9"/>
      <c r="U264" s="9"/>
      <c r="V264" s="9"/>
      <c r="W264" s="9"/>
      <c r="X264" s="9"/>
      <c r="Y264" s="9"/>
    </row>
    <row r="265">
      <c r="R265" s="9"/>
      <c r="S265" s="9"/>
      <c r="T265" s="9"/>
      <c r="U265" s="9"/>
      <c r="V265" s="9"/>
      <c r="W265" s="9"/>
      <c r="X265" s="9"/>
      <c r="Y265" s="9"/>
    </row>
    <row r="266">
      <c r="R266" s="9"/>
      <c r="S266" s="9"/>
      <c r="T266" s="9"/>
      <c r="U266" s="9"/>
      <c r="V266" s="9"/>
      <c r="W266" s="9"/>
      <c r="X266" s="9"/>
      <c r="Y266" s="9"/>
    </row>
    <row r="267">
      <c r="R267" s="9"/>
      <c r="S267" s="9"/>
      <c r="T267" s="9"/>
      <c r="U267" s="9"/>
      <c r="V267" s="9"/>
      <c r="W267" s="9"/>
      <c r="X267" s="9"/>
      <c r="Y267" s="9"/>
    </row>
    <row r="268">
      <c r="R268" s="9"/>
      <c r="S268" s="9"/>
      <c r="T268" s="9"/>
      <c r="U268" s="9"/>
      <c r="V268" s="9"/>
      <c r="W268" s="9"/>
      <c r="X268" s="9"/>
      <c r="Y268" s="9"/>
    </row>
    <row r="269">
      <c r="R269" s="9"/>
      <c r="S269" s="9"/>
      <c r="T269" s="9"/>
      <c r="U269" s="9"/>
      <c r="V269" s="9"/>
      <c r="W269" s="9"/>
      <c r="X269" s="9"/>
      <c r="Y269" s="9"/>
    </row>
    <row r="270">
      <c r="R270" s="9"/>
      <c r="S270" s="9"/>
      <c r="T270" s="9"/>
      <c r="U270" s="9"/>
      <c r="V270" s="9"/>
      <c r="W270" s="9"/>
      <c r="X270" s="9"/>
      <c r="Y270" s="9"/>
    </row>
    <row r="271">
      <c r="R271" s="9"/>
      <c r="S271" s="9"/>
      <c r="T271" s="9"/>
      <c r="U271" s="9"/>
      <c r="V271" s="9"/>
      <c r="W271" s="9"/>
      <c r="X271" s="9"/>
      <c r="Y271" s="9"/>
    </row>
    <row r="272">
      <c r="R272" s="9"/>
      <c r="S272" s="9"/>
      <c r="T272" s="9"/>
      <c r="U272" s="9"/>
      <c r="V272" s="9"/>
      <c r="W272" s="9"/>
      <c r="X272" s="9"/>
      <c r="Y272" s="9"/>
    </row>
    <row r="273">
      <c r="R273" s="9"/>
      <c r="S273" s="9"/>
      <c r="T273" s="9"/>
      <c r="U273" s="9"/>
      <c r="V273" s="9"/>
      <c r="W273" s="9"/>
      <c r="X273" s="9"/>
      <c r="Y273" s="9"/>
    </row>
    <row r="274">
      <c r="R274" s="9"/>
      <c r="S274" s="9"/>
      <c r="T274" s="9"/>
      <c r="U274" s="9"/>
      <c r="V274" s="9"/>
      <c r="W274" s="9"/>
      <c r="X274" s="9"/>
      <c r="Y274" s="9"/>
    </row>
    <row r="275">
      <c r="R275" s="9"/>
      <c r="S275" s="9"/>
      <c r="T275" s="9"/>
      <c r="U275" s="9"/>
      <c r="V275" s="9"/>
      <c r="W275" s="9"/>
      <c r="X275" s="9"/>
      <c r="Y275" s="9"/>
    </row>
    <row r="276">
      <c r="R276" s="9"/>
      <c r="S276" s="9"/>
      <c r="T276" s="9"/>
      <c r="U276" s="9"/>
      <c r="V276" s="9"/>
      <c r="W276" s="9"/>
      <c r="X276" s="9"/>
      <c r="Y276" s="9"/>
    </row>
    <row r="277">
      <c r="R277" s="9"/>
      <c r="S277" s="9"/>
      <c r="T277" s="9"/>
      <c r="U277" s="9"/>
      <c r="V277" s="9"/>
      <c r="W277" s="9"/>
      <c r="X277" s="9"/>
      <c r="Y277" s="9"/>
    </row>
    <row r="278">
      <c r="R278" s="9"/>
      <c r="S278" s="9"/>
      <c r="T278" s="9"/>
      <c r="U278" s="9"/>
      <c r="V278" s="9"/>
      <c r="W278" s="9"/>
      <c r="X278" s="9"/>
      <c r="Y278" s="9"/>
    </row>
    <row r="279">
      <c r="R279" s="9"/>
      <c r="S279" s="9"/>
      <c r="T279" s="9"/>
      <c r="U279" s="9"/>
      <c r="V279" s="9"/>
      <c r="W279" s="9"/>
      <c r="X279" s="9"/>
      <c r="Y279" s="9"/>
    </row>
    <row r="280">
      <c r="R280" s="9"/>
      <c r="S280" s="9"/>
      <c r="T280" s="9"/>
      <c r="U280" s="9"/>
      <c r="V280" s="9"/>
      <c r="W280" s="9"/>
      <c r="X280" s="9"/>
      <c r="Y280" s="9"/>
    </row>
    <row r="281">
      <c r="R281" s="9"/>
      <c r="S281" s="9"/>
      <c r="T281" s="9"/>
      <c r="U281" s="9"/>
      <c r="V281" s="9"/>
      <c r="W281" s="9"/>
      <c r="X281" s="9"/>
      <c r="Y281" s="9"/>
    </row>
    <row r="282">
      <c r="R282" s="9"/>
      <c r="S282" s="9"/>
      <c r="T282" s="9"/>
      <c r="U282" s="9"/>
      <c r="V282" s="9"/>
      <c r="W282" s="9"/>
      <c r="X282" s="9"/>
      <c r="Y282" s="9"/>
    </row>
    <row r="283">
      <c r="R283" s="9"/>
      <c r="S283" s="9"/>
      <c r="T283" s="9"/>
      <c r="U283" s="9"/>
      <c r="V283" s="9"/>
      <c r="W283" s="9"/>
      <c r="X283" s="9"/>
      <c r="Y283" s="9"/>
    </row>
    <row r="284">
      <c r="R284" s="9"/>
      <c r="S284" s="9"/>
      <c r="T284" s="9"/>
      <c r="U284" s="9"/>
      <c r="V284" s="9"/>
      <c r="W284" s="9"/>
      <c r="X284" s="9"/>
      <c r="Y284" s="9"/>
    </row>
    <row r="285">
      <c r="R285" s="9"/>
      <c r="S285" s="9"/>
      <c r="T285" s="9"/>
      <c r="U285" s="9"/>
      <c r="V285" s="9"/>
      <c r="W285" s="9"/>
      <c r="X285" s="9"/>
      <c r="Y285" s="9"/>
    </row>
    <row r="286">
      <c r="R286" s="9"/>
      <c r="S286" s="9"/>
      <c r="T286" s="9"/>
      <c r="U286" s="9"/>
      <c r="V286" s="9"/>
      <c r="W286" s="9"/>
      <c r="X286" s="9"/>
      <c r="Y286" s="9"/>
    </row>
    <row r="287">
      <c r="R287" s="9"/>
      <c r="S287" s="9"/>
      <c r="T287" s="9"/>
      <c r="U287" s="9"/>
      <c r="V287" s="9"/>
      <c r="W287" s="9"/>
      <c r="X287" s="9"/>
      <c r="Y287" s="9"/>
    </row>
    <row r="288">
      <c r="R288" s="9"/>
      <c r="S288" s="9"/>
      <c r="T288" s="9"/>
      <c r="U288" s="9"/>
      <c r="V288" s="9"/>
      <c r="W288" s="9"/>
      <c r="X288" s="9"/>
      <c r="Y288" s="9"/>
    </row>
    <row r="289">
      <c r="R289" s="9"/>
      <c r="S289" s="9"/>
      <c r="T289" s="9"/>
      <c r="U289" s="9"/>
      <c r="V289" s="9"/>
      <c r="W289" s="9"/>
      <c r="X289" s="9"/>
      <c r="Y289" s="9"/>
    </row>
    <row r="290">
      <c r="R290" s="9"/>
      <c r="S290" s="9"/>
      <c r="T290" s="9"/>
      <c r="U290" s="9"/>
      <c r="V290" s="9"/>
      <c r="W290" s="9"/>
      <c r="X290" s="9"/>
      <c r="Y290" s="9"/>
    </row>
    <row r="291">
      <c r="R291" s="9"/>
      <c r="S291" s="9"/>
      <c r="T291" s="9"/>
      <c r="U291" s="9"/>
      <c r="V291" s="9"/>
      <c r="W291" s="9"/>
      <c r="X291" s="9"/>
      <c r="Y291" s="9"/>
    </row>
    <row r="292">
      <c r="R292" s="9"/>
      <c r="S292" s="9"/>
      <c r="T292" s="9"/>
      <c r="U292" s="9"/>
      <c r="V292" s="9"/>
      <c r="W292" s="9"/>
      <c r="X292" s="9"/>
      <c r="Y292" s="9"/>
    </row>
    <row r="293">
      <c r="R293" s="9"/>
      <c r="S293" s="9"/>
      <c r="T293" s="9"/>
      <c r="U293" s="9"/>
      <c r="V293" s="9"/>
      <c r="W293" s="9"/>
      <c r="X293" s="9"/>
      <c r="Y293" s="9"/>
    </row>
    <row r="294">
      <c r="R294" s="9"/>
      <c r="S294" s="9"/>
      <c r="T294" s="9"/>
      <c r="U294" s="9"/>
      <c r="V294" s="9"/>
      <c r="W294" s="9"/>
      <c r="X294" s="9"/>
      <c r="Y294" s="9"/>
    </row>
    <row r="295">
      <c r="R295" s="9"/>
      <c r="S295" s="9"/>
      <c r="T295" s="9"/>
      <c r="U295" s="9"/>
      <c r="V295" s="9"/>
      <c r="W295" s="9"/>
      <c r="X295" s="9"/>
      <c r="Y295" s="9"/>
    </row>
    <row r="296">
      <c r="R296" s="9"/>
      <c r="S296" s="9"/>
      <c r="T296" s="9"/>
      <c r="U296" s="9"/>
      <c r="V296" s="9"/>
      <c r="W296" s="9"/>
      <c r="X296" s="9"/>
      <c r="Y296" s="9"/>
    </row>
    <row r="297">
      <c r="R297" s="9"/>
      <c r="S297" s="9"/>
      <c r="T297" s="9"/>
      <c r="U297" s="9"/>
      <c r="V297" s="9"/>
      <c r="W297" s="9"/>
      <c r="X297" s="9"/>
      <c r="Y297" s="9"/>
    </row>
    <row r="298">
      <c r="R298" s="9"/>
      <c r="S298" s="9"/>
      <c r="T298" s="9"/>
      <c r="U298" s="9"/>
      <c r="V298" s="9"/>
      <c r="W298" s="9"/>
      <c r="X298" s="9"/>
      <c r="Y298" s="9"/>
    </row>
    <row r="299">
      <c r="R299" s="9"/>
      <c r="S299" s="9"/>
      <c r="T299" s="9"/>
      <c r="U299" s="9"/>
      <c r="V299" s="9"/>
      <c r="W299" s="9"/>
      <c r="X299" s="9"/>
      <c r="Y299" s="9"/>
    </row>
    <row r="300">
      <c r="R300" s="9"/>
      <c r="S300" s="9"/>
      <c r="T300" s="9"/>
      <c r="U300" s="9"/>
      <c r="V300" s="9"/>
      <c r="W300" s="9"/>
      <c r="X300" s="9"/>
      <c r="Y300" s="9"/>
    </row>
    <row r="301">
      <c r="R301" s="9"/>
      <c r="S301" s="9"/>
      <c r="T301" s="9"/>
      <c r="U301" s="9"/>
      <c r="V301" s="9"/>
      <c r="W301" s="9"/>
      <c r="X301" s="9"/>
      <c r="Y301" s="9"/>
    </row>
    <row r="302">
      <c r="R302" s="9"/>
      <c r="S302" s="9"/>
      <c r="T302" s="9"/>
      <c r="U302" s="9"/>
      <c r="V302" s="9"/>
      <c r="W302" s="9"/>
      <c r="X302" s="9"/>
      <c r="Y302" s="9"/>
    </row>
    <row r="303">
      <c r="R303" s="9"/>
      <c r="S303" s="9"/>
      <c r="T303" s="9"/>
      <c r="U303" s="9"/>
      <c r="V303" s="9"/>
      <c r="W303" s="9"/>
      <c r="X303" s="9"/>
      <c r="Y303" s="9"/>
    </row>
    <row r="304">
      <c r="R304" s="9"/>
      <c r="S304" s="9"/>
      <c r="T304" s="9"/>
      <c r="U304" s="9"/>
      <c r="V304" s="9"/>
      <c r="W304" s="9"/>
      <c r="X304" s="9"/>
      <c r="Y304" s="9"/>
    </row>
    <row r="305">
      <c r="R305" s="9"/>
      <c r="S305" s="9"/>
      <c r="T305" s="9"/>
      <c r="U305" s="9"/>
      <c r="V305" s="9"/>
      <c r="W305" s="9"/>
      <c r="X305" s="9"/>
      <c r="Y305" s="9"/>
    </row>
    <row r="306">
      <c r="R306" s="9"/>
      <c r="S306" s="9"/>
      <c r="T306" s="9"/>
      <c r="U306" s="9"/>
      <c r="V306" s="9"/>
      <c r="W306" s="9"/>
      <c r="X306" s="9"/>
      <c r="Y306" s="9"/>
    </row>
    <row r="307">
      <c r="R307" s="9"/>
      <c r="S307" s="9"/>
      <c r="T307" s="9"/>
      <c r="U307" s="9"/>
      <c r="V307" s="9"/>
      <c r="W307" s="9"/>
      <c r="X307" s="9"/>
      <c r="Y307" s="9"/>
    </row>
    <row r="308">
      <c r="R308" s="9"/>
      <c r="S308" s="9"/>
      <c r="T308" s="9"/>
      <c r="U308" s="9"/>
      <c r="V308" s="9"/>
      <c r="W308" s="9"/>
      <c r="X308" s="9"/>
      <c r="Y308" s="9"/>
    </row>
    <row r="309">
      <c r="R309" s="9"/>
      <c r="S309" s="9"/>
      <c r="T309" s="9"/>
      <c r="U309" s="9"/>
      <c r="V309" s="9"/>
      <c r="W309" s="9"/>
      <c r="X309" s="9"/>
      <c r="Y309" s="9"/>
    </row>
    <row r="310">
      <c r="R310" s="9"/>
      <c r="S310" s="9"/>
      <c r="T310" s="9"/>
      <c r="U310" s="9"/>
      <c r="V310" s="9"/>
      <c r="W310" s="9"/>
      <c r="X310" s="9"/>
      <c r="Y310" s="9"/>
    </row>
    <row r="311">
      <c r="R311" s="9"/>
      <c r="S311" s="9"/>
      <c r="T311" s="9"/>
      <c r="U311" s="9"/>
      <c r="V311" s="9"/>
      <c r="W311" s="9"/>
      <c r="X311" s="9"/>
      <c r="Y311" s="9"/>
    </row>
    <row r="312">
      <c r="R312" s="9"/>
      <c r="S312" s="9"/>
      <c r="T312" s="9"/>
      <c r="U312" s="9"/>
      <c r="V312" s="9"/>
      <c r="W312" s="9"/>
      <c r="X312" s="9"/>
      <c r="Y312" s="9"/>
    </row>
    <row r="313">
      <c r="R313" s="9"/>
      <c r="S313" s="9"/>
      <c r="T313" s="9"/>
      <c r="U313" s="9"/>
      <c r="V313" s="9"/>
      <c r="W313" s="9"/>
      <c r="X313" s="9"/>
      <c r="Y313" s="9"/>
    </row>
    <row r="314">
      <c r="R314" s="9"/>
      <c r="S314" s="9"/>
      <c r="T314" s="9"/>
      <c r="U314" s="9"/>
      <c r="V314" s="9"/>
      <c r="W314" s="9"/>
      <c r="X314" s="9"/>
      <c r="Y314" s="9"/>
    </row>
    <row r="315">
      <c r="R315" s="9"/>
      <c r="S315" s="9"/>
      <c r="T315" s="9"/>
      <c r="U315" s="9"/>
      <c r="V315" s="9"/>
      <c r="W315" s="9"/>
      <c r="X315" s="9"/>
      <c r="Y315" s="9"/>
    </row>
    <row r="316">
      <c r="R316" s="9"/>
      <c r="S316" s="9"/>
      <c r="T316" s="9"/>
      <c r="U316" s="9"/>
      <c r="V316" s="9"/>
      <c r="W316" s="9"/>
      <c r="X316" s="9"/>
      <c r="Y316" s="9"/>
    </row>
    <row r="317">
      <c r="R317" s="9"/>
      <c r="S317" s="9"/>
      <c r="T317" s="9"/>
      <c r="U317" s="9"/>
      <c r="V317" s="9"/>
      <c r="W317" s="9"/>
      <c r="X317" s="9"/>
      <c r="Y317" s="9"/>
    </row>
    <row r="318">
      <c r="R318" s="9"/>
      <c r="S318" s="9"/>
      <c r="T318" s="9"/>
      <c r="U318" s="9"/>
      <c r="V318" s="9"/>
      <c r="W318" s="9"/>
      <c r="X318" s="9"/>
      <c r="Y318" s="9"/>
    </row>
    <row r="319">
      <c r="R319" s="9"/>
      <c r="S319" s="9"/>
      <c r="T319" s="9"/>
      <c r="U319" s="9"/>
      <c r="V319" s="9"/>
      <c r="W319" s="9"/>
      <c r="X319" s="9"/>
      <c r="Y319" s="9"/>
    </row>
    <row r="320">
      <c r="R320" s="9"/>
      <c r="S320" s="9"/>
      <c r="T320" s="9"/>
      <c r="U320" s="9"/>
      <c r="V320" s="9"/>
      <c r="W320" s="9"/>
      <c r="X320" s="9"/>
      <c r="Y320" s="9"/>
    </row>
    <row r="321">
      <c r="R321" s="9"/>
      <c r="S321" s="9"/>
      <c r="T321" s="9"/>
      <c r="U321" s="9"/>
      <c r="V321" s="9"/>
      <c r="W321" s="9"/>
      <c r="X321" s="9"/>
      <c r="Y321" s="9"/>
    </row>
    <row r="322">
      <c r="R322" s="9"/>
      <c r="S322" s="9"/>
      <c r="T322" s="9"/>
      <c r="U322" s="9"/>
      <c r="V322" s="9"/>
      <c r="W322" s="9"/>
      <c r="X322" s="9"/>
      <c r="Y322" s="9"/>
    </row>
    <row r="323">
      <c r="R323" s="9"/>
      <c r="S323" s="9"/>
      <c r="T323" s="9"/>
      <c r="U323" s="9"/>
      <c r="V323" s="9"/>
      <c r="W323" s="9"/>
      <c r="X323" s="9"/>
      <c r="Y323" s="9"/>
    </row>
    <row r="324">
      <c r="R324" s="9"/>
      <c r="S324" s="9"/>
      <c r="T324" s="9"/>
      <c r="U324" s="9"/>
      <c r="V324" s="9"/>
      <c r="W324" s="9"/>
      <c r="X324" s="9"/>
      <c r="Y324" s="9"/>
    </row>
    <row r="325">
      <c r="R325" s="9"/>
      <c r="S325" s="9"/>
      <c r="T325" s="9"/>
      <c r="U325" s="9"/>
      <c r="V325" s="9"/>
      <c r="W325" s="9"/>
      <c r="X325" s="9"/>
      <c r="Y325" s="9"/>
    </row>
    <row r="326">
      <c r="R326" s="9"/>
      <c r="S326" s="9"/>
      <c r="T326" s="9"/>
      <c r="U326" s="9"/>
      <c r="V326" s="9"/>
      <c r="W326" s="9"/>
      <c r="X326" s="9"/>
      <c r="Y326" s="9"/>
    </row>
    <row r="327">
      <c r="R327" s="9"/>
      <c r="S327" s="9"/>
      <c r="T327" s="9"/>
      <c r="U327" s="9"/>
      <c r="V327" s="9"/>
      <c r="W327" s="9"/>
      <c r="X327" s="9"/>
      <c r="Y327" s="9"/>
    </row>
    <row r="328">
      <c r="R328" s="9"/>
      <c r="S328" s="9"/>
      <c r="T328" s="9"/>
      <c r="U328" s="9"/>
      <c r="V328" s="9"/>
      <c r="W328" s="9"/>
      <c r="X328" s="9"/>
      <c r="Y328" s="9"/>
    </row>
    <row r="329">
      <c r="R329" s="9"/>
      <c r="S329" s="9"/>
      <c r="T329" s="9"/>
      <c r="U329" s="9"/>
      <c r="V329" s="9"/>
      <c r="W329" s="9"/>
      <c r="X329" s="9"/>
      <c r="Y329" s="9"/>
    </row>
    <row r="330">
      <c r="R330" s="9"/>
      <c r="S330" s="9"/>
      <c r="T330" s="9"/>
      <c r="U330" s="9"/>
      <c r="V330" s="9"/>
      <c r="W330" s="9"/>
      <c r="X330" s="9"/>
      <c r="Y330" s="9"/>
    </row>
    <row r="331">
      <c r="R331" s="9"/>
      <c r="S331" s="9"/>
      <c r="T331" s="9"/>
      <c r="U331" s="9"/>
      <c r="V331" s="9"/>
      <c r="W331" s="9"/>
      <c r="X331" s="9"/>
      <c r="Y331" s="9"/>
    </row>
    <row r="332">
      <c r="R332" s="9"/>
      <c r="S332" s="9"/>
      <c r="T332" s="9"/>
      <c r="U332" s="9"/>
      <c r="V332" s="9"/>
      <c r="W332" s="9"/>
      <c r="X332" s="9"/>
      <c r="Y332" s="9"/>
    </row>
    <row r="333">
      <c r="R333" s="9"/>
      <c r="S333" s="9"/>
      <c r="T333" s="9"/>
      <c r="U333" s="9"/>
      <c r="V333" s="9"/>
      <c r="W333" s="9"/>
      <c r="X333" s="9"/>
      <c r="Y333" s="9"/>
    </row>
    <row r="334">
      <c r="R334" s="9"/>
      <c r="S334" s="9"/>
      <c r="T334" s="9"/>
      <c r="U334" s="9"/>
      <c r="V334" s="9"/>
      <c r="W334" s="9"/>
      <c r="X334" s="9"/>
      <c r="Y334" s="9"/>
    </row>
    <row r="335">
      <c r="R335" s="9"/>
      <c r="S335" s="9"/>
      <c r="T335" s="9"/>
      <c r="U335" s="9"/>
      <c r="V335" s="9"/>
      <c r="W335" s="9"/>
      <c r="X335" s="9"/>
      <c r="Y335" s="9"/>
    </row>
    <row r="336">
      <c r="R336" s="9"/>
      <c r="S336" s="9"/>
      <c r="T336" s="9"/>
      <c r="U336" s="9"/>
      <c r="V336" s="9"/>
      <c r="W336" s="9"/>
      <c r="X336" s="9"/>
      <c r="Y336" s="9"/>
    </row>
    <row r="337">
      <c r="R337" s="9"/>
      <c r="S337" s="9"/>
      <c r="T337" s="9"/>
      <c r="U337" s="9"/>
      <c r="V337" s="9"/>
      <c r="W337" s="9"/>
      <c r="X337" s="9"/>
      <c r="Y337" s="9"/>
    </row>
    <row r="338">
      <c r="R338" s="9"/>
      <c r="S338" s="9"/>
      <c r="T338" s="9"/>
      <c r="U338" s="9"/>
      <c r="V338" s="9"/>
      <c r="W338" s="9"/>
      <c r="X338" s="9"/>
      <c r="Y338" s="9"/>
    </row>
    <row r="339">
      <c r="R339" s="9"/>
      <c r="S339" s="9"/>
      <c r="T339" s="9"/>
      <c r="U339" s="9"/>
      <c r="V339" s="9"/>
      <c r="W339" s="9"/>
      <c r="X339" s="9"/>
      <c r="Y339" s="9"/>
    </row>
    <row r="340">
      <c r="R340" s="9"/>
      <c r="S340" s="9"/>
      <c r="T340" s="9"/>
      <c r="U340" s="9"/>
      <c r="V340" s="9"/>
      <c r="W340" s="9"/>
      <c r="X340" s="9"/>
      <c r="Y340" s="9"/>
    </row>
    <row r="341">
      <c r="R341" s="9"/>
      <c r="S341" s="9"/>
      <c r="T341" s="9"/>
      <c r="U341" s="9"/>
      <c r="V341" s="9"/>
      <c r="W341" s="9"/>
      <c r="X341" s="9"/>
      <c r="Y341" s="9"/>
    </row>
    <row r="342">
      <c r="R342" s="9"/>
      <c r="S342" s="9"/>
      <c r="T342" s="9"/>
      <c r="U342" s="9"/>
      <c r="V342" s="9"/>
      <c r="W342" s="9"/>
      <c r="X342" s="9"/>
      <c r="Y342" s="9"/>
    </row>
    <row r="343">
      <c r="R343" s="9"/>
      <c r="S343" s="9"/>
      <c r="T343" s="9"/>
      <c r="U343" s="9"/>
      <c r="V343" s="9"/>
      <c r="W343" s="9"/>
      <c r="X343" s="9"/>
      <c r="Y343" s="9"/>
    </row>
    <row r="344">
      <c r="R344" s="9"/>
      <c r="S344" s="9"/>
      <c r="T344" s="9"/>
      <c r="U344" s="9"/>
      <c r="V344" s="9"/>
      <c r="W344" s="9"/>
      <c r="X344" s="9"/>
      <c r="Y344" s="9"/>
    </row>
    <row r="345">
      <c r="R345" s="9"/>
      <c r="S345" s="9"/>
      <c r="T345" s="9"/>
      <c r="U345" s="9"/>
      <c r="V345" s="9"/>
      <c r="W345" s="9"/>
      <c r="X345" s="9"/>
      <c r="Y345" s="9"/>
    </row>
    <row r="346">
      <c r="R346" s="9"/>
      <c r="S346" s="9"/>
      <c r="T346" s="9"/>
      <c r="U346" s="9"/>
      <c r="V346" s="9"/>
      <c r="W346" s="9"/>
      <c r="X346" s="9"/>
      <c r="Y346" s="9"/>
    </row>
    <row r="347">
      <c r="R347" s="9"/>
      <c r="S347" s="9"/>
      <c r="T347" s="9"/>
      <c r="U347" s="9"/>
      <c r="V347" s="9"/>
      <c r="W347" s="9"/>
      <c r="X347" s="9"/>
      <c r="Y347" s="9"/>
    </row>
    <row r="348">
      <c r="R348" s="9"/>
      <c r="S348" s="9"/>
      <c r="T348" s="9"/>
      <c r="U348" s="9"/>
      <c r="V348" s="9"/>
      <c r="W348" s="9"/>
      <c r="X348" s="9"/>
      <c r="Y348" s="9"/>
    </row>
    <row r="349">
      <c r="R349" s="9"/>
      <c r="S349" s="9"/>
      <c r="T349" s="9"/>
      <c r="U349" s="9"/>
      <c r="V349" s="9"/>
      <c r="W349" s="9"/>
      <c r="X349" s="9"/>
      <c r="Y349" s="9"/>
    </row>
    <row r="350">
      <c r="R350" s="9"/>
      <c r="S350" s="9"/>
      <c r="T350" s="9"/>
      <c r="U350" s="9"/>
      <c r="V350" s="9"/>
      <c r="W350" s="9"/>
      <c r="X350" s="9"/>
      <c r="Y350" s="9"/>
    </row>
    <row r="351">
      <c r="R351" s="9"/>
      <c r="S351" s="9"/>
      <c r="T351" s="9"/>
      <c r="U351" s="9"/>
      <c r="V351" s="9"/>
      <c r="W351" s="9"/>
      <c r="X351" s="9"/>
      <c r="Y351" s="9"/>
    </row>
    <row r="352">
      <c r="R352" s="9"/>
      <c r="S352" s="9"/>
      <c r="T352" s="9"/>
      <c r="U352" s="9"/>
      <c r="V352" s="9"/>
      <c r="W352" s="9"/>
      <c r="X352" s="9"/>
      <c r="Y352" s="9"/>
    </row>
    <row r="353">
      <c r="R353" s="9"/>
      <c r="S353" s="9"/>
      <c r="T353" s="9"/>
      <c r="U353" s="9"/>
      <c r="V353" s="9"/>
      <c r="W353" s="9"/>
      <c r="X353" s="9"/>
      <c r="Y353" s="9"/>
    </row>
    <row r="354">
      <c r="R354" s="9"/>
      <c r="S354" s="9"/>
      <c r="T354" s="9"/>
      <c r="U354" s="9"/>
      <c r="V354" s="9"/>
      <c r="W354" s="9"/>
      <c r="X354" s="9"/>
      <c r="Y354" s="9"/>
    </row>
    <row r="355">
      <c r="R355" s="9"/>
      <c r="S355" s="9"/>
      <c r="T355" s="9"/>
      <c r="U355" s="9"/>
      <c r="V355" s="9"/>
      <c r="W355" s="9"/>
      <c r="X355" s="9"/>
      <c r="Y355" s="9"/>
    </row>
    <row r="356">
      <c r="R356" s="9"/>
      <c r="S356" s="9"/>
      <c r="T356" s="9"/>
      <c r="U356" s="9"/>
      <c r="V356" s="9"/>
      <c r="W356" s="9"/>
      <c r="X356" s="9"/>
      <c r="Y356" s="9"/>
    </row>
    <row r="357">
      <c r="R357" s="9"/>
      <c r="S357" s="9"/>
      <c r="T357" s="9"/>
      <c r="U357" s="9"/>
      <c r="V357" s="9"/>
      <c r="W357" s="9"/>
      <c r="X357" s="9"/>
      <c r="Y357" s="9"/>
    </row>
    <row r="358">
      <c r="R358" s="9"/>
      <c r="S358" s="9"/>
      <c r="T358" s="9"/>
      <c r="U358" s="9"/>
      <c r="V358" s="9"/>
      <c r="W358" s="9"/>
      <c r="X358" s="9"/>
      <c r="Y358" s="9"/>
    </row>
    <row r="359">
      <c r="R359" s="9"/>
      <c r="S359" s="9"/>
      <c r="T359" s="9"/>
      <c r="U359" s="9"/>
      <c r="V359" s="9"/>
      <c r="W359" s="9"/>
      <c r="X359" s="9"/>
      <c r="Y359" s="9"/>
    </row>
    <row r="360">
      <c r="R360" s="9"/>
      <c r="S360" s="9"/>
      <c r="T360" s="9"/>
      <c r="U360" s="9"/>
      <c r="V360" s="9"/>
      <c r="W360" s="9"/>
      <c r="X360" s="9"/>
      <c r="Y360" s="9"/>
    </row>
    <row r="361">
      <c r="R361" s="9"/>
      <c r="S361" s="9"/>
      <c r="T361" s="9"/>
      <c r="U361" s="9"/>
      <c r="V361" s="9"/>
      <c r="W361" s="9"/>
      <c r="X361" s="9"/>
      <c r="Y361" s="9"/>
    </row>
    <row r="362">
      <c r="R362" s="9"/>
      <c r="S362" s="9"/>
      <c r="T362" s="9"/>
      <c r="U362" s="9"/>
      <c r="V362" s="9"/>
      <c r="W362" s="9"/>
      <c r="X362" s="9"/>
      <c r="Y362" s="9"/>
    </row>
    <row r="363">
      <c r="R363" s="9"/>
      <c r="S363" s="9"/>
      <c r="T363" s="9"/>
      <c r="U363" s="9"/>
      <c r="V363" s="9"/>
      <c r="W363" s="9"/>
      <c r="X363" s="9"/>
      <c r="Y363" s="9"/>
    </row>
    <row r="364">
      <c r="R364" s="9"/>
      <c r="S364" s="9"/>
      <c r="T364" s="9"/>
      <c r="U364" s="9"/>
      <c r="V364" s="9"/>
      <c r="W364" s="9"/>
      <c r="X364" s="9"/>
      <c r="Y364" s="9"/>
    </row>
    <row r="365">
      <c r="R365" s="9"/>
      <c r="S365" s="9"/>
      <c r="T365" s="9"/>
      <c r="U365" s="9"/>
      <c r="V365" s="9"/>
      <c r="W365" s="9"/>
      <c r="X365" s="9"/>
      <c r="Y365" s="9"/>
    </row>
    <row r="366">
      <c r="R366" s="9"/>
      <c r="S366" s="9"/>
      <c r="T366" s="9"/>
      <c r="U366" s="9"/>
      <c r="V366" s="9"/>
      <c r="W366" s="9"/>
      <c r="X366" s="9"/>
      <c r="Y366" s="9"/>
    </row>
    <row r="367">
      <c r="R367" s="9"/>
      <c r="S367" s="9"/>
      <c r="T367" s="9"/>
      <c r="U367" s="9"/>
      <c r="V367" s="9"/>
      <c r="W367" s="9"/>
      <c r="X367" s="9"/>
      <c r="Y367" s="9"/>
    </row>
    <row r="368">
      <c r="R368" s="9"/>
      <c r="S368" s="9"/>
      <c r="T368" s="9"/>
      <c r="U368" s="9"/>
      <c r="V368" s="9"/>
      <c r="W368" s="9"/>
      <c r="X368" s="9"/>
      <c r="Y368" s="9"/>
    </row>
    <row r="369">
      <c r="R369" s="9"/>
      <c r="S369" s="9"/>
      <c r="T369" s="9"/>
      <c r="U369" s="9"/>
      <c r="V369" s="9"/>
      <c r="W369" s="9"/>
      <c r="X369" s="9"/>
      <c r="Y369" s="9"/>
    </row>
    <row r="370">
      <c r="R370" s="9"/>
      <c r="S370" s="9"/>
      <c r="T370" s="9"/>
      <c r="U370" s="9"/>
      <c r="V370" s="9"/>
      <c r="W370" s="9"/>
      <c r="X370" s="9"/>
      <c r="Y370" s="9"/>
    </row>
    <row r="371">
      <c r="R371" s="9"/>
      <c r="S371" s="9"/>
      <c r="T371" s="9"/>
      <c r="U371" s="9"/>
      <c r="V371" s="9"/>
      <c r="W371" s="9"/>
      <c r="X371" s="9"/>
      <c r="Y371" s="9"/>
    </row>
    <row r="372">
      <c r="R372" s="9"/>
      <c r="S372" s="9"/>
      <c r="T372" s="9"/>
      <c r="U372" s="9"/>
      <c r="V372" s="9"/>
      <c r="W372" s="9"/>
      <c r="X372" s="9"/>
      <c r="Y372" s="9"/>
    </row>
    <row r="373">
      <c r="R373" s="9"/>
      <c r="S373" s="9"/>
      <c r="T373" s="9"/>
      <c r="U373" s="9"/>
      <c r="V373" s="9"/>
      <c r="W373" s="9"/>
      <c r="X373" s="9"/>
      <c r="Y373" s="9"/>
    </row>
    <row r="374">
      <c r="R374" s="9"/>
      <c r="S374" s="9"/>
      <c r="T374" s="9"/>
      <c r="U374" s="9"/>
      <c r="V374" s="9"/>
      <c r="W374" s="9"/>
      <c r="X374" s="9"/>
      <c r="Y374" s="9"/>
    </row>
    <row r="375">
      <c r="R375" s="9"/>
      <c r="S375" s="9"/>
      <c r="T375" s="9"/>
      <c r="U375" s="9"/>
      <c r="V375" s="9"/>
      <c r="W375" s="9"/>
      <c r="X375" s="9"/>
      <c r="Y375" s="9"/>
    </row>
    <row r="376">
      <c r="R376" s="9"/>
      <c r="S376" s="9"/>
      <c r="T376" s="9"/>
      <c r="U376" s="9"/>
      <c r="V376" s="9"/>
      <c r="W376" s="9"/>
      <c r="X376" s="9"/>
      <c r="Y376" s="9"/>
    </row>
    <row r="377">
      <c r="R377" s="9"/>
      <c r="S377" s="9"/>
      <c r="T377" s="9"/>
      <c r="U377" s="9"/>
      <c r="V377" s="9"/>
      <c r="W377" s="9"/>
      <c r="X377" s="9"/>
      <c r="Y377" s="9"/>
    </row>
    <row r="378">
      <c r="R378" s="9"/>
      <c r="S378" s="9"/>
      <c r="T378" s="9"/>
      <c r="U378" s="9"/>
      <c r="V378" s="9"/>
      <c r="W378" s="9"/>
      <c r="X378" s="9"/>
      <c r="Y378" s="9"/>
    </row>
    <row r="379">
      <c r="R379" s="9"/>
      <c r="S379" s="9"/>
      <c r="T379" s="9"/>
      <c r="U379" s="9"/>
      <c r="V379" s="9"/>
      <c r="W379" s="9"/>
      <c r="X379" s="9"/>
      <c r="Y379" s="9"/>
    </row>
    <row r="380">
      <c r="R380" s="9"/>
      <c r="S380" s="9"/>
      <c r="T380" s="9"/>
      <c r="U380" s="9"/>
      <c r="V380" s="9"/>
      <c r="W380" s="9"/>
      <c r="X380" s="9"/>
      <c r="Y380" s="9"/>
    </row>
    <row r="381">
      <c r="R381" s="9"/>
      <c r="S381" s="9"/>
      <c r="T381" s="9"/>
      <c r="U381" s="9"/>
      <c r="V381" s="9"/>
      <c r="W381" s="9"/>
      <c r="X381" s="9"/>
      <c r="Y381" s="9"/>
    </row>
    <row r="382">
      <c r="R382" s="9"/>
      <c r="S382" s="9"/>
      <c r="T382" s="9"/>
      <c r="U382" s="9"/>
      <c r="V382" s="9"/>
      <c r="W382" s="9"/>
      <c r="X382" s="9"/>
      <c r="Y382" s="9"/>
    </row>
    <row r="383">
      <c r="R383" s="9"/>
      <c r="S383" s="9"/>
      <c r="T383" s="9"/>
      <c r="U383" s="9"/>
      <c r="V383" s="9"/>
      <c r="W383" s="9"/>
      <c r="X383" s="9"/>
      <c r="Y383" s="9"/>
    </row>
    <row r="384">
      <c r="R384" s="9"/>
      <c r="S384" s="9"/>
      <c r="T384" s="9"/>
      <c r="U384" s="9"/>
      <c r="V384" s="9"/>
      <c r="W384" s="9"/>
      <c r="X384" s="9"/>
      <c r="Y384" s="9"/>
    </row>
    <row r="385">
      <c r="R385" s="9"/>
      <c r="S385" s="9"/>
      <c r="T385" s="9"/>
      <c r="U385" s="9"/>
      <c r="V385" s="9"/>
      <c r="W385" s="9"/>
      <c r="X385" s="9"/>
      <c r="Y385" s="9"/>
    </row>
    <row r="386">
      <c r="R386" s="9"/>
      <c r="S386" s="9"/>
      <c r="T386" s="9"/>
      <c r="U386" s="9"/>
      <c r="V386" s="9"/>
      <c r="W386" s="9"/>
      <c r="X386" s="9"/>
      <c r="Y386" s="9"/>
    </row>
    <row r="387">
      <c r="R387" s="9"/>
      <c r="S387" s="9"/>
      <c r="T387" s="9"/>
      <c r="U387" s="9"/>
      <c r="V387" s="9"/>
      <c r="W387" s="9"/>
      <c r="X387" s="9"/>
      <c r="Y387" s="9"/>
    </row>
    <row r="388">
      <c r="R388" s="9"/>
      <c r="S388" s="9"/>
      <c r="T388" s="9"/>
      <c r="U388" s="9"/>
      <c r="V388" s="9"/>
      <c r="W388" s="9"/>
      <c r="X388" s="9"/>
      <c r="Y388" s="9"/>
    </row>
    <row r="389">
      <c r="R389" s="9"/>
      <c r="S389" s="9"/>
      <c r="T389" s="9"/>
      <c r="U389" s="9"/>
      <c r="V389" s="9"/>
      <c r="W389" s="9"/>
      <c r="X389" s="9"/>
      <c r="Y389" s="9"/>
    </row>
    <row r="390">
      <c r="R390" s="9"/>
      <c r="S390" s="9"/>
      <c r="T390" s="9"/>
      <c r="U390" s="9"/>
      <c r="V390" s="9"/>
      <c r="W390" s="9"/>
      <c r="X390" s="9"/>
      <c r="Y390" s="9"/>
    </row>
    <row r="391">
      <c r="R391" s="9"/>
      <c r="S391" s="9"/>
      <c r="T391" s="9"/>
      <c r="U391" s="9"/>
      <c r="V391" s="9"/>
      <c r="W391" s="9"/>
      <c r="X391" s="9"/>
      <c r="Y391" s="9"/>
    </row>
    <row r="392">
      <c r="R392" s="9"/>
      <c r="S392" s="9"/>
      <c r="T392" s="9"/>
      <c r="U392" s="9"/>
      <c r="V392" s="9"/>
      <c r="W392" s="9"/>
      <c r="X392" s="9"/>
      <c r="Y392" s="9"/>
    </row>
    <row r="393">
      <c r="R393" s="9"/>
      <c r="S393" s="9"/>
      <c r="T393" s="9"/>
      <c r="U393" s="9"/>
      <c r="V393" s="9"/>
      <c r="W393" s="9"/>
      <c r="X393" s="9"/>
      <c r="Y393" s="9"/>
    </row>
    <row r="394">
      <c r="R394" s="9"/>
      <c r="S394" s="9"/>
      <c r="T394" s="9"/>
      <c r="U394" s="9"/>
      <c r="V394" s="9"/>
      <c r="W394" s="9"/>
      <c r="X394" s="9"/>
      <c r="Y394" s="9"/>
    </row>
    <row r="395">
      <c r="R395" s="9"/>
      <c r="S395" s="9"/>
      <c r="T395" s="9"/>
      <c r="U395" s="9"/>
      <c r="V395" s="9"/>
      <c r="W395" s="9"/>
      <c r="X395" s="9"/>
      <c r="Y395" s="9"/>
    </row>
    <row r="396">
      <c r="R396" s="9"/>
      <c r="S396" s="9"/>
      <c r="T396" s="9"/>
      <c r="U396" s="9"/>
      <c r="V396" s="9"/>
      <c r="W396" s="9"/>
      <c r="X396" s="9"/>
      <c r="Y396" s="9"/>
    </row>
    <row r="397">
      <c r="R397" s="9"/>
      <c r="S397" s="9"/>
      <c r="T397" s="9"/>
      <c r="U397" s="9"/>
      <c r="V397" s="9"/>
      <c r="W397" s="9"/>
      <c r="X397" s="9"/>
      <c r="Y397" s="9"/>
    </row>
    <row r="398">
      <c r="R398" s="9"/>
      <c r="S398" s="9"/>
      <c r="T398" s="9"/>
      <c r="U398" s="9"/>
      <c r="V398" s="9"/>
      <c r="W398" s="9"/>
      <c r="X398" s="9"/>
      <c r="Y398" s="9"/>
    </row>
    <row r="399">
      <c r="R399" s="9"/>
      <c r="S399" s="9"/>
      <c r="T399" s="9"/>
      <c r="U399" s="9"/>
      <c r="V399" s="9"/>
      <c r="W399" s="9"/>
      <c r="X399" s="9"/>
      <c r="Y399" s="9"/>
    </row>
    <row r="400">
      <c r="R400" s="9"/>
      <c r="S400" s="9"/>
      <c r="T400" s="9"/>
      <c r="U400" s="9"/>
      <c r="V400" s="9"/>
      <c r="W400" s="9"/>
      <c r="X400" s="9"/>
      <c r="Y400" s="9"/>
    </row>
    <row r="401">
      <c r="R401" s="9"/>
      <c r="S401" s="9"/>
      <c r="T401" s="9"/>
      <c r="U401" s="9"/>
      <c r="V401" s="9"/>
      <c r="W401" s="9"/>
      <c r="X401" s="9"/>
      <c r="Y401" s="9"/>
    </row>
    <row r="402">
      <c r="R402" s="9"/>
      <c r="S402" s="9"/>
      <c r="T402" s="9"/>
      <c r="U402" s="9"/>
      <c r="V402" s="9"/>
      <c r="W402" s="9"/>
      <c r="X402" s="9"/>
      <c r="Y402" s="9"/>
    </row>
    <row r="403">
      <c r="R403" s="9"/>
      <c r="S403" s="9"/>
      <c r="T403" s="9"/>
      <c r="U403" s="9"/>
      <c r="V403" s="9"/>
      <c r="W403" s="9"/>
      <c r="X403" s="9"/>
      <c r="Y403" s="9"/>
    </row>
    <row r="404">
      <c r="R404" s="9"/>
      <c r="S404" s="9"/>
      <c r="T404" s="9"/>
      <c r="U404" s="9"/>
      <c r="V404" s="9"/>
      <c r="W404" s="9"/>
      <c r="X404" s="9"/>
      <c r="Y404" s="9"/>
    </row>
    <row r="405">
      <c r="R405" s="9"/>
      <c r="S405" s="9"/>
      <c r="T405" s="9"/>
      <c r="U405" s="9"/>
      <c r="V405" s="9"/>
      <c r="W405" s="9"/>
      <c r="X405" s="9"/>
      <c r="Y405" s="9"/>
    </row>
    <row r="406">
      <c r="R406" s="9"/>
      <c r="S406" s="9"/>
      <c r="T406" s="9"/>
      <c r="U406" s="9"/>
      <c r="V406" s="9"/>
      <c r="W406" s="9"/>
      <c r="X406" s="9"/>
      <c r="Y406" s="9"/>
    </row>
    <row r="407">
      <c r="R407" s="9"/>
      <c r="S407" s="9"/>
      <c r="T407" s="9"/>
      <c r="U407" s="9"/>
      <c r="V407" s="9"/>
      <c r="W407" s="9"/>
      <c r="X407" s="9"/>
      <c r="Y407" s="9"/>
    </row>
    <row r="408">
      <c r="R408" s="9"/>
      <c r="S408" s="9"/>
      <c r="T408" s="9"/>
      <c r="U408" s="9"/>
      <c r="V408" s="9"/>
      <c r="W408" s="9"/>
      <c r="X408" s="9"/>
      <c r="Y408" s="9"/>
    </row>
    <row r="409">
      <c r="R409" s="9"/>
      <c r="S409" s="9"/>
      <c r="T409" s="9"/>
      <c r="U409" s="9"/>
      <c r="V409" s="9"/>
      <c r="W409" s="9"/>
      <c r="X409" s="9"/>
      <c r="Y409" s="9"/>
    </row>
    <row r="410">
      <c r="R410" s="9"/>
      <c r="S410" s="9"/>
      <c r="T410" s="9"/>
      <c r="U410" s="9"/>
      <c r="V410" s="9"/>
      <c r="W410" s="9"/>
      <c r="X410" s="9"/>
      <c r="Y410" s="9"/>
    </row>
    <row r="411">
      <c r="R411" s="9"/>
      <c r="S411" s="9"/>
      <c r="T411" s="9"/>
      <c r="U411" s="9"/>
      <c r="V411" s="9"/>
      <c r="W411" s="9"/>
      <c r="X411" s="9"/>
      <c r="Y411" s="9"/>
    </row>
    <row r="412">
      <c r="R412" s="9"/>
      <c r="S412" s="9"/>
      <c r="T412" s="9"/>
      <c r="U412" s="9"/>
      <c r="V412" s="9"/>
      <c r="W412" s="9"/>
      <c r="X412" s="9"/>
      <c r="Y412" s="9"/>
    </row>
    <row r="413">
      <c r="R413" s="9"/>
      <c r="S413" s="9"/>
      <c r="T413" s="9"/>
      <c r="U413" s="9"/>
      <c r="V413" s="9"/>
      <c r="W413" s="9"/>
      <c r="X413" s="9"/>
      <c r="Y413" s="9"/>
    </row>
    <row r="414">
      <c r="R414" s="9"/>
      <c r="S414" s="9"/>
      <c r="T414" s="9"/>
      <c r="U414" s="9"/>
      <c r="V414" s="9"/>
      <c r="W414" s="9"/>
      <c r="X414" s="9"/>
      <c r="Y414" s="9"/>
    </row>
    <row r="415">
      <c r="R415" s="9"/>
      <c r="S415" s="9"/>
      <c r="T415" s="9"/>
      <c r="U415" s="9"/>
      <c r="V415" s="9"/>
      <c r="W415" s="9"/>
      <c r="X415" s="9"/>
      <c r="Y415" s="9"/>
    </row>
    <row r="416">
      <c r="R416" s="9"/>
      <c r="S416" s="9"/>
      <c r="T416" s="9"/>
      <c r="U416" s="9"/>
      <c r="V416" s="9"/>
      <c r="W416" s="9"/>
      <c r="X416" s="9"/>
      <c r="Y416" s="9"/>
    </row>
    <row r="417">
      <c r="R417" s="9"/>
      <c r="S417" s="9"/>
      <c r="T417" s="9"/>
      <c r="U417" s="9"/>
      <c r="V417" s="9"/>
      <c r="W417" s="9"/>
      <c r="X417" s="9"/>
      <c r="Y417" s="9"/>
    </row>
    <row r="418">
      <c r="R418" s="9"/>
      <c r="S418" s="9"/>
      <c r="T418" s="9"/>
      <c r="U418" s="9"/>
      <c r="V418" s="9"/>
      <c r="W418" s="9"/>
      <c r="X418" s="9"/>
      <c r="Y418" s="9"/>
    </row>
    <row r="419">
      <c r="R419" s="9"/>
      <c r="S419" s="9"/>
      <c r="T419" s="9"/>
      <c r="U419" s="9"/>
      <c r="V419" s="9"/>
      <c r="W419" s="9"/>
      <c r="X419" s="9"/>
      <c r="Y419" s="9"/>
    </row>
    <row r="420">
      <c r="R420" s="9"/>
      <c r="S420" s="9"/>
      <c r="T420" s="9"/>
      <c r="U420" s="9"/>
      <c r="V420" s="9"/>
      <c r="W420" s="9"/>
      <c r="X420" s="9"/>
      <c r="Y420" s="9"/>
    </row>
    <row r="421">
      <c r="R421" s="9"/>
      <c r="S421" s="9"/>
      <c r="T421" s="9"/>
      <c r="U421" s="9"/>
      <c r="V421" s="9"/>
      <c r="W421" s="9"/>
      <c r="X421" s="9"/>
      <c r="Y421" s="9"/>
    </row>
    <row r="422">
      <c r="R422" s="9"/>
      <c r="S422" s="9"/>
      <c r="T422" s="9"/>
      <c r="U422" s="9"/>
      <c r="V422" s="9"/>
      <c r="W422" s="9"/>
      <c r="X422" s="9"/>
      <c r="Y422" s="9"/>
    </row>
    <row r="423">
      <c r="R423" s="9"/>
      <c r="S423" s="9"/>
      <c r="T423" s="9"/>
      <c r="U423" s="9"/>
      <c r="V423" s="9"/>
      <c r="W423" s="9"/>
      <c r="X423" s="9"/>
      <c r="Y423" s="9"/>
    </row>
    <row r="424">
      <c r="R424" s="9"/>
      <c r="S424" s="9"/>
      <c r="T424" s="9"/>
      <c r="U424" s="9"/>
      <c r="V424" s="9"/>
      <c r="W424" s="9"/>
      <c r="X424" s="9"/>
      <c r="Y424" s="9"/>
    </row>
    <row r="425">
      <c r="R425" s="9"/>
      <c r="S425" s="9"/>
      <c r="T425" s="9"/>
      <c r="U425" s="9"/>
      <c r="V425" s="9"/>
      <c r="W425" s="9"/>
      <c r="X425" s="9"/>
      <c r="Y425" s="9"/>
    </row>
    <row r="426">
      <c r="R426" s="9"/>
      <c r="S426" s="9"/>
      <c r="T426" s="9"/>
      <c r="U426" s="9"/>
      <c r="V426" s="9"/>
      <c r="W426" s="9"/>
      <c r="X426" s="9"/>
      <c r="Y426" s="9"/>
    </row>
    <row r="427">
      <c r="R427" s="9"/>
      <c r="S427" s="9"/>
      <c r="T427" s="9"/>
      <c r="U427" s="9"/>
      <c r="V427" s="9"/>
      <c r="W427" s="9"/>
      <c r="X427" s="9"/>
      <c r="Y427" s="9"/>
    </row>
    <row r="428">
      <c r="R428" s="9"/>
      <c r="S428" s="9"/>
      <c r="T428" s="9"/>
      <c r="U428" s="9"/>
      <c r="V428" s="9"/>
      <c r="W428" s="9"/>
      <c r="X428" s="9"/>
      <c r="Y428" s="9"/>
    </row>
    <row r="429">
      <c r="R429" s="9"/>
      <c r="S429" s="9"/>
      <c r="T429" s="9"/>
      <c r="U429" s="9"/>
      <c r="V429" s="9"/>
      <c r="W429" s="9"/>
      <c r="X429" s="9"/>
      <c r="Y429" s="9"/>
    </row>
    <row r="430">
      <c r="R430" s="9"/>
      <c r="S430" s="9"/>
      <c r="T430" s="9"/>
      <c r="U430" s="9"/>
      <c r="V430" s="9"/>
      <c r="W430" s="9"/>
      <c r="X430" s="9"/>
      <c r="Y430" s="9"/>
    </row>
    <row r="431">
      <c r="R431" s="9"/>
      <c r="S431" s="9"/>
      <c r="T431" s="9"/>
      <c r="U431" s="9"/>
      <c r="V431" s="9"/>
      <c r="W431" s="9"/>
      <c r="X431" s="9"/>
      <c r="Y431" s="9"/>
    </row>
    <row r="432">
      <c r="R432" s="9"/>
      <c r="S432" s="9"/>
      <c r="T432" s="9"/>
      <c r="U432" s="9"/>
      <c r="V432" s="9"/>
      <c r="W432" s="9"/>
      <c r="X432" s="9"/>
      <c r="Y432" s="9"/>
    </row>
    <row r="433">
      <c r="R433" s="9"/>
      <c r="S433" s="9"/>
      <c r="T433" s="9"/>
      <c r="U433" s="9"/>
      <c r="V433" s="9"/>
      <c r="W433" s="9"/>
      <c r="X433" s="9"/>
      <c r="Y433" s="9"/>
    </row>
    <row r="434">
      <c r="R434" s="9"/>
      <c r="S434" s="9"/>
      <c r="T434" s="9"/>
      <c r="U434" s="9"/>
      <c r="V434" s="9"/>
      <c r="W434" s="9"/>
      <c r="X434" s="9"/>
      <c r="Y434" s="9"/>
    </row>
    <row r="435">
      <c r="R435" s="9"/>
      <c r="S435" s="9"/>
      <c r="T435" s="9"/>
      <c r="U435" s="9"/>
      <c r="V435" s="9"/>
      <c r="W435" s="9"/>
      <c r="X435" s="9"/>
      <c r="Y435" s="9"/>
    </row>
    <row r="436">
      <c r="R436" s="9"/>
      <c r="S436" s="9"/>
      <c r="T436" s="9"/>
      <c r="U436" s="9"/>
      <c r="V436" s="9"/>
      <c r="W436" s="9"/>
      <c r="X436" s="9"/>
      <c r="Y436" s="9"/>
    </row>
    <row r="437">
      <c r="R437" s="9"/>
      <c r="S437" s="9"/>
      <c r="T437" s="9"/>
      <c r="U437" s="9"/>
      <c r="V437" s="9"/>
      <c r="W437" s="9"/>
      <c r="X437" s="9"/>
      <c r="Y437" s="9"/>
    </row>
    <row r="438">
      <c r="R438" s="9"/>
      <c r="S438" s="9"/>
      <c r="T438" s="9"/>
      <c r="U438" s="9"/>
      <c r="V438" s="9"/>
      <c r="W438" s="9"/>
      <c r="X438" s="9"/>
      <c r="Y438" s="9"/>
    </row>
    <row r="439">
      <c r="R439" s="9"/>
      <c r="S439" s="9"/>
      <c r="T439" s="9"/>
      <c r="U439" s="9"/>
      <c r="V439" s="9"/>
      <c r="W439" s="9"/>
      <c r="X439" s="9"/>
      <c r="Y439" s="9"/>
    </row>
    <row r="440">
      <c r="R440" s="9"/>
      <c r="S440" s="9"/>
      <c r="T440" s="9"/>
      <c r="U440" s="9"/>
      <c r="V440" s="9"/>
      <c r="W440" s="9"/>
      <c r="X440" s="9"/>
      <c r="Y440" s="9"/>
    </row>
    <row r="441">
      <c r="R441" s="9"/>
      <c r="S441" s="9"/>
      <c r="T441" s="9"/>
      <c r="U441" s="9"/>
      <c r="V441" s="9"/>
      <c r="W441" s="9"/>
      <c r="X441" s="9"/>
      <c r="Y441" s="9"/>
    </row>
    <row r="442">
      <c r="R442" s="9"/>
      <c r="S442" s="9"/>
      <c r="T442" s="9"/>
      <c r="U442" s="9"/>
      <c r="V442" s="9"/>
      <c r="W442" s="9"/>
      <c r="X442" s="9"/>
      <c r="Y442" s="9"/>
    </row>
    <row r="443">
      <c r="R443" s="9"/>
      <c r="S443" s="9"/>
      <c r="T443" s="9"/>
      <c r="U443" s="9"/>
      <c r="V443" s="9"/>
      <c r="W443" s="9"/>
      <c r="X443" s="9"/>
      <c r="Y443" s="9"/>
    </row>
    <row r="444">
      <c r="R444" s="9"/>
      <c r="S444" s="9"/>
      <c r="T444" s="9"/>
      <c r="U444" s="9"/>
      <c r="V444" s="9"/>
      <c r="W444" s="9"/>
      <c r="X444" s="9"/>
      <c r="Y444" s="9"/>
    </row>
    <row r="445">
      <c r="R445" s="9"/>
      <c r="S445" s="9"/>
      <c r="T445" s="9"/>
      <c r="U445" s="9"/>
      <c r="V445" s="9"/>
      <c r="W445" s="9"/>
      <c r="X445" s="9"/>
      <c r="Y445" s="9"/>
    </row>
    <row r="446">
      <c r="R446" s="9"/>
      <c r="S446" s="9"/>
      <c r="T446" s="9"/>
      <c r="U446" s="9"/>
      <c r="V446" s="9"/>
      <c r="W446" s="9"/>
      <c r="X446" s="9"/>
      <c r="Y446" s="9"/>
    </row>
    <row r="447">
      <c r="R447" s="9"/>
      <c r="S447" s="9"/>
      <c r="T447" s="9"/>
      <c r="U447" s="9"/>
      <c r="V447" s="9"/>
      <c r="W447" s="9"/>
      <c r="X447" s="9"/>
      <c r="Y447" s="9"/>
    </row>
    <row r="448">
      <c r="R448" s="9"/>
      <c r="S448" s="9"/>
      <c r="T448" s="9"/>
      <c r="U448" s="9"/>
      <c r="V448" s="9"/>
      <c r="W448" s="9"/>
      <c r="X448" s="9"/>
      <c r="Y448" s="9"/>
    </row>
    <row r="449">
      <c r="R449" s="9"/>
      <c r="S449" s="9"/>
      <c r="T449" s="9"/>
      <c r="U449" s="9"/>
      <c r="V449" s="9"/>
      <c r="W449" s="9"/>
      <c r="X449" s="9"/>
      <c r="Y449" s="9"/>
    </row>
    <row r="450">
      <c r="R450" s="9"/>
      <c r="S450" s="9"/>
      <c r="T450" s="9"/>
      <c r="U450" s="9"/>
      <c r="V450" s="9"/>
      <c r="W450" s="9"/>
      <c r="X450" s="9"/>
      <c r="Y450" s="9"/>
    </row>
    <row r="451">
      <c r="R451" s="9"/>
      <c r="S451" s="9"/>
      <c r="T451" s="9"/>
      <c r="U451" s="9"/>
      <c r="V451" s="9"/>
      <c r="W451" s="9"/>
      <c r="X451" s="9"/>
      <c r="Y451" s="9"/>
    </row>
    <row r="452">
      <c r="R452" s="9"/>
      <c r="S452" s="9"/>
      <c r="T452" s="9"/>
      <c r="U452" s="9"/>
      <c r="V452" s="9"/>
      <c r="W452" s="9"/>
      <c r="X452" s="9"/>
      <c r="Y452" s="9"/>
    </row>
    <row r="453">
      <c r="R453" s="9"/>
      <c r="S453" s="9"/>
      <c r="T453" s="9"/>
      <c r="U453" s="9"/>
      <c r="V453" s="9"/>
      <c r="W453" s="9"/>
      <c r="X453" s="9"/>
      <c r="Y453" s="9"/>
    </row>
    <row r="454">
      <c r="R454" s="9"/>
      <c r="S454" s="9"/>
      <c r="T454" s="9"/>
      <c r="U454" s="9"/>
      <c r="V454" s="9"/>
      <c r="W454" s="9"/>
      <c r="X454" s="9"/>
      <c r="Y454" s="9"/>
    </row>
    <row r="455">
      <c r="R455" s="9"/>
      <c r="S455" s="9"/>
      <c r="T455" s="9"/>
      <c r="U455" s="9"/>
      <c r="V455" s="9"/>
      <c r="W455" s="9"/>
      <c r="X455" s="9"/>
      <c r="Y455" s="9"/>
    </row>
    <row r="456">
      <c r="R456" s="9"/>
      <c r="S456" s="9"/>
      <c r="T456" s="9"/>
      <c r="U456" s="9"/>
      <c r="V456" s="9"/>
      <c r="W456" s="9"/>
      <c r="X456" s="9"/>
      <c r="Y456" s="9"/>
    </row>
    <row r="457">
      <c r="R457" s="9"/>
      <c r="S457" s="9"/>
      <c r="T457" s="9"/>
      <c r="U457" s="9"/>
      <c r="V457" s="9"/>
      <c r="W457" s="9"/>
      <c r="X457" s="9"/>
      <c r="Y457" s="9"/>
    </row>
    <row r="458">
      <c r="R458" s="9"/>
      <c r="S458" s="9"/>
      <c r="T458" s="9"/>
      <c r="U458" s="9"/>
      <c r="V458" s="9"/>
      <c r="W458" s="9"/>
      <c r="X458" s="9"/>
      <c r="Y458" s="9"/>
    </row>
    <row r="459">
      <c r="R459" s="9"/>
      <c r="S459" s="9"/>
      <c r="T459" s="9"/>
      <c r="U459" s="9"/>
      <c r="V459" s="9"/>
      <c r="W459" s="9"/>
      <c r="X459" s="9"/>
      <c r="Y459" s="9"/>
    </row>
    <row r="460">
      <c r="R460" s="9"/>
      <c r="S460" s="9"/>
      <c r="T460" s="9"/>
      <c r="U460" s="9"/>
      <c r="V460" s="9"/>
      <c r="W460" s="9"/>
      <c r="X460" s="9"/>
      <c r="Y460" s="9"/>
    </row>
    <row r="461">
      <c r="R461" s="9"/>
      <c r="S461" s="9"/>
      <c r="T461" s="9"/>
      <c r="U461" s="9"/>
      <c r="V461" s="9"/>
      <c r="W461" s="9"/>
      <c r="X461" s="9"/>
      <c r="Y461" s="9"/>
    </row>
    <row r="462">
      <c r="R462" s="9"/>
      <c r="S462" s="9"/>
      <c r="T462" s="9"/>
      <c r="U462" s="9"/>
      <c r="V462" s="9"/>
      <c r="W462" s="9"/>
      <c r="X462" s="9"/>
      <c r="Y462" s="9"/>
    </row>
    <row r="463">
      <c r="R463" s="9"/>
      <c r="S463" s="9"/>
      <c r="T463" s="9"/>
      <c r="U463" s="9"/>
      <c r="V463" s="9"/>
      <c r="W463" s="9"/>
      <c r="X463" s="9"/>
      <c r="Y463" s="9"/>
    </row>
    <row r="464">
      <c r="R464" s="9"/>
      <c r="S464" s="9"/>
      <c r="T464" s="9"/>
      <c r="U464" s="9"/>
      <c r="V464" s="9"/>
      <c r="W464" s="9"/>
      <c r="X464" s="9"/>
      <c r="Y464" s="9"/>
    </row>
    <row r="465">
      <c r="R465" s="9"/>
      <c r="S465" s="9"/>
      <c r="T465" s="9"/>
      <c r="U465" s="9"/>
      <c r="V465" s="9"/>
      <c r="W465" s="9"/>
      <c r="X465" s="9"/>
      <c r="Y465" s="9"/>
    </row>
    <row r="466">
      <c r="R466" s="9"/>
      <c r="S466" s="9"/>
      <c r="T466" s="9"/>
      <c r="U466" s="9"/>
      <c r="V466" s="9"/>
      <c r="W466" s="9"/>
      <c r="X466" s="9"/>
      <c r="Y466" s="9"/>
    </row>
    <row r="467">
      <c r="R467" s="9"/>
      <c r="S467" s="9"/>
      <c r="T467" s="9"/>
      <c r="U467" s="9"/>
      <c r="V467" s="9"/>
      <c r="W467" s="9"/>
      <c r="X467" s="9"/>
      <c r="Y467" s="9"/>
    </row>
    <row r="468">
      <c r="R468" s="9"/>
      <c r="S468" s="9"/>
      <c r="T468" s="9"/>
      <c r="U468" s="9"/>
      <c r="V468" s="9"/>
      <c r="W468" s="9"/>
      <c r="X468" s="9"/>
      <c r="Y468" s="9"/>
    </row>
    <row r="469">
      <c r="R469" s="9"/>
      <c r="S469" s="9"/>
      <c r="T469" s="9"/>
      <c r="U469" s="9"/>
      <c r="V469" s="9"/>
      <c r="W469" s="9"/>
      <c r="X469" s="9"/>
      <c r="Y469" s="9"/>
    </row>
    <row r="470">
      <c r="R470" s="9"/>
      <c r="S470" s="9"/>
      <c r="T470" s="9"/>
      <c r="U470" s="9"/>
      <c r="V470" s="9"/>
      <c r="W470" s="9"/>
      <c r="X470" s="9"/>
      <c r="Y470" s="9"/>
    </row>
    <row r="471">
      <c r="R471" s="9"/>
      <c r="S471" s="9"/>
      <c r="T471" s="9"/>
      <c r="U471" s="9"/>
      <c r="V471" s="9"/>
      <c r="W471" s="9"/>
      <c r="X471" s="9"/>
      <c r="Y471" s="9"/>
    </row>
    <row r="472">
      <c r="R472" s="9"/>
      <c r="S472" s="9"/>
      <c r="T472" s="9"/>
      <c r="U472" s="9"/>
      <c r="V472" s="9"/>
      <c r="W472" s="9"/>
      <c r="X472" s="9"/>
      <c r="Y472" s="9"/>
    </row>
    <row r="473">
      <c r="R473" s="9"/>
      <c r="S473" s="9"/>
      <c r="T473" s="9"/>
      <c r="U473" s="9"/>
      <c r="V473" s="9"/>
      <c r="W473" s="9"/>
      <c r="X473" s="9"/>
      <c r="Y473" s="9"/>
    </row>
    <row r="474">
      <c r="R474" s="9"/>
      <c r="S474" s="9"/>
      <c r="T474" s="9"/>
      <c r="U474" s="9"/>
      <c r="V474" s="9"/>
      <c r="W474" s="9"/>
      <c r="X474" s="9"/>
      <c r="Y474" s="9"/>
    </row>
    <row r="475">
      <c r="R475" s="9"/>
      <c r="S475" s="9"/>
      <c r="T475" s="9"/>
      <c r="U475" s="9"/>
      <c r="V475" s="9"/>
      <c r="W475" s="9"/>
      <c r="X475" s="9"/>
      <c r="Y475" s="9"/>
    </row>
    <row r="476">
      <c r="R476" s="9"/>
      <c r="S476" s="9"/>
      <c r="T476" s="9"/>
      <c r="U476" s="9"/>
      <c r="V476" s="9"/>
      <c r="W476" s="9"/>
      <c r="X476" s="9"/>
      <c r="Y476" s="9"/>
    </row>
    <row r="477">
      <c r="R477" s="9"/>
      <c r="S477" s="9"/>
      <c r="T477" s="9"/>
      <c r="U477" s="9"/>
      <c r="V477" s="9"/>
      <c r="W477" s="9"/>
      <c r="X477" s="9"/>
      <c r="Y477" s="9"/>
    </row>
    <row r="478">
      <c r="R478" s="9"/>
      <c r="S478" s="9"/>
      <c r="T478" s="9"/>
      <c r="U478" s="9"/>
      <c r="V478" s="9"/>
      <c r="W478" s="9"/>
      <c r="X478" s="9"/>
      <c r="Y478" s="9"/>
    </row>
    <row r="479">
      <c r="R479" s="9"/>
      <c r="S479" s="9"/>
      <c r="T479" s="9"/>
      <c r="U479" s="9"/>
      <c r="V479" s="9"/>
      <c r="W479" s="9"/>
      <c r="X479" s="9"/>
      <c r="Y479" s="9"/>
    </row>
    <row r="480">
      <c r="R480" s="9"/>
      <c r="S480" s="9"/>
      <c r="T480" s="9"/>
      <c r="U480" s="9"/>
      <c r="V480" s="9"/>
      <c r="W480" s="9"/>
      <c r="X480" s="9"/>
      <c r="Y480" s="9"/>
    </row>
    <row r="481">
      <c r="R481" s="9"/>
      <c r="S481" s="9"/>
      <c r="T481" s="9"/>
      <c r="U481" s="9"/>
      <c r="V481" s="9"/>
      <c r="W481" s="9"/>
      <c r="X481" s="9"/>
      <c r="Y481" s="9"/>
    </row>
    <row r="482">
      <c r="R482" s="9"/>
      <c r="S482" s="9"/>
      <c r="T482" s="9"/>
      <c r="U482" s="9"/>
      <c r="V482" s="9"/>
      <c r="W482" s="9"/>
      <c r="X482" s="9"/>
      <c r="Y482" s="9"/>
    </row>
    <row r="483">
      <c r="R483" s="9"/>
      <c r="S483" s="9"/>
      <c r="T483" s="9"/>
      <c r="U483" s="9"/>
      <c r="V483" s="9"/>
      <c r="W483" s="9"/>
      <c r="X483" s="9"/>
      <c r="Y483" s="9"/>
    </row>
    <row r="484">
      <c r="R484" s="9"/>
      <c r="S484" s="9"/>
      <c r="T484" s="9"/>
      <c r="U484" s="9"/>
      <c r="V484" s="9"/>
      <c r="W484" s="9"/>
      <c r="X484" s="9"/>
      <c r="Y484" s="9"/>
    </row>
    <row r="485">
      <c r="R485" s="9"/>
      <c r="S485" s="9"/>
      <c r="T485" s="9"/>
      <c r="U485" s="9"/>
      <c r="V485" s="9"/>
      <c r="W485" s="9"/>
      <c r="X485" s="9"/>
      <c r="Y485" s="9"/>
    </row>
    <row r="486">
      <c r="R486" s="9"/>
      <c r="S486" s="9"/>
      <c r="T486" s="9"/>
      <c r="U486" s="9"/>
      <c r="V486" s="9"/>
      <c r="W486" s="9"/>
      <c r="X486" s="9"/>
      <c r="Y486" s="9"/>
    </row>
    <row r="487">
      <c r="R487" s="9"/>
      <c r="S487" s="9"/>
      <c r="T487" s="9"/>
      <c r="U487" s="9"/>
      <c r="V487" s="9"/>
      <c r="W487" s="9"/>
      <c r="X487" s="9"/>
      <c r="Y487" s="9"/>
    </row>
    <row r="488">
      <c r="R488" s="9"/>
      <c r="S488" s="9"/>
      <c r="T488" s="9"/>
      <c r="U488" s="9"/>
      <c r="V488" s="9"/>
      <c r="W488" s="9"/>
      <c r="X488" s="9"/>
      <c r="Y488" s="9"/>
    </row>
    <row r="489">
      <c r="R489" s="9"/>
      <c r="S489" s="9"/>
      <c r="T489" s="9"/>
      <c r="U489" s="9"/>
      <c r="V489" s="9"/>
      <c r="W489" s="9"/>
      <c r="X489" s="9"/>
      <c r="Y489" s="9"/>
    </row>
    <row r="490">
      <c r="R490" s="9"/>
      <c r="S490" s="9"/>
      <c r="T490" s="9"/>
      <c r="U490" s="9"/>
      <c r="V490" s="9"/>
      <c r="W490" s="9"/>
      <c r="X490" s="9"/>
      <c r="Y490" s="9"/>
    </row>
    <row r="491">
      <c r="R491" s="9"/>
      <c r="S491" s="9"/>
      <c r="T491" s="9"/>
      <c r="U491" s="9"/>
      <c r="V491" s="9"/>
      <c r="W491" s="9"/>
      <c r="X491" s="9"/>
      <c r="Y491" s="9"/>
    </row>
    <row r="492">
      <c r="R492" s="9"/>
      <c r="S492" s="9"/>
      <c r="T492" s="9"/>
      <c r="U492" s="9"/>
      <c r="V492" s="9"/>
      <c r="W492" s="9"/>
      <c r="X492" s="9"/>
      <c r="Y492" s="9"/>
    </row>
    <row r="493">
      <c r="R493" s="9"/>
      <c r="S493" s="9"/>
      <c r="T493" s="9"/>
      <c r="U493" s="9"/>
      <c r="V493" s="9"/>
      <c r="W493" s="9"/>
      <c r="X493" s="9"/>
      <c r="Y493" s="9"/>
    </row>
    <row r="494">
      <c r="R494" s="9"/>
      <c r="S494" s="9"/>
      <c r="T494" s="9"/>
      <c r="U494" s="9"/>
      <c r="V494" s="9"/>
      <c r="W494" s="9"/>
      <c r="X494" s="9"/>
      <c r="Y494" s="9"/>
    </row>
    <row r="495">
      <c r="R495" s="9"/>
      <c r="S495" s="9"/>
      <c r="T495" s="9"/>
      <c r="U495" s="9"/>
      <c r="V495" s="9"/>
      <c r="W495" s="9"/>
      <c r="X495" s="9"/>
      <c r="Y495" s="9"/>
    </row>
    <row r="496">
      <c r="R496" s="9"/>
      <c r="S496" s="9"/>
      <c r="T496" s="9"/>
      <c r="U496" s="9"/>
      <c r="V496" s="9"/>
      <c r="W496" s="9"/>
      <c r="X496" s="9"/>
      <c r="Y496" s="9"/>
    </row>
    <row r="497">
      <c r="R497" s="9"/>
      <c r="S497" s="9"/>
      <c r="T497" s="9"/>
      <c r="U497" s="9"/>
      <c r="V497" s="9"/>
      <c r="W497" s="9"/>
      <c r="X497" s="9"/>
      <c r="Y497" s="9"/>
    </row>
    <row r="498">
      <c r="R498" s="9"/>
      <c r="S498" s="9"/>
      <c r="T498" s="9"/>
      <c r="U498" s="9"/>
      <c r="V498" s="9"/>
      <c r="W498" s="9"/>
      <c r="X498" s="9"/>
      <c r="Y498" s="9"/>
    </row>
    <row r="499">
      <c r="R499" s="9"/>
      <c r="S499" s="9"/>
      <c r="T499" s="9"/>
      <c r="U499" s="9"/>
      <c r="V499" s="9"/>
      <c r="W499" s="9"/>
      <c r="X499" s="9"/>
      <c r="Y499" s="9"/>
    </row>
    <row r="500">
      <c r="R500" s="9"/>
      <c r="S500" s="9"/>
      <c r="T500" s="9"/>
      <c r="U500" s="9"/>
      <c r="V500" s="9"/>
      <c r="W500" s="9"/>
      <c r="X500" s="9"/>
      <c r="Y500" s="9"/>
    </row>
    <row r="501">
      <c r="R501" s="9"/>
      <c r="S501" s="9"/>
      <c r="T501" s="9"/>
      <c r="U501" s="9"/>
      <c r="V501" s="9"/>
      <c r="W501" s="9"/>
      <c r="X501" s="9"/>
      <c r="Y501" s="9"/>
    </row>
    <row r="502">
      <c r="R502" s="9"/>
      <c r="S502" s="9"/>
      <c r="T502" s="9"/>
      <c r="U502" s="9"/>
      <c r="V502" s="9"/>
      <c r="W502" s="9"/>
      <c r="X502" s="9"/>
      <c r="Y502" s="9"/>
    </row>
    <row r="503">
      <c r="R503" s="9"/>
      <c r="S503" s="9"/>
      <c r="T503" s="9"/>
      <c r="U503" s="9"/>
      <c r="V503" s="9"/>
      <c r="W503" s="9"/>
      <c r="X503" s="9"/>
      <c r="Y503" s="9"/>
    </row>
    <row r="504">
      <c r="R504" s="9"/>
      <c r="S504" s="9"/>
      <c r="T504" s="9"/>
      <c r="U504" s="9"/>
      <c r="V504" s="9"/>
      <c r="W504" s="9"/>
      <c r="X504" s="9"/>
      <c r="Y504" s="9"/>
    </row>
    <row r="505">
      <c r="R505" s="9"/>
      <c r="S505" s="9"/>
      <c r="T505" s="9"/>
      <c r="U505" s="9"/>
      <c r="V505" s="9"/>
      <c r="W505" s="9"/>
      <c r="X505" s="9"/>
      <c r="Y505" s="9"/>
    </row>
    <row r="506">
      <c r="R506" s="9"/>
      <c r="S506" s="9"/>
      <c r="T506" s="9"/>
      <c r="U506" s="9"/>
      <c r="V506" s="9"/>
      <c r="W506" s="9"/>
      <c r="X506" s="9"/>
      <c r="Y506" s="9"/>
    </row>
    <row r="507">
      <c r="R507" s="9"/>
      <c r="S507" s="9"/>
      <c r="T507" s="9"/>
      <c r="U507" s="9"/>
      <c r="V507" s="9"/>
      <c r="W507" s="9"/>
      <c r="X507" s="9"/>
      <c r="Y507" s="9"/>
    </row>
    <row r="508">
      <c r="R508" s="9"/>
      <c r="S508" s="9"/>
      <c r="T508" s="9"/>
      <c r="U508" s="9"/>
      <c r="V508" s="9"/>
      <c r="W508" s="9"/>
      <c r="X508" s="9"/>
      <c r="Y508" s="9"/>
    </row>
    <row r="509">
      <c r="R509" s="9"/>
      <c r="S509" s="9"/>
      <c r="T509" s="9"/>
      <c r="U509" s="9"/>
      <c r="V509" s="9"/>
      <c r="W509" s="9"/>
      <c r="X509" s="9"/>
      <c r="Y509" s="9"/>
    </row>
    <row r="510">
      <c r="R510" s="9"/>
      <c r="S510" s="9"/>
      <c r="T510" s="9"/>
      <c r="U510" s="9"/>
      <c r="V510" s="9"/>
      <c r="W510" s="9"/>
      <c r="X510" s="9"/>
      <c r="Y510" s="9"/>
    </row>
    <row r="511">
      <c r="R511" s="9"/>
      <c r="S511" s="9"/>
      <c r="T511" s="9"/>
      <c r="U511" s="9"/>
      <c r="V511" s="9"/>
      <c r="W511" s="9"/>
      <c r="X511" s="9"/>
      <c r="Y511" s="9"/>
    </row>
    <row r="512">
      <c r="R512" s="9"/>
      <c r="S512" s="9"/>
      <c r="T512" s="9"/>
      <c r="U512" s="9"/>
      <c r="V512" s="9"/>
      <c r="W512" s="9"/>
      <c r="X512" s="9"/>
      <c r="Y512" s="9"/>
    </row>
    <row r="513">
      <c r="R513" s="9"/>
      <c r="S513" s="9"/>
      <c r="T513" s="9"/>
      <c r="U513" s="9"/>
      <c r="V513" s="9"/>
      <c r="W513" s="9"/>
      <c r="X513" s="9"/>
      <c r="Y513" s="9"/>
    </row>
    <row r="514">
      <c r="R514" s="9"/>
      <c r="S514" s="9"/>
      <c r="T514" s="9"/>
      <c r="U514" s="9"/>
      <c r="V514" s="9"/>
      <c r="W514" s="9"/>
      <c r="X514" s="9"/>
      <c r="Y514" s="9"/>
    </row>
    <row r="515">
      <c r="R515" s="9"/>
      <c r="S515" s="9"/>
      <c r="T515" s="9"/>
      <c r="U515" s="9"/>
      <c r="V515" s="9"/>
      <c r="W515" s="9"/>
      <c r="X515" s="9"/>
      <c r="Y515" s="9"/>
    </row>
    <row r="516">
      <c r="R516" s="9"/>
      <c r="S516" s="9"/>
      <c r="T516" s="9"/>
      <c r="U516" s="9"/>
      <c r="V516" s="9"/>
      <c r="W516" s="9"/>
      <c r="X516" s="9"/>
      <c r="Y516" s="9"/>
    </row>
    <row r="517">
      <c r="R517" s="9"/>
      <c r="S517" s="9"/>
      <c r="T517" s="9"/>
      <c r="U517" s="9"/>
      <c r="V517" s="9"/>
      <c r="W517" s="9"/>
      <c r="X517" s="9"/>
      <c r="Y517" s="9"/>
    </row>
    <row r="518">
      <c r="R518" s="9"/>
      <c r="S518" s="9"/>
      <c r="T518" s="9"/>
      <c r="U518" s="9"/>
      <c r="V518" s="9"/>
      <c r="W518" s="9"/>
      <c r="X518" s="9"/>
      <c r="Y518" s="9"/>
    </row>
    <row r="519">
      <c r="R519" s="9"/>
      <c r="S519" s="9"/>
      <c r="T519" s="9"/>
      <c r="U519" s="9"/>
      <c r="V519" s="9"/>
      <c r="W519" s="9"/>
      <c r="X519" s="9"/>
      <c r="Y519" s="9"/>
    </row>
    <row r="520">
      <c r="R520" s="9"/>
      <c r="S520" s="9"/>
      <c r="T520" s="9"/>
      <c r="U520" s="9"/>
      <c r="V520" s="9"/>
      <c r="W520" s="9"/>
      <c r="X520" s="9"/>
      <c r="Y520" s="9"/>
    </row>
    <row r="521">
      <c r="R521" s="9"/>
      <c r="S521" s="9"/>
      <c r="T521" s="9"/>
      <c r="U521" s="9"/>
      <c r="V521" s="9"/>
      <c r="W521" s="9"/>
      <c r="X521" s="9"/>
      <c r="Y521" s="9"/>
    </row>
    <row r="522">
      <c r="R522" s="9"/>
      <c r="S522" s="9"/>
      <c r="T522" s="9"/>
      <c r="U522" s="9"/>
      <c r="V522" s="9"/>
      <c r="W522" s="9"/>
      <c r="X522" s="9"/>
      <c r="Y522" s="9"/>
    </row>
    <row r="523">
      <c r="R523" s="9"/>
      <c r="S523" s="9"/>
      <c r="T523" s="9"/>
      <c r="U523" s="9"/>
      <c r="V523" s="9"/>
      <c r="W523" s="9"/>
      <c r="X523" s="9"/>
      <c r="Y523" s="9"/>
    </row>
    <row r="524">
      <c r="R524" s="9"/>
      <c r="S524" s="9"/>
      <c r="T524" s="9"/>
      <c r="U524" s="9"/>
      <c r="V524" s="9"/>
      <c r="W524" s="9"/>
      <c r="X524" s="9"/>
      <c r="Y524" s="9"/>
    </row>
    <row r="525">
      <c r="R525" s="9"/>
      <c r="S525" s="9"/>
      <c r="T525" s="9"/>
      <c r="U525" s="9"/>
      <c r="V525" s="9"/>
      <c r="W525" s="9"/>
      <c r="X525" s="9"/>
      <c r="Y525" s="9"/>
    </row>
    <row r="526">
      <c r="R526" s="9"/>
      <c r="S526" s="9"/>
      <c r="T526" s="9"/>
      <c r="U526" s="9"/>
      <c r="V526" s="9"/>
      <c r="W526" s="9"/>
      <c r="X526" s="9"/>
      <c r="Y526" s="9"/>
    </row>
    <row r="527">
      <c r="R527" s="9"/>
      <c r="S527" s="9"/>
      <c r="T527" s="9"/>
      <c r="U527" s="9"/>
      <c r="V527" s="9"/>
      <c r="W527" s="9"/>
      <c r="X527" s="9"/>
      <c r="Y527" s="9"/>
    </row>
    <row r="528">
      <c r="R528" s="9"/>
      <c r="S528" s="9"/>
      <c r="T528" s="9"/>
      <c r="U528" s="9"/>
      <c r="V528" s="9"/>
      <c r="W528" s="9"/>
      <c r="X528" s="9"/>
      <c r="Y528" s="9"/>
    </row>
    <row r="529">
      <c r="R529" s="9"/>
      <c r="S529" s="9"/>
      <c r="T529" s="9"/>
      <c r="U529" s="9"/>
      <c r="V529" s="9"/>
      <c r="W529" s="9"/>
      <c r="X529" s="9"/>
      <c r="Y529" s="9"/>
    </row>
    <row r="530">
      <c r="R530" s="9"/>
      <c r="S530" s="9"/>
      <c r="T530" s="9"/>
      <c r="U530" s="9"/>
      <c r="V530" s="9"/>
      <c r="W530" s="9"/>
      <c r="X530" s="9"/>
      <c r="Y530" s="9"/>
    </row>
    <row r="531">
      <c r="R531" s="9"/>
      <c r="S531" s="9"/>
      <c r="T531" s="9"/>
      <c r="U531" s="9"/>
      <c r="V531" s="9"/>
      <c r="W531" s="9"/>
      <c r="X531" s="9"/>
      <c r="Y531" s="9"/>
    </row>
    <row r="532">
      <c r="R532" s="9"/>
      <c r="S532" s="9"/>
      <c r="T532" s="9"/>
      <c r="U532" s="9"/>
      <c r="V532" s="9"/>
      <c r="W532" s="9"/>
      <c r="X532" s="9"/>
      <c r="Y532" s="9"/>
    </row>
    <row r="533">
      <c r="R533" s="9"/>
      <c r="S533" s="9"/>
      <c r="T533" s="9"/>
      <c r="U533" s="9"/>
      <c r="V533" s="9"/>
      <c r="W533" s="9"/>
      <c r="X533" s="9"/>
      <c r="Y533" s="9"/>
    </row>
    <row r="534">
      <c r="R534" s="9"/>
      <c r="S534" s="9"/>
      <c r="T534" s="9"/>
      <c r="U534" s="9"/>
      <c r="V534" s="9"/>
      <c r="W534" s="9"/>
      <c r="X534" s="9"/>
      <c r="Y534" s="9"/>
    </row>
    <row r="535">
      <c r="R535" s="9"/>
      <c r="S535" s="9"/>
      <c r="T535" s="9"/>
      <c r="U535" s="9"/>
      <c r="V535" s="9"/>
      <c r="W535" s="9"/>
      <c r="X535" s="9"/>
      <c r="Y535" s="9"/>
    </row>
    <row r="536">
      <c r="R536" s="9"/>
      <c r="S536" s="9"/>
      <c r="T536" s="9"/>
      <c r="U536" s="9"/>
      <c r="V536" s="9"/>
      <c r="W536" s="9"/>
      <c r="X536" s="9"/>
      <c r="Y536" s="9"/>
    </row>
    <row r="537">
      <c r="R537" s="9"/>
      <c r="S537" s="9"/>
      <c r="T537" s="9"/>
      <c r="U537" s="9"/>
      <c r="V537" s="9"/>
      <c r="W537" s="9"/>
      <c r="X537" s="9"/>
      <c r="Y537" s="9"/>
    </row>
    <row r="538">
      <c r="R538" s="9"/>
      <c r="S538" s="9"/>
      <c r="T538" s="9"/>
      <c r="U538" s="9"/>
      <c r="V538" s="9"/>
      <c r="W538" s="9"/>
      <c r="X538" s="9"/>
      <c r="Y538" s="9"/>
    </row>
    <row r="539">
      <c r="R539" s="9"/>
      <c r="S539" s="9"/>
      <c r="T539" s="9"/>
      <c r="U539" s="9"/>
      <c r="V539" s="9"/>
      <c r="W539" s="9"/>
      <c r="X539" s="9"/>
      <c r="Y539" s="9"/>
    </row>
    <row r="540">
      <c r="R540" s="9"/>
      <c r="S540" s="9"/>
      <c r="T540" s="9"/>
      <c r="U540" s="9"/>
      <c r="V540" s="9"/>
      <c r="W540" s="9"/>
      <c r="X540" s="9"/>
      <c r="Y540" s="9"/>
    </row>
    <row r="541">
      <c r="R541" s="9"/>
      <c r="S541" s="9"/>
      <c r="T541" s="9"/>
      <c r="U541" s="9"/>
      <c r="V541" s="9"/>
      <c r="W541" s="9"/>
      <c r="X541" s="9"/>
      <c r="Y541" s="9"/>
    </row>
    <row r="542">
      <c r="R542" s="9"/>
      <c r="S542" s="9"/>
      <c r="T542" s="9"/>
      <c r="U542" s="9"/>
      <c r="V542" s="9"/>
      <c r="W542" s="9"/>
      <c r="X542" s="9"/>
      <c r="Y542" s="9"/>
    </row>
    <row r="543">
      <c r="R543" s="9"/>
      <c r="S543" s="9"/>
      <c r="T543" s="9"/>
      <c r="U543" s="9"/>
      <c r="V543" s="9"/>
      <c r="W543" s="9"/>
      <c r="X543" s="9"/>
      <c r="Y543" s="9"/>
    </row>
    <row r="544">
      <c r="R544" s="9"/>
      <c r="S544" s="9"/>
      <c r="T544" s="9"/>
      <c r="U544" s="9"/>
      <c r="V544" s="9"/>
      <c r="W544" s="9"/>
      <c r="X544" s="9"/>
      <c r="Y544" s="9"/>
    </row>
    <row r="545">
      <c r="R545" s="9"/>
      <c r="S545" s="9"/>
      <c r="T545" s="9"/>
      <c r="U545" s="9"/>
      <c r="V545" s="9"/>
      <c r="W545" s="9"/>
      <c r="X545" s="9"/>
      <c r="Y545" s="9"/>
    </row>
    <row r="546">
      <c r="R546" s="9"/>
      <c r="S546" s="9"/>
      <c r="T546" s="9"/>
      <c r="U546" s="9"/>
      <c r="V546" s="9"/>
      <c r="W546" s="9"/>
      <c r="X546" s="9"/>
      <c r="Y546" s="9"/>
    </row>
    <row r="547">
      <c r="R547" s="9"/>
      <c r="S547" s="9"/>
      <c r="T547" s="9"/>
      <c r="U547" s="9"/>
      <c r="V547" s="9"/>
      <c r="W547" s="9"/>
      <c r="X547" s="9"/>
      <c r="Y547" s="9"/>
    </row>
    <row r="548">
      <c r="R548" s="9"/>
      <c r="S548" s="9"/>
      <c r="T548" s="9"/>
      <c r="U548" s="9"/>
      <c r="V548" s="9"/>
      <c r="W548" s="9"/>
      <c r="X548" s="9"/>
      <c r="Y548" s="9"/>
    </row>
    <row r="549">
      <c r="R549" s="9"/>
      <c r="S549" s="9"/>
      <c r="T549" s="9"/>
      <c r="U549" s="9"/>
      <c r="V549" s="9"/>
      <c r="W549" s="9"/>
      <c r="X549" s="9"/>
      <c r="Y549" s="9"/>
    </row>
    <row r="550">
      <c r="R550" s="9"/>
      <c r="S550" s="9"/>
      <c r="T550" s="9"/>
      <c r="U550" s="9"/>
      <c r="V550" s="9"/>
      <c r="W550" s="9"/>
      <c r="X550" s="9"/>
      <c r="Y550" s="9"/>
    </row>
    <row r="551">
      <c r="R551" s="9"/>
      <c r="S551" s="9"/>
      <c r="T551" s="9"/>
      <c r="U551" s="9"/>
      <c r="V551" s="9"/>
      <c r="W551" s="9"/>
      <c r="X551" s="9"/>
      <c r="Y551" s="9"/>
    </row>
    <row r="552">
      <c r="R552" s="9"/>
      <c r="S552" s="9"/>
      <c r="T552" s="9"/>
      <c r="U552" s="9"/>
      <c r="V552" s="9"/>
      <c r="W552" s="9"/>
      <c r="X552" s="9"/>
      <c r="Y552" s="9"/>
    </row>
    <row r="553">
      <c r="R553" s="9"/>
      <c r="S553" s="9"/>
      <c r="T553" s="9"/>
      <c r="U553" s="9"/>
      <c r="V553" s="9"/>
      <c r="W553" s="9"/>
      <c r="X553" s="9"/>
      <c r="Y553" s="9"/>
    </row>
    <row r="554">
      <c r="R554" s="9"/>
      <c r="S554" s="9"/>
      <c r="T554" s="9"/>
      <c r="U554" s="9"/>
      <c r="V554" s="9"/>
      <c r="W554" s="9"/>
      <c r="X554" s="9"/>
      <c r="Y554" s="9"/>
    </row>
    <row r="555">
      <c r="R555" s="9"/>
      <c r="S555" s="9"/>
      <c r="T555" s="9"/>
      <c r="U555" s="9"/>
      <c r="V555" s="9"/>
      <c r="W555" s="9"/>
      <c r="X555" s="9"/>
      <c r="Y555" s="9"/>
    </row>
    <row r="556">
      <c r="R556" s="9"/>
      <c r="S556" s="9"/>
      <c r="T556" s="9"/>
      <c r="U556" s="9"/>
      <c r="V556" s="9"/>
      <c r="W556" s="9"/>
      <c r="X556" s="9"/>
      <c r="Y556" s="9"/>
    </row>
    <row r="557">
      <c r="R557" s="9"/>
      <c r="S557" s="9"/>
      <c r="T557" s="9"/>
      <c r="U557" s="9"/>
      <c r="V557" s="9"/>
      <c r="W557" s="9"/>
      <c r="X557" s="9"/>
      <c r="Y557" s="9"/>
    </row>
    <row r="558">
      <c r="R558" s="9"/>
      <c r="S558" s="9"/>
      <c r="T558" s="9"/>
      <c r="U558" s="9"/>
      <c r="V558" s="9"/>
      <c r="W558" s="9"/>
      <c r="X558" s="9"/>
      <c r="Y558" s="9"/>
    </row>
    <row r="559">
      <c r="R559" s="9"/>
      <c r="S559" s="9"/>
      <c r="T559" s="9"/>
      <c r="U559" s="9"/>
      <c r="V559" s="9"/>
      <c r="W559" s="9"/>
      <c r="X559" s="9"/>
      <c r="Y559" s="9"/>
    </row>
    <row r="560">
      <c r="R560" s="9"/>
      <c r="S560" s="9"/>
      <c r="T560" s="9"/>
      <c r="U560" s="9"/>
      <c r="V560" s="9"/>
      <c r="W560" s="9"/>
      <c r="X560" s="9"/>
      <c r="Y560" s="9"/>
    </row>
    <row r="561">
      <c r="R561" s="9"/>
      <c r="S561" s="9"/>
      <c r="T561" s="9"/>
      <c r="U561" s="9"/>
      <c r="V561" s="9"/>
      <c r="W561" s="9"/>
      <c r="X561" s="9"/>
      <c r="Y561" s="9"/>
    </row>
    <row r="562">
      <c r="R562" s="9"/>
      <c r="S562" s="9"/>
      <c r="T562" s="9"/>
      <c r="U562" s="9"/>
      <c r="V562" s="9"/>
      <c r="W562" s="9"/>
      <c r="X562" s="9"/>
      <c r="Y562" s="9"/>
    </row>
    <row r="563">
      <c r="R563" s="9"/>
      <c r="S563" s="9"/>
      <c r="T563" s="9"/>
      <c r="U563" s="9"/>
      <c r="V563" s="9"/>
      <c r="W563" s="9"/>
      <c r="X563" s="9"/>
      <c r="Y563" s="9"/>
    </row>
    <row r="564">
      <c r="R564" s="9"/>
      <c r="S564" s="9"/>
      <c r="T564" s="9"/>
      <c r="U564" s="9"/>
      <c r="V564" s="9"/>
      <c r="W564" s="9"/>
      <c r="X564" s="9"/>
      <c r="Y564" s="9"/>
    </row>
    <row r="565">
      <c r="R565" s="9"/>
      <c r="S565" s="9"/>
      <c r="T565" s="9"/>
      <c r="U565" s="9"/>
      <c r="V565" s="9"/>
      <c r="W565" s="9"/>
      <c r="X565" s="9"/>
      <c r="Y565" s="9"/>
    </row>
    <row r="566">
      <c r="R566" s="9"/>
      <c r="S566" s="9"/>
      <c r="T566" s="9"/>
      <c r="U566" s="9"/>
      <c r="V566" s="9"/>
      <c r="W566" s="9"/>
      <c r="X566" s="9"/>
      <c r="Y566" s="9"/>
    </row>
    <row r="567">
      <c r="R567" s="9"/>
      <c r="S567" s="9"/>
      <c r="T567" s="9"/>
      <c r="U567" s="9"/>
      <c r="V567" s="9"/>
      <c r="W567" s="9"/>
      <c r="X567" s="9"/>
      <c r="Y567" s="9"/>
    </row>
    <row r="568">
      <c r="R568" s="9"/>
      <c r="S568" s="9"/>
      <c r="T568" s="9"/>
      <c r="U568" s="9"/>
      <c r="V568" s="9"/>
      <c r="W568" s="9"/>
      <c r="X568" s="9"/>
      <c r="Y568" s="9"/>
    </row>
    <row r="569">
      <c r="R569" s="9"/>
      <c r="S569" s="9"/>
      <c r="T569" s="9"/>
      <c r="U569" s="9"/>
      <c r="V569" s="9"/>
      <c r="W569" s="9"/>
      <c r="X569" s="9"/>
      <c r="Y569" s="9"/>
    </row>
    <row r="570">
      <c r="R570" s="9"/>
      <c r="S570" s="9"/>
      <c r="T570" s="9"/>
      <c r="U570" s="9"/>
      <c r="V570" s="9"/>
      <c r="W570" s="9"/>
      <c r="X570" s="9"/>
      <c r="Y570" s="9"/>
    </row>
    <row r="571">
      <c r="R571" s="9"/>
      <c r="S571" s="9"/>
      <c r="T571" s="9"/>
      <c r="U571" s="9"/>
      <c r="V571" s="9"/>
      <c r="W571" s="9"/>
      <c r="X571" s="9"/>
      <c r="Y571" s="9"/>
    </row>
    <row r="572">
      <c r="R572" s="9"/>
      <c r="S572" s="9"/>
      <c r="T572" s="9"/>
      <c r="U572" s="9"/>
      <c r="V572" s="9"/>
      <c r="W572" s="9"/>
      <c r="X572" s="9"/>
      <c r="Y572" s="9"/>
    </row>
    <row r="573">
      <c r="R573" s="9"/>
      <c r="S573" s="9"/>
      <c r="T573" s="9"/>
      <c r="U573" s="9"/>
      <c r="V573" s="9"/>
      <c r="W573" s="9"/>
      <c r="X573" s="9"/>
      <c r="Y573" s="9"/>
    </row>
    <row r="574">
      <c r="R574" s="9"/>
      <c r="S574" s="9"/>
      <c r="T574" s="9"/>
      <c r="U574" s="9"/>
      <c r="V574" s="9"/>
      <c r="W574" s="9"/>
      <c r="X574" s="9"/>
      <c r="Y574" s="9"/>
    </row>
    <row r="575">
      <c r="R575" s="9"/>
      <c r="S575" s="9"/>
      <c r="T575" s="9"/>
      <c r="U575" s="9"/>
      <c r="V575" s="9"/>
      <c r="W575" s="9"/>
      <c r="X575" s="9"/>
      <c r="Y575" s="9"/>
    </row>
    <row r="576">
      <c r="R576" s="9"/>
      <c r="S576" s="9"/>
      <c r="T576" s="9"/>
      <c r="U576" s="9"/>
      <c r="V576" s="9"/>
      <c r="W576" s="9"/>
      <c r="X576" s="9"/>
      <c r="Y576" s="9"/>
    </row>
    <row r="577">
      <c r="R577" s="9"/>
      <c r="S577" s="9"/>
      <c r="T577" s="9"/>
      <c r="U577" s="9"/>
      <c r="V577" s="9"/>
      <c r="W577" s="9"/>
      <c r="X577" s="9"/>
      <c r="Y577" s="9"/>
    </row>
    <row r="578">
      <c r="R578" s="9"/>
      <c r="S578" s="9"/>
      <c r="T578" s="9"/>
      <c r="U578" s="9"/>
      <c r="V578" s="9"/>
      <c r="W578" s="9"/>
      <c r="X578" s="9"/>
      <c r="Y578" s="9"/>
    </row>
    <row r="579">
      <c r="R579" s="9"/>
      <c r="S579" s="9"/>
      <c r="T579" s="9"/>
      <c r="U579" s="9"/>
      <c r="V579" s="9"/>
      <c r="W579" s="9"/>
      <c r="X579" s="9"/>
      <c r="Y579" s="9"/>
    </row>
    <row r="580">
      <c r="R580" s="9"/>
      <c r="S580" s="9"/>
      <c r="T580" s="9"/>
      <c r="U580" s="9"/>
      <c r="V580" s="9"/>
      <c r="W580" s="9"/>
      <c r="X580" s="9"/>
      <c r="Y580" s="9"/>
    </row>
    <row r="581">
      <c r="R581" s="9"/>
      <c r="S581" s="9"/>
      <c r="T581" s="9"/>
      <c r="U581" s="9"/>
      <c r="V581" s="9"/>
      <c r="W581" s="9"/>
      <c r="X581" s="9"/>
      <c r="Y581" s="9"/>
    </row>
    <row r="582">
      <c r="R582" s="9"/>
      <c r="S582" s="9"/>
      <c r="T582" s="9"/>
      <c r="U582" s="9"/>
      <c r="V582" s="9"/>
      <c r="W582" s="9"/>
      <c r="X582" s="9"/>
      <c r="Y582" s="9"/>
    </row>
    <row r="583">
      <c r="R583" s="9"/>
      <c r="S583" s="9"/>
      <c r="T583" s="9"/>
      <c r="U583" s="9"/>
      <c r="V583" s="9"/>
      <c r="W583" s="9"/>
      <c r="X583" s="9"/>
      <c r="Y583" s="9"/>
    </row>
    <row r="584">
      <c r="R584" s="9"/>
      <c r="S584" s="9"/>
      <c r="T584" s="9"/>
      <c r="U584" s="9"/>
      <c r="V584" s="9"/>
      <c r="W584" s="9"/>
      <c r="X584" s="9"/>
      <c r="Y584" s="9"/>
    </row>
    <row r="585">
      <c r="R585" s="9"/>
      <c r="S585" s="9"/>
      <c r="T585" s="9"/>
      <c r="U585" s="9"/>
      <c r="V585" s="9"/>
      <c r="W585" s="9"/>
      <c r="X585" s="9"/>
      <c r="Y585" s="9"/>
    </row>
    <row r="586">
      <c r="R586" s="9"/>
      <c r="S586" s="9"/>
      <c r="T586" s="9"/>
      <c r="U586" s="9"/>
      <c r="V586" s="9"/>
      <c r="W586" s="9"/>
      <c r="X586" s="9"/>
      <c r="Y586" s="9"/>
    </row>
    <row r="587">
      <c r="R587" s="9"/>
      <c r="S587" s="9"/>
      <c r="T587" s="9"/>
      <c r="U587" s="9"/>
      <c r="V587" s="9"/>
      <c r="W587" s="9"/>
      <c r="X587" s="9"/>
      <c r="Y587" s="9"/>
    </row>
    <row r="588">
      <c r="R588" s="9"/>
      <c r="S588" s="9"/>
      <c r="T588" s="9"/>
      <c r="U588" s="9"/>
      <c r="V588" s="9"/>
      <c r="W588" s="9"/>
      <c r="X588" s="9"/>
      <c r="Y588" s="9"/>
    </row>
    <row r="589">
      <c r="R589" s="9"/>
      <c r="S589" s="9"/>
      <c r="T589" s="9"/>
      <c r="U589" s="9"/>
      <c r="V589" s="9"/>
      <c r="W589" s="9"/>
      <c r="X589" s="9"/>
      <c r="Y589" s="9"/>
    </row>
    <row r="590">
      <c r="R590" s="9"/>
      <c r="S590" s="9"/>
      <c r="T590" s="9"/>
      <c r="U590" s="9"/>
      <c r="V590" s="9"/>
      <c r="W590" s="9"/>
      <c r="X590" s="9"/>
      <c r="Y590" s="9"/>
    </row>
    <row r="591">
      <c r="R591" s="9"/>
      <c r="S591" s="9"/>
      <c r="T591" s="9"/>
      <c r="U591" s="9"/>
      <c r="V591" s="9"/>
      <c r="W591" s="9"/>
      <c r="X591" s="9"/>
      <c r="Y591" s="9"/>
    </row>
    <row r="592">
      <c r="R592" s="9"/>
      <c r="S592" s="9"/>
      <c r="T592" s="9"/>
      <c r="U592" s="9"/>
      <c r="V592" s="9"/>
      <c r="W592" s="9"/>
      <c r="X592" s="9"/>
      <c r="Y592" s="9"/>
    </row>
    <row r="593">
      <c r="R593" s="9"/>
      <c r="S593" s="9"/>
      <c r="T593" s="9"/>
      <c r="U593" s="9"/>
      <c r="V593" s="9"/>
      <c r="W593" s="9"/>
      <c r="X593" s="9"/>
      <c r="Y593" s="9"/>
    </row>
    <row r="594">
      <c r="R594" s="9"/>
      <c r="S594" s="9"/>
      <c r="T594" s="9"/>
      <c r="U594" s="9"/>
      <c r="V594" s="9"/>
      <c r="W594" s="9"/>
      <c r="X594" s="9"/>
      <c r="Y594" s="9"/>
    </row>
    <row r="595">
      <c r="R595" s="9"/>
      <c r="S595" s="9"/>
      <c r="T595" s="9"/>
      <c r="U595" s="9"/>
      <c r="V595" s="9"/>
      <c r="W595" s="9"/>
      <c r="X595" s="9"/>
      <c r="Y595" s="9"/>
    </row>
    <row r="596">
      <c r="R596" s="9"/>
      <c r="S596" s="9"/>
      <c r="T596" s="9"/>
      <c r="U596" s="9"/>
      <c r="V596" s="9"/>
      <c r="W596" s="9"/>
      <c r="X596" s="9"/>
      <c r="Y596" s="9"/>
    </row>
    <row r="597">
      <c r="R597" s="9"/>
      <c r="S597" s="9"/>
      <c r="T597" s="9"/>
      <c r="U597" s="9"/>
      <c r="V597" s="9"/>
      <c r="W597" s="9"/>
      <c r="X597" s="9"/>
      <c r="Y597" s="9"/>
    </row>
    <row r="598">
      <c r="R598" s="9"/>
      <c r="S598" s="9"/>
      <c r="T598" s="9"/>
      <c r="U598" s="9"/>
      <c r="V598" s="9"/>
      <c r="W598" s="9"/>
      <c r="X598" s="9"/>
      <c r="Y598" s="9"/>
    </row>
    <row r="599">
      <c r="R599" s="9"/>
      <c r="S599" s="9"/>
      <c r="T599" s="9"/>
      <c r="U599" s="9"/>
      <c r="V599" s="9"/>
      <c r="W599" s="9"/>
      <c r="X599" s="9"/>
      <c r="Y599" s="9"/>
    </row>
    <row r="600">
      <c r="R600" s="9"/>
      <c r="S600" s="9"/>
      <c r="T600" s="9"/>
      <c r="U600" s="9"/>
      <c r="V600" s="9"/>
      <c r="W600" s="9"/>
      <c r="X600" s="9"/>
      <c r="Y600" s="9"/>
    </row>
    <row r="601">
      <c r="R601" s="9"/>
      <c r="S601" s="9"/>
      <c r="T601" s="9"/>
      <c r="U601" s="9"/>
      <c r="V601" s="9"/>
      <c r="W601" s="9"/>
      <c r="X601" s="9"/>
      <c r="Y601" s="9"/>
    </row>
    <row r="602">
      <c r="R602" s="9"/>
      <c r="S602" s="9"/>
      <c r="T602" s="9"/>
      <c r="U602" s="9"/>
      <c r="V602" s="9"/>
      <c r="W602" s="9"/>
      <c r="X602" s="9"/>
      <c r="Y602" s="9"/>
    </row>
    <row r="603">
      <c r="R603" s="9"/>
      <c r="S603" s="9"/>
      <c r="T603" s="9"/>
      <c r="U603" s="9"/>
      <c r="V603" s="9"/>
      <c r="W603" s="9"/>
      <c r="X603" s="9"/>
      <c r="Y603" s="9"/>
    </row>
    <row r="604">
      <c r="R604" s="9"/>
      <c r="S604" s="9"/>
      <c r="T604" s="9"/>
      <c r="U604" s="9"/>
      <c r="V604" s="9"/>
      <c r="W604" s="9"/>
      <c r="X604" s="9"/>
      <c r="Y604" s="9"/>
    </row>
    <row r="605">
      <c r="R605" s="9"/>
      <c r="S605" s="9"/>
      <c r="T605" s="9"/>
      <c r="U605" s="9"/>
      <c r="V605" s="9"/>
      <c r="W605" s="9"/>
      <c r="X605" s="9"/>
      <c r="Y605" s="9"/>
    </row>
    <row r="606">
      <c r="R606" s="9"/>
      <c r="S606" s="9"/>
      <c r="T606" s="9"/>
      <c r="U606" s="9"/>
      <c r="V606" s="9"/>
      <c r="W606" s="9"/>
      <c r="X606" s="9"/>
      <c r="Y606" s="9"/>
    </row>
    <row r="607">
      <c r="R607" s="9"/>
      <c r="S607" s="9"/>
      <c r="T607" s="9"/>
      <c r="U607" s="9"/>
      <c r="V607" s="9"/>
      <c r="W607" s="9"/>
      <c r="X607" s="9"/>
      <c r="Y607" s="9"/>
    </row>
    <row r="608">
      <c r="R608" s="9"/>
      <c r="S608" s="9"/>
      <c r="T608" s="9"/>
      <c r="U608" s="9"/>
      <c r="V608" s="9"/>
      <c r="W608" s="9"/>
      <c r="X608" s="9"/>
      <c r="Y608" s="9"/>
    </row>
    <row r="609">
      <c r="R609" s="9"/>
      <c r="S609" s="9"/>
      <c r="T609" s="9"/>
      <c r="U609" s="9"/>
      <c r="V609" s="9"/>
      <c r="W609" s="9"/>
      <c r="X609" s="9"/>
      <c r="Y609" s="9"/>
    </row>
    <row r="610">
      <c r="R610" s="9"/>
      <c r="S610" s="9"/>
      <c r="T610" s="9"/>
      <c r="U610" s="9"/>
      <c r="V610" s="9"/>
      <c r="W610" s="9"/>
      <c r="X610" s="9"/>
      <c r="Y610" s="9"/>
    </row>
    <row r="611">
      <c r="R611" s="9"/>
      <c r="S611" s="9"/>
      <c r="T611" s="9"/>
      <c r="U611" s="9"/>
      <c r="V611" s="9"/>
      <c r="W611" s="9"/>
      <c r="X611" s="9"/>
      <c r="Y611" s="9"/>
    </row>
    <row r="612">
      <c r="R612" s="9"/>
      <c r="S612" s="9"/>
      <c r="T612" s="9"/>
      <c r="U612" s="9"/>
      <c r="V612" s="9"/>
      <c r="W612" s="9"/>
      <c r="X612" s="9"/>
      <c r="Y612" s="9"/>
    </row>
    <row r="613">
      <c r="R613" s="9"/>
      <c r="S613" s="9"/>
      <c r="T613" s="9"/>
      <c r="U613" s="9"/>
      <c r="V613" s="9"/>
      <c r="W613" s="9"/>
      <c r="X613" s="9"/>
      <c r="Y613" s="9"/>
    </row>
    <row r="614">
      <c r="R614" s="9"/>
      <c r="S614" s="9"/>
      <c r="T614" s="9"/>
      <c r="U614" s="9"/>
      <c r="V614" s="9"/>
      <c r="W614" s="9"/>
      <c r="X614" s="9"/>
      <c r="Y614" s="9"/>
    </row>
    <row r="615">
      <c r="R615" s="9"/>
      <c r="S615" s="9"/>
      <c r="T615" s="9"/>
      <c r="U615" s="9"/>
      <c r="V615" s="9"/>
      <c r="W615" s="9"/>
      <c r="X615" s="9"/>
      <c r="Y615" s="9"/>
    </row>
    <row r="616">
      <c r="R616" s="9"/>
      <c r="S616" s="9"/>
      <c r="T616" s="9"/>
      <c r="U616" s="9"/>
      <c r="V616" s="9"/>
      <c r="W616" s="9"/>
      <c r="X616" s="9"/>
      <c r="Y616" s="9"/>
    </row>
    <row r="617">
      <c r="R617" s="9"/>
      <c r="S617" s="9"/>
      <c r="T617" s="9"/>
      <c r="U617" s="9"/>
      <c r="V617" s="9"/>
      <c r="W617" s="9"/>
      <c r="X617" s="9"/>
      <c r="Y617" s="9"/>
    </row>
    <row r="618">
      <c r="R618" s="9"/>
      <c r="S618" s="9"/>
      <c r="T618" s="9"/>
      <c r="U618" s="9"/>
      <c r="V618" s="9"/>
      <c r="W618" s="9"/>
      <c r="X618" s="9"/>
      <c r="Y618" s="9"/>
    </row>
    <row r="619">
      <c r="R619" s="9"/>
      <c r="S619" s="9"/>
      <c r="T619" s="9"/>
      <c r="U619" s="9"/>
      <c r="V619" s="9"/>
      <c r="W619" s="9"/>
      <c r="X619" s="9"/>
      <c r="Y619" s="9"/>
    </row>
    <row r="620">
      <c r="R620" s="9"/>
      <c r="S620" s="9"/>
      <c r="T620" s="9"/>
      <c r="U620" s="9"/>
      <c r="V620" s="9"/>
      <c r="W620" s="9"/>
      <c r="X620" s="9"/>
      <c r="Y620" s="9"/>
    </row>
    <row r="621">
      <c r="R621" s="9"/>
      <c r="S621" s="9"/>
      <c r="T621" s="9"/>
      <c r="U621" s="9"/>
      <c r="V621" s="9"/>
      <c r="W621" s="9"/>
      <c r="X621" s="9"/>
      <c r="Y621" s="9"/>
    </row>
    <row r="622">
      <c r="R622" s="9"/>
      <c r="S622" s="9"/>
      <c r="T622" s="9"/>
      <c r="U622" s="9"/>
      <c r="V622" s="9"/>
      <c r="W622" s="9"/>
      <c r="X622" s="9"/>
      <c r="Y622" s="9"/>
    </row>
    <row r="623">
      <c r="R623" s="9"/>
      <c r="S623" s="9"/>
      <c r="T623" s="9"/>
      <c r="U623" s="9"/>
      <c r="V623" s="9"/>
      <c r="W623" s="9"/>
      <c r="X623" s="9"/>
      <c r="Y623" s="9"/>
    </row>
    <row r="624">
      <c r="R624" s="9"/>
      <c r="S624" s="9"/>
      <c r="T624" s="9"/>
      <c r="U624" s="9"/>
      <c r="V624" s="9"/>
      <c r="W624" s="9"/>
      <c r="X624" s="9"/>
      <c r="Y624" s="9"/>
    </row>
    <row r="625">
      <c r="R625" s="9"/>
      <c r="S625" s="9"/>
      <c r="T625" s="9"/>
      <c r="U625" s="9"/>
      <c r="V625" s="9"/>
      <c r="W625" s="9"/>
      <c r="X625" s="9"/>
      <c r="Y625" s="9"/>
    </row>
    <row r="626">
      <c r="R626" s="9"/>
      <c r="S626" s="9"/>
      <c r="T626" s="9"/>
      <c r="U626" s="9"/>
      <c r="V626" s="9"/>
      <c r="W626" s="9"/>
      <c r="X626" s="9"/>
      <c r="Y626" s="9"/>
    </row>
    <row r="627">
      <c r="R627" s="9"/>
      <c r="S627" s="9"/>
      <c r="T627" s="9"/>
      <c r="U627" s="9"/>
      <c r="V627" s="9"/>
      <c r="W627" s="9"/>
      <c r="X627" s="9"/>
      <c r="Y627" s="9"/>
    </row>
    <row r="628">
      <c r="R628" s="9"/>
      <c r="S628" s="9"/>
      <c r="T628" s="9"/>
      <c r="U628" s="9"/>
      <c r="V628" s="9"/>
      <c r="W628" s="9"/>
      <c r="X628" s="9"/>
      <c r="Y628" s="9"/>
    </row>
    <row r="629">
      <c r="R629" s="9"/>
      <c r="S629" s="9"/>
      <c r="T629" s="9"/>
      <c r="U629" s="9"/>
      <c r="V629" s="9"/>
      <c r="W629" s="9"/>
      <c r="X629" s="9"/>
      <c r="Y629" s="9"/>
    </row>
    <row r="630">
      <c r="R630" s="9"/>
      <c r="S630" s="9"/>
      <c r="T630" s="9"/>
      <c r="U630" s="9"/>
      <c r="V630" s="9"/>
      <c r="W630" s="9"/>
      <c r="X630" s="9"/>
      <c r="Y630" s="9"/>
    </row>
    <row r="631">
      <c r="R631" s="9"/>
      <c r="S631" s="9"/>
      <c r="T631" s="9"/>
      <c r="U631" s="9"/>
      <c r="V631" s="9"/>
      <c r="W631" s="9"/>
      <c r="X631" s="9"/>
      <c r="Y631" s="9"/>
    </row>
    <row r="632">
      <c r="R632" s="9"/>
      <c r="S632" s="9"/>
      <c r="T632" s="9"/>
      <c r="U632" s="9"/>
      <c r="V632" s="9"/>
      <c r="W632" s="9"/>
      <c r="X632" s="9"/>
      <c r="Y632" s="9"/>
    </row>
    <row r="633">
      <c r="R633" s="9"/>
      <c r="S633" s="9"/>
      <c r="T633" s="9"/>
      <c r="U633" s="9"/>
      <c r="V633" s="9"/>
      <c r="W633" s="9"/>
      <c r="X633" s="9"/>
      <c r="Y633" s="9"/>
    </row>
    <row r="634">
      <c r="R634" s="9"/>
      <c r="S634" s="9"/>
      <c r="T634" s="9"/>
      <c r="U634" s="9"/>
      <c r="V634" s="9"/>
      <c r="W634" s="9"/>
      <c r="X634" s="9"/>
      <c r="Y634" s="9"/>
    </row>
    <row r="635">
      <c r="R635" s="9"/>
      <c r="S635" s="9"/>
      <c r="T635" s="9"/>
      <c r="U635" s="9"/>
      <c r="V635" s="9"/>
      <c r="W635" s="9"/>
      <c r="X635" s="9"/>
      <c r="Y635" s="9"/>
    </row>
    <row r="636">
      <c r="R636" s="9"/>
      <c r="S636" s="9"/>
      <c r="T636" s="9"/>
      <c r="U636" s="9"/>
      <c r="V636" s="9"/>
      <c r="W636" s="9"/>
      <c r="X636" s="9"/>
      <c r="Y636" s="9"/>
    </row>
    <row r="637">
      <c r="R637" s="9"/>
      <c r="S637" s="9"/>
      <c r="T637" s="9"/>
      <c r="U637" s="9"/>
      <c r="V637" s="9"/>
      <c r="W637" s="9"/>
      <c r="X637" s="9"/>
      <c r="Y637" s="9"/>
    </row>
    <row r="638">
      <c r="R638" s="9"/>
      <c r="S638" s="9"/>
      <c r="T638" s="9"/>
      <c r="U638" s="9"/>
      <c r="V638" s="9"/>
      <c r="W638" s="9"/>
      <c r="X638" s="9"/>
      <c r="Y638" s="9"/>
    </row>
    <row r="639">
      <c r="R639" s="9"/>
      <c r="S639" s="9"/>
      <c r="T639" s="9"/>
      <c r="U639" s="9"/>
      <c r="V639" s="9"/>
      <c r="W639" s="9"/>
      <c r="X639" s="9"/>
      <c r="Y639" s="9"/>
    </row>
    <row r="640">
      <c r="R640" s="9"/>
      <c r="S640" s="9"/>
      <c r="T640" s="9"/>
      <c r="U640" s="9"/>
      <c r="V640" s="9"/>
      <c r="W640" s="9"/>
      <c r="X640" s="9"/>
      <c r="Y640" s="9"/>
    </row>
    <row r="641">
      <c r="R641" s="9"/>
      <c r="S641" s="9"/>
      <c r="T641" s="9"/>
      <c r="U641" s="9"/>
      <c r="V641" s="9"/>
      <c r="W641" s="9"/>
      <c r="X641" s="9"/>
      <c r="Y641" s="9"/>
    </row>
    <row r="642">
      <c r="R642" s="9"/>
      <c r="S642" s="9"/>
      <c r="T642" s="9"/>
      <c r="U642" s="9"/>
      <c r="V642" s="9"/>
      <c r="W642" s="9"/>
      <c r="X642" s="9"/>
      <c r="Y642" s="9"/>
    </row>
    <row r="643">
      <c r="R643" s="9"/>
      <c r="S643" s="9"/>
      <c r="T643" s="9"/>
      <c r="U643" s="9"/>
      <c r="V643" s="9"/>
      <c r="W643" s="9"/>
      <c r="X643" s="9"/>
      <c r="Y643" s="9"/>
    </row>
    <row r="644">
      <c r="R644" s="9"/>
      <c r="S644" s="9"/>
      <c r="T644" s="9"/>
      <c r="U644" s="9"/>
      <c r="V644" s="9"/>
      <c r="W644" s="9"/>
      <c r="X644" s="9"/>
      <c r="Y644" s="9"/>
    </row>
    <row r="645">
      <c r="R645" s="9"/>
      <c r="S645" s="9"/>
      <c r="T645" s="9"/>
      <c r="U645" s="9"/>
      <c r="V645" s="9"/>
      <c r="W645" s="9"/>
      <c r="X645" s="9"/>
      <c r="Y645" s="9"/>
    </row>
    <row r="646">
      <c r="R646" s="9"/>
      <c r="S646" s="9"/>
      <c r="T646" s="9"/>
      <c r="U646" s="9"/>
      <c r="V646" s="9"/>
      <c r="W646" s="9"/>
      <c r="X646" s="9"/>
      <c r="Y646" s="9"/>
    </row>
    <row r="647">
      <c r="R647" s="9"/>
      <c r="S647" s="9"/>
      <c r="T647" s="9"/>
      <c r="U647" s="9"/>
      <c r="V647" s="9"/>
      <c r="W647" s="9"/>
      <c r="X647" s="9"/>
      <c r="Y647" s="9"/>
    </row>
    <row r="648">
      <c r="R648" s="9"/>
      <c r="S648" s="9"/>
      <c r="T648" s="9"/>
      <c r="U648" s="9"/>
      <c r="V648" s="9"/>
      <c r="W648" s="9"/>
      <c r="X648" s="9"/>
      <c r="Y648" s="9"/>
    </row>
    <row r="649">
      <c r="R649" s="9"/>
      <c r="S649" s="9"/>
      <c r="T649" s="9"/>
      <c r="U649" s="9"/>
      <c r="V649" s="9"/>
      <c r="W649" s="9"/>
      <c r="X649" s="9"/>
      <c r="Y649" s="9"/>
    </row>
    <row r="650">
      <c r="R650" s="9"/>
      <c r="S650" s="9"/>
      <c r="T650" s="9"/>
      <c r="U650" s="9"/>
      <c r="V650" s="9"/>
      <c r="W650" s="9"/>
      <c r="X650" s="9"/>
      <c r="Y650" s="9"/>
    </row>
    <row r="651">
      <c r="R651" s="9"/>
      <c r="S651" s="9"/>
      <c r="T651" s="9"/>
      <c r="U651" s="9"/>
      <c r="V651" s="9"/>
      <c r="W651" s="9"/>
      <c r="X651" s="9"/>
      <c r="Y651" s="9"/>
    </row>
    <row r="652">
      <c r="R652" s="9"/>
      <c r="S652" s="9"/>
      <c r="T652" s="9"/>
      <c r="U652" s="9"/>
      <c r="V652" s="9"/>
      <c r="W652" s="9"/>
      <c r="X652" s="9"/>
      <c r="Y652" s="9"/>
    </row>
    <row r="653">
      <c r="R653" s="9"/>
      <c r="S653" s="9"/>
      <c r="T653" s="9"/>
      <c r="U653" s="9"/>
      <c r="V653" s="9"/>
      <c r="W653" s="9"/>
      <c r="X653" s="9"/>
      <c r="Y653" s="9"/>
    </row>
    <row r="654">
      <c r="R654" s="9"/>
      <c r="S654" s="9"/>
      <c r="T654" s="9"/>
      <c r="U654" s="9"/>
      <c r="V654" s="9"/>
      <c r="W654" s="9"/>
      <c r="X654" s="9"/>
      <c r="Y654" s="9"/>
    </row>
    <row r="655">
      <c r="R655" s="9"/>
      <c r="S655" s="9"/>
      <c r="T655" s="9"/>
      <c r="U655" s="9"/>
      <c r="V655" s="9"/>
      <c r="W655" s="9"/>
      <c r="X655" s="9"/>
      <c r="Y655" s="9"/>
    </row>
    <row r="656">
      <c r="R656" s="9"/>
      <c r="S656" s="9"/>
      <c r="T656" s="9"/>
      <c r="U656" s="9"/>
      <c r="V656" s="9"/>
      <c r="W656" s="9"/>
      <c r="X656" s="9"/>
      <c r="Y656" s="9"/>
    </row>
    <row r="657">
      <c r="R657" s="9"/>
      <c r="S657" s="9"/>
      <c r="T657" s="9"/>
      <c r="U657" s="9"/>
      <c r="V657" s="9"/>
      <c r="W657" s="9"/>
      <c r="X657" s="9"/>
      <c r="Y657" s="9"/>
    </row>
    <row r="658">
      <c r="R658" s="9"/>
      <c r="S658" s="9"/>
      <c r="T658" s="9"/>
      <c r="U658" s="9"/>
      <c r="V658" s="9"/>
      <c r="W658" s="9"/>
      <c r="X658" s="9"/>
      <c r="Y658" s="9"/>
    </row>
    <row r="659">
      <c r="R659" s="9"/>
      <c r="S659" s="9"/>
      <c r="T659" s="9"/>
      <c r="U659" s="9"/>
      <c r="V659" s="9"/>
      <c r="W659" s="9"/>
      <c r="X659" s="9"/>
      <c r="Y659" s="9"/>
    </row>
    <row r="660">
      <c r="R660" s="9"/>
      <c r="S660" s="9"/>
      <c r="T660" s="9"/>
      <c r="U660" s="9"/>
      <c r="V660" s="9"/>
      <c r="W660" s="9"/>
      <c r="X660" s="9"/>
      <c r="Y660" s="9"/>
    </row>
    <row r="661">
      <c r="R661" s="9"/>
      <c r="S661" s="9"/>
      <c r="T661" s="9"/>
      <c r="U661" s="9"/>
      <c r="V661" s="9"/>
      <c r="W661" s="9"/>
      <c r="X661" s="9"/>
      <c r="Y661" s="9"/>
    </row>
    <row r="662">
      <c r="R662" s="9"/>
      <c r="S662" s="9"/>
      <c r="T662" s="9"/>
      <c r="U662" s="9"/>
      <c r="V662" s="9"/>
      <c r="W662" s="9"/>
      <c r="X662" s="9"/>
      <c r="Y662" s="9"/>
    </row>
    <row r="663">
      <c r="R663" s="9"/>
      <c r="S663" s="9"/>
      <c r="T663" s="9"/>
      <c r="U663" s="9"/>
      <c r="V663" s="9"/>
      <c r="W663" s="9"/>
      <c r="X663" s="9"/>
      <c r="Y663" s="9"/>
    </row>
    <row r="664">
      <c r="R664" s="9"/>
      <c r="S664" s="9"/>
      <c r="T664" s="9"/>
      <c r="U664" s="9"/>
      <c r="V664" s="9"/>
      <c r="W664" s="9"/>
      <c r="X664" s="9"/>
      <c r="Y664" s="9"/>
    </row>
    <row r="665">
      <c r="R665" s="9"/>
      <c r="S665" s="9"/>
      <c r="T665" s="9"/>
      <c r="U665" s="9"/>
      <c r="V665" s="9"/>
      <c r="W665" s="9"/>
      <c r="X665" s="9"/>
      <c r="Y665" s="9"/>
    </row>
    <row r="666">
      <c r="R666" s="9"/>
      <c r="S666" s="9"/>
      <c r="T666" s="9"/>
      <c r="U666" s="9"/>
      <c r="V666" s="9"/>
      <c r="W666" s="9"/>
      <c r="X666" s="9"/>
      <c r="Y666" s="9"/>
    </row>
    <row r="667">
      <c r="R667" s="9"/>
      <c r="S667" s="9"/>
      <c r="T667" s="9"/>
      <c r="U667" s="9"/>
      <c r="V667" s="9"/>
      <c r="W667" s="9"/>
      <c r="X667" s="9"/>
      <c r="Y667" s="9"/>
    </row>
    <row r="668">
      <c r="R668" s="9"/>
      <c r="S668" s="9"/>
      <c r="T668" s="9"/>
      <c r="U668" s="9"/>
      <c r="V668" s="9"/>
      <c r="W668" s="9"/>
      <c r="X668" s="9"/>
      <c r="Y668" s="9"/>
    </row>
    <row r="669">
      <c r="R669" s="9"/>
      <c r="S669" s="9"/>
      <c r="T669" s="9"/>
      <c r="U669" s="9"/>
      <c r="V669" s="9"/>
      <c r="W669" s="9"/>
      <c r="X669" s="9"/>
      <c r="Y669" s="9"/>
    </row>
    <row r="670">
      <c r="R670" s="9"/>
      <c r="S670" s="9"/>
      <c r="T670" s="9"/>
      <c r="U670" s="9"/>
      <c r="V670" s="9"/>
      <c r="W670" s="9"/>
      <c r="X670" s="9"/>
      <c r="Y670" s="9"/>
    </row>
    <row r="671">
      <c r="R671" s="9"/>
      <c r="S671" s="9"/>
      <c r="T671" s="9"/>
      <c r="U671" s="9"/>
      <c r="V671" s="9"/>
      <c r="W671" s="9"/>
      <c r="X671" s="9"/>
      <c r="Y671" s="9"/>
    </row>
    <row r="672">
      <c r="R672" s="9"/>
      <c r="S672" s="9"/>
      <c r="T672" s="9"/>
      <c r="U672" s="9"/>
      <c r="V672" s="9"/>
      <c r="W672" s="9"/>
      <c r="X672" s="9"/>
      <c r="Y672" s="9"/>
    </row>
    <row r="673">
      <c r="R673" s="9"/>
      <c r="S673" s="9"/>
      <c r="T673" s="9"/>
      <c r="U673" s="9"/>
      <c r="V673" s="9"/>
      <c r="W673" s="9"/>
      <c r="X673" s="9"/>
      <c r="Y673" s="9"/>
    </row>
    <row r="674">
      <c r="R674" s="9"/>
      <c r="S674" s="9"/>
      <c r="T674" s="9"/>
      <c r="U674" s="9"/>
      <c r="V674" s="9"/>
      <c r="W674" s="9"/>
      <c r="X674" s="9"/>
      <c r="Y674" s="9"/>
    </row>
    <row r="675">
      <c r="R675" s="9"/>
      <c r="S675" s="9"/>
      <c r="T675" s="9"/>
      <c r="U675" s="9"/>
      <c r="V675" s="9"/>
      <c r="W675" s="9"/>
      <c r="X675" s="9"/>
      <c r="Y675" s="9"/>
    </row>
    <row r="676">
      <c r="R676" s="9"/>
      <c r="S676" s="9"/>
      <c r="T676" s="9"/>
      <c r="U676" s="9"/>
      <c r="V676" s="9"/>
      <c r="W676" s="9"/>
      <c r="X676" s="9"/>
      <c r="Y676" s="9"/>
    </row>
    <row r="677">
      <c r="R677" s="9"/>
      <c r="S677" s="9"/>
      <c r="T677" s="9"/>
      <c r="U677" s="9"/>
      <c r="V677" s="9"/>
      <c r="W677" s="9"/>
      <c r="X677" s="9"/>
      <c r="Y677" s="9"/>
    </row>
    <row r="678">
      <c r="R678" s="9"/>
      <c r="S678" s="9"/>
      <c r="T678" s="9"/>
      <c r="U678" s="9"/>
      <c r="V678" s="9"/>
      <c r="W678" s="9"/>
      <c r="X678" s="9"/>
      <c r="Y678" s="9"/>
    </row>
    <row r="679">
      <c r="R679" s="9"/>
      <c r="S679" s="9"/>
      <c r="T679" s="9"/>
      <c r="U679" s="9"/>
      <c r="V679" s="9"/>
      <c r="W679" s="9"/>
      <c r="X679" s="9"/>
      <c r="Y679" s="9"/>
    </row>
    <row r="680">
      <c r="R680" s="9"/>
      <c r="S680" s="9"/>
      <c r="T680" s="9"/>
      <c r="U680" s="9"/>
      <c r="V680" s="9"/>
      <c r="W680" s="9"/>
      <c r="X680" s="9"/>
      <c r="Y680" s="9"/>
    </row>
    <row r="681">
      <c r="R681" s="9"/>
      <c r="S681" s="9"/>
      <c r="T681" s="9"/>
      <c r="U681" s="9"/>
      <c r="V681" s="9"/>
      <c r="W681" s="9"/>
      <c r="X681" s="9"/>
      <c r="Y681" s="9"/>
    </row>
    <row r="682">
      <c r="R682" s="9"/>
      <c r="S682" s="9"/>
      <c r="T682" s="9"/>
      <c r="U682" s="9"/>
      <c r="V682" s="9"/>
      <c r="W682" s="9"/>
      <c r="X682" s="9"/>
      <c r="Y682" s="9"/>
    </row>
    <row r="683">
      <c r="R683" s="9"/>
      <c r="S683" s="9"/>
      <c r="T683" s="9"/>
      <c r="U683" s="9"/>
      <c r="V683" s="9"/>
      <c r="W683" s="9"/>
      <c r="X683" s="9"/>
      <c r="Y683" s="9"/>
    </row>
    <row r="684">
      <c r="R684" s="9"/>
      <c r="S684" s="9"/>
      <c r="T684" s="9"/>
      <c r="U684" s="9"/>
      <c r="V684" s="9"/>
      <c r="W684" s="9"/>
      <c r="X684" s="9"/>
      <c r="Y684" s="9"/>
    </row>
    <row r="685">
      <c r="R685" s="9"/>
      <c r="S685" s="9"/>
      <c r="T685" s="9"/>
      <c r="U685" s="9"/>
      <c r="V685" s="9"/>
      <c r="W685" s="9"/>
      <c r="X685" s="9"/>
      <c r="Y685" s="9"/>
    </row>
    <row r="686">
      <c r="R686" s="9"/>
      <c r="S686" s="9"/>
      <c r="T686" s="9"/>
      <c r="U686" s="9"/>
      <c r="V686" s="9"/>
      <c r="W686" s="9"/>
      <c r="X686" s="9"/>
      <c r="Y686" s="9"/>
    </row>
    <row r="687">
      <c r="R687" s="9"/>
      <c r="S687" s="9"/>
      <c r="T687" s="9"/>
      <c r="U687" s="9"/>
      <c r="V687" s="9"/>
      <c r="W687" s="9"/>
      <c r="X687" s="9"/>
      <c r="Y687" s="9"/>
    </row>
    <row r="688">
      <c r="R688" s="9"/>
      <c r="S688" s="9"/>
      <c r="T688" s="9"/>
      <c r="U688" s="9"/>
      <c r="V688" s="9"/>
      <c r="W688" s="9"/>
      <c r="X688" s="9"/>
      <c r="Y688" s="9"/>
    </row>
    <row r="689">
      <c r="R689" s="9"/>
      <c r="S689" s="9"/>
      <c r="T689" s="9"/>
      <c r="U689" s="9"/>
      <c r="V689" s="9"/>
      <c r="W689" s="9"/>
      <c r="X689" s="9"/>
      <c r="Y689" s="9"/>
    </row>
    <row r="690">
      <c r="R690" s="9"/>
      <c r="S690" s="9"/>
      <c r="T690" s="9"/>
      <c r="U690" s="9"/>
      <c r="V690" s="9"/>
      <c r="W690" s="9"/>
      <c r="X690" s="9"/>
      <c r="Y690" s="9"/>
    </row>
    <row r="691">
      <c r="R691" s="9"/>
      <c r="S691" s="9"/>
      <c r="T691" s="9"/>
      <c r="U691" s="9"/>
      <c r="V691" s="9"/>
      <c r="W691" s="9"/>
      <c r="X691" s="9"/>
      <c r="Y691" s="9"/>
    </row>
    <row r="692">
      <c r="R692" s="9"/>
      <c r="S692" s="9"/>
      <c r="T692" s="9"/>
      <c r="U692" s="9"/>
      <c r="V692" s="9"/>
      <c r="W692" s="9"/>
      <c r="X692" s="9"/>
      <c r="Y692" s="9"/>
    </row>
    <row r="693">
      <c r="R693" s="9"/>
      <c r="S693" s="9"/>
      <c r="T693" s="9"/>
      <c r="U693" s="9"/>
      <c r="V693" s="9"/>
      <c r="W693" s="9"/>
      <c r="X693" s="9"/>
      <c r="Y693" s="9"/>
    </row>
    <row r="694">
      <c r="R694" s="9"/>
      <c r="S694" s="9"/>
      <c r="T694" s="9"/>
      <c r="U694" s="9"/>
      <c r="V694" s="9"/>
      <c r="W694" s="9"/>
      <c r="X694" s="9"/>
      <c r="Y694" s="9"/>
    </row>
    <row r="695">
      <c r="R695" s="9"/>
      <c r="S695" s="9"/>
      <c r="T695" s="9"/>
      <c r="U695" s="9"/>
      <c r="V695" s="9"/>
      <c r="W695" s="9"/>
      <c r="X695" s="9"/>
      <c r="Y695" s="9"/>
    </row>
    <row r="696">
      <c r="R696" s="9"/>
      <c r="S696" s="9"/>
      <c r="T696" s="9"/>
      <c r="U696" s="9"/>
      <c r="V696" s="9"/>
      <c r="W696" s="9"/>
      <c r="X696" s="9"/>
      <c r="Y696" s="9"/>
    </row>
    <row r="697">
      <c r="R697" s="9"/>
      <c r="S697" s="9"/>
      <c r="T697" s="9"/>
      <c r="U697" s="9"/>
      <c r="V697" s="9"/>
      <c r="W697" s="9"/>
      <c r="X697" s="9"/>
      <c r="Y697" s="9"/>
    </row>
    <row r="698">
      <c r="R698" s="9"/>
      <c r="S698" s="9"/>
      <c r="T698" s="9"/>
      <c r="U698" s="9"/>
      <c r="V698" s="9"/>
      <c r="W698" s="9"/>
      <c r="X698" s="9"/>
      <c r="Y698" s="9"/>
    </row>
    <row r="699">
      <c r="R699" s="9"/>
      <c r="S699" s="9"/>
      <c r="T699" s="9"/>
      <c r="U699" s="9"/>
      <c r="V699" s="9"/>
      <c r="W699" s="9"/>
      <c r="X699" s="9"/>
      <c r="Y699" s="9"/>
    </row>
    <row r="700">
      <c r="R700" s="9"/>
      <c r="S700" s="9"/>
      <c r="T700" s="9"/>
      <c r="U700" s="9"/>
      <c r="V700" s="9"/>
      <c r="W700" s="9"/>
      <c r="X700" s="9"/>
      <c r="Y700" s="9"/>
    </row>
    <row r="701">
      <c r="R701" s="9"/>
      <c r="S701" s="9"/>
      <c r="T701" s="9"/>
      <c r="U701" s="9"/>
      <c r="V701" s="9"/>
      <c r="W701" s="9"/>
      <c r="X701" s="9"/>
      <c r="Y701" s="9"/>
    </row>
    <row r="702">
      <c r="R702" s="9"/>
      <c r="S702" s="9"/>
      <c r="T702" s="9"/>
      <c r="U702" s="9"/>
      <c r="V702" s="9"/>
      <c r="W702" s="9"/>
      <c r="X702" s="9"/>
      <c r="Y702" s="9"/>
    </row>
    <row r="703">
      <c r="R703" s="9"/>
      <c r="S703" s="9"/>
      <c r="T703" s="9"/>
      <c r="U703" s="9"/>
      <c r="V703" s="9"/>
      <c r="W703" s="9"/>
      <c r="X703" s="9"/>
      <c r="Y703" s="9"/>
    </row>
    <row r="704">
      <c r="R704" s="9"/>
      <c r="S704" s="9"/>
      <c r="T704" s="9"/>
      <c r="U704" s="9"/>
      <c r="V704" s="9"/>
      <c r="W704" s="9"/>
      <c r="X704" s="9"/>
      <c r="Y704" s="9"/>
    </row>
    <row r="705">
      <c r="R705" s="9"/>
      <c r="S705" s="9"/>
      <c r="T705" s="9"/>
      <c r="U705" s="9"/>
      <c r="V705" s="9"/>
      <c r="W705" s="9"/>
      <c r="X705" s="9"/>
      <c r="Y705" s="9"/>
    </row>
    <row r="706">
      <c r="R706" s="9"/>
      <c r="S706" s="9"/>
      <c r="T706" s="9"/>
      <c r="U706" s="9"/>
      <c r="V706" s="9"/>
      <c r="W706" s="9"/>
      <c r="X706" s="9"/>
      <c r="Y706" s="9"/>
    </row>
    <row r="707">
      <c r="R707" s="9"/>
      <c r="S707" s="9"/>
      <c r="T707" s="9"/>
      <c r="U707" s="9"/>
      <c r="V707" s="9"/>
      <c r="W707" s="9"/>
      <c r="X707" s="9"/>
      <c r="Y707" s="9"/>
    </row>
    <row r="708">
      <c r="R708" s="9"/>
      <c r="S708" s="9"/>
      <c r="T708" s="9"/>
      <c r="U708" s="9"/>
      <c r="V708" s="9"/>
      <c r="W708" s="9"/>
      <c r="X708" s="9"/>
      <c r="Y708" s="9"/>
    </row>
    <row r="709">
      <c r="R709" s="9"/>
      <c r="S709" s="9"/>
      <c r="T709" s="9"/>
      <c r="U709" s="9"/>
      <c r="V709" s="9"/>
      <c r="W709" s="9"/>
      <c r="X709" s="9"/>
      <c r="Y709" s="9"/>
    </row>
    <row r="710">
      <c r="R710" s="9"/>
      <c r="S710" s="9"/>
      <c r="T710" s="9"/>
      <c r="U710" s="9"/>
      <c r="V710" s="9"/>
      <c r="W710" s="9"/>
      <c r="X710" s="9"/>
      <c r="Y710" s="9"/>
    </row>
    <row r="711">
      <c r="R711" s="9"/>
      <c r="S711" s="9"/>
      <c r="T711" s="9"/>
      <c r="U711" s="9"/>
      <c r="V711" s="9"/>
      <c r="W711" s="9"/>
      <c r="X711" s="9"/>
      <c r="Y711" s="9"/>
    </row>
    <row r="712">
      <c r="R712" s="9"/>
      <c r="S712" s="9"/>
      <c r="T712" s="9"/>
      <c r="U712" s="9"/>
      <c r="V712" s="9"/>
      <c r="W712" s="9"/>
      <c r="X712" s="9"/>
      <c r="Y712" s="9"/>
    </row>
    <row r="713">
      <c r="R713" s="9"/>
      <c r="S713" s="9"/>
      <c r="T713" s="9"/>
      <c r="U713" s="9"/>
      <c r="V713" s="9"/>
      <c r="W713" s="9"/>
      <c r="X713" s="9"/>
      <c r="Y713" s="9"/>
    </row>
    <row r="714">
      <c r="R714" s="9"/>
      <c r="S714" s="9"/>
      <c r="T714" s="9"/>
      <c r="U714" s="9"/>
      <c r="V714" s="9"/>
      <c r="W714" s="9"/>
      <c r="X714" s="9"/>
      <c r="Y714" s="9"/>
    </row>
    <row r="715">
      <c r="R715" s="9"/>
      <c r="S715" s="9"/>
      <c r="T715" s="9"/>
      <c r="U715" s="9"/>
      <c r="V715" s="9"/>
      <c r="W715" s="9"/>
      <c r="X715" s="9"/>
      <c r="Y715" s="9"/>
    </row>
    <row r="716">
      <c r="R716" s="9"/>
      <c r="S716" s="9"/>
      <c r="T716" s="9"/>
      <c r="U716" s="9"/>
      <c r="V716" s="9"/>
      <c r="W716" s="9"/>
      <c r="X716" s="9"/>
      <c r="Y716" s="9"/>
    </row>
    <row r="717">
      <c r="R717" s="9"/>
      <c r="S717" s="9"/>
      <c r="T717" s="9"/>
      <c r="U717" s="9"/>
      <c r="V717" s="9"/>
      <c r="W717" s="9"/>
      <c r="X717" s="9"/>
      <c r="Y717" s="9"/>
    </row>
    <row r="718">
      <c r="R718" s="9"/>
      <c r="S718" s="9"/>
      <c r="T718" s="9"/>
      <c r="U718" s="9"/>
      <c r="V718" s="9"/>
      <c r="W718" s="9"/>
      <c r="X718" s="9"/>
      <c r="Y718" s="9"/>
    </row>
    <row r="719">
      <c r="R719" s="9"/>
      <c r="S719" s="9"/>
      <c r="T719" s="9"/>
      <c r="U719" s="9"/>
      <c r="V719" s="9"/>
      <c r="W719" s="9"/>
      <c r="X719" s="9"/>
      <c r="Y719" s="9"/>
    </row>
    <row r="720">
      <c r="R720" s="9"/>
      <c r="S720" s="9"/>
      <c r="T720" s="9"/>
      <c r="U720" s="9"/>
      <c r="V720" s="9"/>
      <c r="W720" s="9"/>
      <c r="X720" s="9"/>
      <c r="Y720" s="9"/>
    </row>
    <row r="721">
      <c r="R721" s="9"/>
      <c r="S721" s="9"/>
      <c r="T721" s="9"/>
      <c r="U721" s="9"/>
      <c r="V721" s="9"/>
      <c r="W721" s="9"/>
      <c r="X721" s="9"/>
      <c r="Y721" s="9"/>
    </row>
    <row r="722">
      <c r="R722" s="9"/>
      <c r="S722" s="9"/>
      <c r="T722" s="9"/>
      <c r="U722" s="9"/>
      <c r="V722" s="9"/>
      <c r="W722" s="9"/>
      <c r="X722" s="9"/>
      <c r="Y722" s="9"/>
    </row>
    <row r="723">
      <c r="R723" s="9"/>
      <c r="S723" s="9"/>
      <c r="T723" s="9"/>
      <c r="U723" s="9"/>
      <c r="V723" s="9"/>
      <c r="W723" s="9"/>
      <c r="X723" s="9"/>
      <c r="Y723" s="9"/>
    </row>
    <row r="724">
      <c r="R724" s="9"/>
      <c r="S724" s="9"/>
      <c r="T724" s="9"/>
      <c r="U724" s="9"/>
      <c r="V724" s="9"/>
      <c r="W724" s="9"/>
      <c r="X724" s="9"/>
      <c r="Y724" s="9"/>
    </row>
    <row r="725">
      <c r="R725" s="9"/>
      <c r="S725" s="9"/>
      <c r="T725" s="9"/>
      <c r="U725" s="9"/>
      <c r="V725" s="9"/>
      <c r="W725" s="9"/>
      <c r="X725" s="9"/>
      <c r="Y725" s="9"/>
    </row>
    <row r="726">
      <c r="R726" s="9"/>
      <c r="S726" s="9"/>
      <c r="T726" s="9"/>
      <c r="U726" s="9"/>
      <c r="V726" s="9"/>
      <c r="W726" s="9"/>
      <c r="X726" s="9"/>
      <c r="Y726" s="9"/>
    </row>
    <row r="727">
      <c r="R727" s="9"/>
      <c r="S727" s="9"/>
      <c r="T727" s="9"/>
      <c r="U727" s="9"/>
      <c r="V727" s="9"/>
      <c r="W727" s="9"/>
      <c r="X727" s="9"/>
      <c r="Y727" s="9"/>
    </row>
    <row r="728">
      <c r="R728" s="9"/>
      <c r="S728" s="9"/>
      <c r="T728" s="9"/>
      <c r="U728" s="9"/>
      <c r="V728" s="9"/>
      <c r="W728" s="9"/>
      <c r="X728" s="9"/>
      <c r="Y728" s="9"/>
    </row>
    <row r="729">
      <c r="R729" s="9"/>
      <c r="S729" s="9"/>
      <c r="T729" s="9"/>
      <c r="U729" s="9"/>
      <c r="V729" s="9"/>
      <c r="W729" s="9"/>
      <c r="X729" s="9"/>
      <c r="Y729" s="9"/>
    </row>
    <row r="730">
      <c r="R730" s="9"/>
      <c r="S730" s="9"/>
      <c r="T730" s="9"/>
      <c r="U730" s="9"/>
      <c r="V730" s="9"/>
      <c r="W730" s="9"/>
      <c r="X730" s="9"/>
      <c r="Y730" s="9"/>
    </row>
    <row r="731">
      <c r="R731" s="9"/>
      <c r="S731" s="9"/>
      <c r="T731" s="9"/>
      <c r="U731" s="9"/>
      <c r="V731" s="9"/>
      <c r="W731" s="9"/>
      <c r="X731" s="9"/>
      <c r="Y731" s="9"/>
    </row>
    <row r="732">
      <c r="R732" s="9"/>
      <c r="S732" s="9"/>
      <c r="T732" s="9"/>
      <c r="U732" s="9"/>
      <c r="V732" s="9"/>
      <c r="W732" s="9"/>
      <c r="X732" s="9"/>
      <c r="Y732" s="9"/>
    </row>
    <row r="733">
      <c r="R733" s="9"/>
      <c r="S733" s="9"/>
      <c r="T733" s="9"/>
      <c r="U733" s="9"/>
      <c r="V733" s="9"/>
      <c r="W733" s="9"/>
      <c r="X733" s="9"/>
      <c r="Y733" s="9"/>
    </row>
    <row r="734">
      <c r="R734" s="9"/>
      <c r="S734" s="9"/>
      <c r="T734" s="9"/>
      <c r="U734" s="9"/>
      <c r="V734" s="9"/>
      <c r="W734" s="9"/>
      <c r="X734" s="9"/>
      <c r="Y734" s="9"/>
    </row>
    <row r="735">
      <c r="R735" s="9"/>
      <c r="S735" s="9"/>
      <c r="T735" s="9"/>
      <c r="U735" s="9"/>
      <c r="V735" s="9"/>
      <c r="W735" s="9"/>
      <c r="X735" s="9"/>
      <c r="Y735" s="9"/>
    </row>
    <row r="736">
      <c r="R736" s="9"/>
      <c r="S736" s="9"/>
      <c r="T736" s="9"/>
      <c r="U736" s="9"/>
      <c r="V736" s="9"/>
      <c r="W736" s="9"/>
      <c r="X736" s="9"/>
      <c r="Y736" s="9"/>
    </row>
    <row r="737">
      <c r="R737" s="9"/>
      <c r="S737" s="9"/>
      <c r="T737" s="9"/>
      <c r="U737" s="9"/>
      <c r="V737" s="9"/>
      <c r="W737" s="9"/>
      <c r="X737" s="9"/>
      <c r="Y737" s="9"/>
    </row>
    <row r="738">
      <c r="R738" s="9"/>
      <c r="S738" s="9"/>
      <c r="T738" s="9"/>
      <c r="U738" s="9"/>
      <c r="V738" s="9"/>
      <c r="W738" s="9"/>
      <c r="X738" s="9"/>
      <c r="Y738" s="9"/>
    </row>
    <row r="739">
      <c r="R739" s="9"/>
      <c r="S739" s="9"/>
      <c r="T739" s="9"/>
      <c r="U739" s="9"/>
      <c r="V739" s="9"/>
      <c r="W739" s="9"/>
      <c r="X739" s="9"/>
      <c r="Y739" s="9"/>
    </row>
    <row r="740">
      <c r="R740" s="9"/>
      <c r="S740" s="9"/>
      <c r="T740" s="9"/>
      <c r="U740" s="9"/>
      <c r="V740" s="9"/>
      <c r="W740" s="9"/>
      <c r="X740" s="9"/>
      <c r="Y740" s="9"/>
    </row>
    <row r="741">
      <c r="R741" s="9"/>
      <c r="S741" s="9"/>
      <c r="T741" s="9"/>
      <c r="U741" s="9"/>
      <c r="V741" s="9"/>
      <c r="W741" s="9"/>
      <c r="X741" s="9"/>
      <c r="Y741" s="9"/>
    </row>
    <row r="742">
      <c r="R742" s="9"/>
      <c r="S742" s="9"/>
      <c r="T742" s="9"/>
      <c r="U742" s="9"/>
      <c r="V742" s="9"/>
      <c r="W742" s="9"/>
      <c r="X742" s="9"/>
      <c r="Y742" s="9"/>
    </row>
    <row r="743">
      <c r="R743" s="9"/>
      <c r="S743" s="9"/>
      <c r="T743" s="9"/>
      <c r="U743" s="9"/>
      <c r="V743" s="9"/>
      <c r="W743" s="9"/>
      <c r="X743" s="9"/>
      <c r="Y743" s="9"/>
    </row>
    <row r="744">
      <c r="R744" s="9"/>
      <c r="S744" s="9"/>
      <c r="T744" s="9"/>
      <c r="U744" s="9"/>
      <c r="V744" s="9"/>
      <c r="W744" s="9"/>
      <c r="X744" s="9"/>
      <c r="Y744" s="9"/>
    </row>
    <row r="745">
      <c r="R745" s="9"/>
      <c r="S745" s="9"/>
      <c r="T745" s="9"/>
      <c r="U745" s="9"/>
      <c r="V745" s="9"/>
      <c r="W745" s="9"/>
      <c r="X745" s="9"/>
      <c r="Y745" s="9"/>
    </row>
    <row r="746">
      <c r="R746" s="9"/>
      <c r="S746" s="9"/>
      <c r="T746" s="9"/>
      <c r="U746" s="9"/>
      <c r="V746" s="9"/>
      <c r="W746" s="9"/>
      <c r="X746" s="9"/>
      <c r="Y746" s="9"/>
    </row>
    <row r="747">
      <c r="R747" s="9"/>
      <c r="S747" s="9"/>
      <c r="T747" s="9"/>
      <c r="U747" s="9"/>
      <c r="V747" s="9"/>
      <c r="W747" s="9"/>
      <c r="X747" s="9"/>
      <c r="Y747" s="9"/>
    </row>
    <row r="748">
      <c r="R748" s="9"/>
      <c r="S748" s="9"/>
      <c r="T748" s="9"/>
      <c r="U748" s="9"/>
      <c r="V748" s="9"/>
      <c r="W748" s="9"/>
      <c r="X748" s="9"/>
      <c r="Y748" s="9"/>
    </row>
    <row r="749">
      <c r="R749" s="9"/>
      <c r="S749" s="9"/>
      <c r="T749" s="9"/>
      <c r="U749" s="9"/>
      <c r="V749" s="9"/>
      <c r="W749" s="9"/>
      <c r="X749" s="9"/>
      <c r="Y749" s="9"/>
    </row>
    <row r="750">
      <c r="R750" s="9"/>
      <c r="S750" s="9"/>
      <c r="T750" s="9"/>
      <c r="U750" s="9"/>
      <c r="V750" s="9"/>
      <c r="W750" s="9"/>
      <c r="X750" s="9"/>
      <c r="Y750" s="9"/>
    </row>
    <row r="751">
      <c r="R751" s="9"/>
      <c r="S751" s="9"/>
      <c r="T751" s="9"/>
      <c r="U751" s="9"/>
      <c r="V751" s="9"/>
      <c r="W751" s="9"/>
      <c r="X751" s="9"/>
      <c r="Y751" s="9"/>
    </row>
    <row r="752">
      <c r="R752" s="9"/>
      <c r="S752" s="9"/>
      <c r="T752" s="9"/>
      <c r="U752" s="9"/>
      <c r="V752" s="9"/>
      <c r="W752" s="9"/>
      <c r="X752" s="9"/>
      <c r="Y752" s="9"/>
    </row>
    <row r="753">
      <c r="R753" s="9"/>
      <c r="S753" s="9"/>
      <c r="T753" s="9"/>
      <c r="U753" s="9"/>
      <c r="V753" s="9"/>
      <c r="W753" s="9"/>
      <c r="X753" s="9"/>
      <c r="Y753" s="9"/>
    </row>
    <row r="754">
      <c r="R754" s="9"/>
      <c r="S754" s="9"/>
      <c r="T754" s="9"/>
      <c r="U754" s="9"/>
      <c r="V754" s="9"/>
      <c r="W754" s="9"/>
      <c r="X754" s="9"/>
      <c r="Y754" s="9"/>
    </row>
    <row r="755">
      <c r="R755" s="9"/>
      <c r="S755" s="9"/>
      <c r="T755" s="9"/>
      <c r="U755" s="9"/>
      <c r="V755" s="9"/>
      <c r="W755" s="9"/>
      <c r="X755" s="9"/>
      <c r="Y755" s="9"/>
    </row>
    <row r="756">
      <c r="R756" s="9"/>
      <c r="S756" s="9"/>
      <c r="T756" s="9"/>
      <c r="U756" s="9"/>
      <c r="V756" s="9"/>
      <c r="W756" s="9"/>
      <c r="X756" s="9"/>
      <c r="Y756" s="9"/>
    </row>
    <row r="757">
      <c r="R757" s="9"/>
      <c r="S757" s="9"/>
      <c r="T757" s="9"/>
      <c r="U757" s="9"/>
      <c r="V757" s="9"/>
      <c r="W757" s="9"/>
      <c r="X757" s="9"/>
      <c r="Y757" s="9"/>
    </row>
    <row r="758">
      <c r="R758" s="9"/>
      <c r="S758" s="9"/>
      <c r="T758" s="9"/>
      <c r="U758" s="9"/>
      <c r="V758" s="9"/>
      <c r="W758" s="9"/>
      <c r="X758" s="9"/>
      <c r="Y758" s="9"/>
    </row>
    <row r="759">
      <c r="R759" s="9"/>
      <c r="S759" s="9"/>
      <c r="T759" s="9"/>
      <c r="U759" s="9"/>
      <c r="V759" s="9"/>
      <c r="W759" s="9"/>
      <c r="X759" s="9"/>
      <c r="Y759" s="9"/>
    </row>
    <row r="760">
      <c r="R760" s="9"/>
      <c r="S760" s="9"/>
      <c r="T760" s="9"/>
      <c r="U760" s="9"/>
      <c r="V760" s="9"/>
      <c r="W760" s="9"/>
      <c r="X760" s="9"/>
      <c r="Y760" s="9"/>
    </row>
    <row r="761">
      <c r="R761" s="9"/>
      <c r="S761" s="9"/>
      <c r="T761" s="9"/>
      <c r="U761" s="9"/>
      <c r="V761" s="9"/>
      <c r="W761" s="9"/>
      <c r="X761" s="9"/>
      <c r="Y761" s="9"/>
    </row>
    <row r="762">
      <c r="R762" s="9"/>
      <c r="S762" s="9"/>
      <c r="T762" s="9"/>
      <c r="U762" s="9"/>
      <c r="V762" s="9"/>
      <c r="W762" s="9"/>
      <c r="X762" s="9"/>
      <c r="Y762" s="9"/>
    </row>
    <row r="763">
      <c r="R763" s="9"/>
      <c r="S763" s="9"/>
      <c r="T763" s="9"/>
      <c r="U763" s="9"/>
      <c r="V763" s="9"/>
      <c r="W763" s="9"/>
      <c r="X763" s="9"/>
      <c r="Y763" s="9"/>
    </row>
    <row r="764">
      <c r="R764" s="9"/>
      <c r="S764" s="9"/>
      <c r="T764" s="9"/>
      <c r="U764" s="9"/>
      <c r="V764" s="9"/>
      <c r="W764" s="9"/>
      <c r="X764" s="9"/>
      <c r="Y764" s="9"/>
    </row>
    <row r="765">
      <c r="R765" s="9"/>
      <c r="S765" s="9"/>
      <c r="T765" s="9"/>
      <c r="U765" s="9"/>
      <c r="V765" s="9"/>
      <c r="W765" s="9"/>
      <c r="X765" s="9"/>
      <c r="Y765" s="9"/>
    </row>
    <row r="766">
      <c r="R766" s="9"/>
      <c r="S766" s="9"/>
      <c r="T766" s="9"/>
      <c r="U766" s="9"/>
      <c r="V766" s="9"/>
      <c r="W766" s="9"/>
      <c r="X766" s="9"/>
      <c r="Y766" s="9"/>
    </row>
    <row r="767">
      <c r="R767" s="9"/>
      <c r="S767" s="9"/>
      <c r="T767" s="9"/>
      <c r="U767" s="9"/>
      <c r="V767" s="9"/>
      <c r="W767" s="9"/>
      <c r="X767" s="9"/>
      <c r="Y767" s="9"/>
    </row>
    <row r="768">
      <c r="R768" s="9"/>
      <c r="S768" s="9"/>
      <c r="T768" s="9"/>
      <c r="U768" s="9"/>
      <c r="V768" s="9"/>
      <c r="W768" s="9"/>
      <c r="X768" s="9"/>
      <c r="Y768" s="9"/>
    </row>
    <row r="769">
      <c r="R769" s="9"/>
      <c r="S769" s="9"/>
      <c r="T769" s="9"/>
      <c r="U769" s="9"/>
      <c r="V769" s="9"/>
      <c r="W769" s="9"/>
      <c r="X769" s="9"/>
      <c r="Y769" s="9"/>
    </row>
    <row r="770">
      <c r="R770" s="9"/>
      <c r="S770" s="9"/>
      <c r="T770" s="9"/>
      <c r="U770" s="9"/>
      <c r="V770" s="9"/>
      <c r="W770" s="9"/>
      <c r="X770" s="9"/>
      <c r="Y770" s="9"/>
    </row>
    <row r="771">
      <c r="R771" s="9"/>
      <c r="S771" s="9"/>
      <c r="T771" s="9"/>
      <c r="U771" s="9"/>
      <c r="V771" s="9"/>
      <c r="W771" s="9"/>
      <c r="X771" s="9"/>
      <c r="Y771" s="9"/>
    </row>
    <row r="772">
      <c r="R772" s="9"/>
      <c r="S772" s="9"/>
      <c r="T772" s="9"/>
      <c r="U772" s="9"/>
      <c r="V772" s="9"/>
      <c r="W772" s="9"/>
      <c r="X772" s="9"/>
      <c r="Y772" s="9"/>
    </row>
    <row r="773">
      <c r="R773" s="9"/>
      <c r="S773" s="9"/>
      <c r="T773" s="9"/>
      <c r="U773" s="9"/>
      <c r="V773" s="9"/>
      <c r="W773" s="9"/>
      <c r="X773" s="9"/>
      <c r="Y773" s="9"/>
    </row>
    <row r="774">
      <c r="R774" s="9"/>
      <c r="S774" s="9"/>
      <c r="T774" s="9"/>
      <c r="U774" s="9"/>
      <c r="V774" s="9"/>
      <c r="W774" s="9"/>
      <c r="X774" s="9"/>
      <c r="Y774" s="9"/>
    </row>
    <row r="775">
      <c r="R775" s="9"/>
      <c r="S775" s="9"/>
      <c r="T775" s="9"/>
      <c r="U775" s="9"/>
      <c r="V775" s="9"/>
      <c r="W775" s="9"/>
      <c r="X775" s="9"/>
      <c r="Y775" s="9"/>
    </row>
    <row r="776">
      <c r="R776" s="9"/>
      <c r="S776" s="9"/>
      <c r="T776" s="9"/>
      <c r="U776" s="9"/>
      <c r="V776" s="9"/>
      <c r="W776" s="9"/>
      <c r="X776" s="9"/>
      <c r="Y776" s="9"/>
    </row>
    <row r="777">
      <c r="R777" s="9"/>
      <c r="S777" s="9"/>
      <c r="T777" s="9"/>
      <c r="U777" s="9"/>
      <c r="V777" s="9"/>
      <c r="W777" s="9"/>
      <c r="X777" s="9"/>
      <c r="Y777" s="9"/>
    </row>
    <row r="778">
      <c r="R778" s="9"/>
      <c r="S778" s="9"/>
      <c r="T778" s="9"/>
      <c r="U778" s="9"/>
      <c r="V778" s="9"/>
      <c r="W778" s="9"/>
      <c r="X778" s="9"/>
      <c r="Y778" s="9"/>
    </row>
    <row r="779">
      <c r="R779" s="9"/>
      <c r="S779" s="9"/>
      <c r="T779" s="9"/>
      <c r="U779" s="9"/>
      <c r="V779" s="9"/>
      <c r="W779" s="9"/>
      <c r="X779" s="9"/>
      <c r="Y779" s="9"/>
    </row>
    <row r="780">
      <c r="R780" s="9"/>
      <c r="S780" s="9"/>
      <c r="T780" s="9"/>
      <c r="U780" s="9"/>
      <c r="V780" s="9"/>
      <c r="W780" s="9"/>
      <c r="X780" s="9"/>
      <c r="Y780" s="9"/>
    </row>
    <row r="781">
      <c r="R781" s="9"/>
      <c r="S781" s="9"/>
      <c r="T781" s="9"/>
      <c r="U781" s="9"/>
      <c r="V781" s="9"/>
      <c r="W781" s="9"/>
      <c r="X781" s="9"/>
      <c r="Y781" s="9"/>
    </row>
    <row r="782">
      <c r="R782" s="9"/>
      <c r="S782" s="9"/>
      <c r="T782" s="9"/>
      <c r="U782" s="9"/>
      <c r="V782" s="9"/>
      <c r="W782" s="9"/>
      <c r="X782" s="9"/>
      <c r="Y782" s="9"/>
    </row>
    <row r="783">
      <c r="R783" s="9"/>
      <c r="S783" s="9"/>
      <c r="T783" s="9"/>
      <c r="U783" s="9"/>
      <c r="V783" s="9"/>
      <c r="W783" s="9"/>
      <c r="X783" s="9"/>
      <c r="Y783" s="9"/>
    </row>
    <row r="784">
      <c r="R784" s="9"/>
      <c r="S784" s="9"/>
      <c r="T784" s="9"/>
      <c r="U784" s="9"/>
      <c r="V784" s="9"/>
      <c r="W784" s="9"/>
      <c r="X784" s="9"/>
      <c r="Y784" s="9"/>
    </row>
    <row r="785">
      <c r="R785" s="9"/>
      <c r="S785" s="9"/>
      <c r="T785" s="9"/>
      <c r="U785" s="9"/>
      <c r="V785" s="9"/>
      <c r="W785" s="9"/>
      <c r="X785" s="9"/>
      <c r="Y785" s="9"/>
    </row>
    <row r="786">
      <c r="R786" s="9"/>
      <c r="S786" s="9"/>
      <c r="T786" s="9"/>
      <c r="U786" s="9"/>
      <c r="V786" s="9"/>
      <c r="W786" s="9"/>
      <c r="X786" s="9"/>
      <c r="Y786" s="9"/>
    </row>
    <row r="787">
      <c r="R787" s="9"/>
      <c r="S787" s="9"/>
      <c r="T787" s="9"/>
      <c r="U787" s="9"/>
      <c r="V787" s="9"/>
      <c r="W787" s="9"/>
      <c r="X787" s="9"/>
      <c r="Y787" s="9"/>
    </row>
    <row r="788">
      <c r="R788" s="9"/>
      <c r="S788" s="9"/>
      <c r="T788" s="9"/>
      <c r="U788" s="9"/>
      <c r="V788" s="9"/>
      <c r="W788" s="9"/>
      <c r="X788" s="9"/>
      <c r="Y788" s="9"/>
    </row>
    <row r="789">
      <c r="R789" s="9"/>
      <c r="S789" s="9"/>
      <c r="T789" s="9"/>
      <c r="U789" s="9"/>
      <c r="V789" s="9"/>
      <c r="W789" s="9"/>
      <c r="X789" s="9"/>
      <c r="Y789" s="9"/>
    </row>
    <row r="790">
      <c r="R790" s="9"/>
      <c r="S790" s="9"/>
      <c r="T790" s="9"/>
      <c r="U790" s="9"/>
      <c r="V790" s="9"/>
      <c r="W790" s="9"/>
      <c r="X790" s="9"/>
      <c r="Y790" s="9"/>
    </row>
    <row r="791">
      <c r="R791" s="9"/>
      <c r="S791" s="9"/>
      <c r="T791" s="9"/>
      <c r="U791" s="9"/>
      <c r="V791" s="9"/>
      <c r="W791" s="9"/>
      <c r="X791" s="9"/>
      <c r="Y791" s="9"/>
    </row>
    <row r="792">
      <c r="R792" s="9"/>
      <c r="S792" s="9"/>
      <c r="T792" s="9"/>
      <c r="U792" s="9"/>
      <c r="V792" s="9"/>
      <c r="W792" s="9"/>
      <c r="X792" s="9"/>
      <c r="Y792" s="9"/>
    </row>
    <row r="793">
      <c r="R793" s="9"/>
      <c r="S793" s="9"/>
      <c r="T793" s="9"/>
      <c r="U793" s="9"/>
      <c r="V793" s="9"/>
      <c r="W793" s="9"/>
      <c r="X793" s="9"/>
      <c r="Y793" s="9"/>
    </row>
    <row r="794">
      <c r="R794" s="9"/>
      <c r="S794" s="9"/>
      <c r="T794" s="9"/>
      <c r="U794" s="9"/>
      <c r="V794" s="9"/>
      <c r="W794" s="9"/>
      <c r="X794" s="9"/>
      <c r="Y794" s="9"/>
    </row>
    <row r="795">
      <c r="R795" s="9"/>
      <c r="S795" s="9"/>
      <c r="T795" s="9"/>
      <c r="U795" s="9"/>
      <c r="V795" s="9"/>
      <c r="W795" s="9"/>
      <c r="X795" s="9"/>
      <c r="Y795" s="9"/>
    </row>
    <row r="796">
      <c r="R796" s="9"/>
      <c r="S796" s="9"/>
      <c r="T796" s="9"/>
      <c r="U796" s="9"/>
      <c r="V796" s="9"/>
      <c r="W796" s="9"/>
      <c r="X796" s="9"/>
      <c r="Y796" s="9"/>
    </row>
    <row r="797">
      <c r="R797" s="9"/>
      <c r="S797" s="9"/>
      <c r="T797" s="9"/>
      <c r="U797" s="9"/>
      <c r="V797" s="9"/>
      <c r="W797" s="9"/>
      <c r="X797" s="9"/>
      <c r="Y797" s="9"/>
    </row>
    <row r="798">
      <c r="R798" s="9"/>
      <c r="S798" s="9"/>
      <c r="T798" s="9"/>
      <c r="U798" s="9"/>
      <c r="V798" s="9"/>
      <c r="W798" s="9"/>
      <c r="X798" s="9"/>
      <c r="Y798" s="9"/>
    </row>
    <row r="799">
      <c r="R799" s="9"/>
      <c r="S799" s="9"/>
      <c r="T799" s="9"/>
      <c r="U799" s="9"/>
      <c r="V799" s="9"/>
      <c r="W799" s="9"/>
      <c r="X799" s="9"/>
      <c r="Y799" s="9"/>
    </row>
    <row r="800">
      <c r="R800" s="9"/>
      <c r="S800" s="9"/>
      <c r="T800" s="9"/>
      <c r="U800" s="9"/>
      <c r="V800" s="9"/>
      <c r="W800" s="9"/>
      <c r="X800" s="9"/>
      <c r="Y800" s="9"/>
    </row>
    <row r="801">
      <c r="R801" s="9"/>
      <c r="S801" s="9"/>
      <c r="T801" s="9"/>
      <c r="U801" s="9"/>
      <c r="V801" s="9"/>
      <c r="W801" s="9"/>
      <c r="X801" s="9"/>
      <c r="Y801" s="9"/>
    </row>
    <row r="802">
      <c r="R802" s="9"/>
      <c r="S802" s="9"/>
      <c r="T802" s="9"/>
      <c r="U802" s="9"/>
      <c r="V802" s="9"/>
      <c r="W802" s="9"/>
      <c r="X802" s="9"/>
      <c r="Y802" s="9"/>
    </row>
    <row r="803">
      <c r="R803" s="9"/>
      <c r="S803" s="9"/>
      <c r="T803" s="9"/>
      <c r="U803" s="9"/>
      <c r="V803" s="9"/>
      <c r="W803" s="9"/>
      <c r="X803" s="9"/>
      <c r="Y803" s="9"/>
    </row>
    <row r="804">
      <c r="R804" s="9"/>
      <c r="S804" s="9"/>
      <c r="T804" s="9"/>
      <c r="U804" s="9"/>
      <c r="V804" s="9"/>
      <c r="W804" s="9"/>
      <c r="X804" s="9"/>
      <c r="Y804" s="9"/>
    </row>
    <row r="805">
      <c r="R805" s="9"/>
      <c r="S805" s="9"/>
      <c r="T805" s="9"/>
      <c r="U805" s="9"/>
      <c r="V805" s="9"/>
      <c r="W805" s="9"/>
      <c r="X805" s="9"/>
      <c r="Y805" s="9"/>
    </row>
    <row r="806">
      <c r="R806" s="9"/>
      <c r="S806" s="9"/>
      <c r="T806" s="9"/>
      <c r="U806" s="9"/>
      <c r="V806" s="9"/>
      <c r="W806" s="9"/>
      <c r="X806" s="9"/>
      <c r="Y806" s="9"/>
    </row>
    <row r="807">
      <c r="R807" s="9"/>
      <c r="S807" s="9"/>
      <c r="T807" s="9"/>
      <c r="U807" s="9"/>
      <c r="V807" s="9"/>
      <c r="W807" s="9"/>
      <c r="X807" s="9"/>
      <c r="Y807" s="9"/>
    </row>
    <row r="808">
      <c r="R808" s="9"/>
      <c r="S808" s="9"/>
      <c r="T808" s="9"/>
      <c r="U808" s="9"/>
      <c r="V808" s="9"/>
      <c r="W808" s="9"/>
      <c r="X808" s="9"/>
      <c r="Y808" s="9"/>
    </row>
    <row r="809">
      <c r="R809" s="9"/>
      <c r="S809" s="9"/>
      <c r="T809" s="9"/>
      <c r="U809" s="9"/>
      <c r="V809" s="9"/>
      <c r="W809" s="9"/>
      <c r="X809" s="9"/>
      <c r="Y809" s="9"/>
    </row>
    <row r="810">
      <c r="R810" s="9"/>
      <c r="S810" s="9"/>
      <c r="T810" s="9"/>
      <c r="U810" s="9"/>
      <c r="V810" s="9"/>
      <c r="W810" s="9"/>
      <c r="X810" s="9"/>
      <c r="Y810" s="9"/>
    </row>
    <row r="811">
      <c r="R811" s="9"/>
      <c r="S811" s="9"/>
      <c r="T811" s="9"/>
      <c r="U811" s="9"/>
      <c r="V811" s="9"/>
      <c r="W811" s="9"/>
      <c r="X811" s="9"/>
      <c r="Y811" s="9"/>
    </row>
    <row r="812">
      <c r="R812" s="9"/>
      <c r="S812" s="9"/>
      <c r="T812" s="9"/>
      <c r="U812" s="9"/>
      <c r="V812" s="9"/>
      <c r="W812" s="9"/>
      <c r="X812" s="9"/>
      <c r="Y812" s="9"/>
    </row>
    <row r="813">
      <c r="R813" s="9"/>
      <c r="S813" s="9"/>
      <c r="T813" s="9"/>
      <c r="U813" s="9"/>
      <c r="V813" s="9"/>
      <c r="W813" s="9"/>
      <c r="X813" s="9"/>
      <c r="Y813" s="9"/>
    </row>
    <row r="814">
      <c r="R814" s="9"/>
      <c r="S814" s="9"/>
      <c r="T814" s="9"/>
      <c r="U814" s="9"/>
      <c r="V814" s="9"/>
      <c r="W814" s="9"/>
      <c r="X814" s="9"/>
      <c r="Y814" s="9"/>
    </row>
    <row r="815">
      <c r="R815" s="9"/>
      <c r="S815" s="9"/>
      <c r="T815" s="9"/>
      <c r="U815" s="9"/>
      <c r="V815" s="9"/>
      <c r="W815" s="9"/>
      <c r="X815" s="9"/>
      <c r="Y815" s="9"/>
    </row>
    <row r="816">
      <c r="R816" s="9"/>
      <c r="S816" s="9"/>
      <c r="T816" s="9"/>
      <c r="U816" s="9"/>
      <c r="V816" s="9"/>
      <c r="W816" s="9"/>
      <c r="X816" s="9"/>
      <c r="Y816" s="9"/>
    </row>
    <row r="817">
      <c r="R817" s="9"/>
      <c r="S817" s="9"/>
      <c r="T817" s="9"/>
      <c r="U817" s="9"/>
      <c r="V817" s="9"/>
      <c r="W817" s="9"/>
      <c r="X817" s="9"/>
      <c r="Y817" s="9"/>
    </row>
    <row r="818">
      <c r="R818" s="9"/>
      <c r="S818" s="9"/>
      <c r="T818" s="9"/>
      <c r="U818" s="9"/>
      <c r="V818" s="9"/>
      <c r="W818" s="9"/>
      <c r="X818" s="9"/>
      <c r="Y818" s="9"/>
    </row>
    <row r="819">
      <c r="R819" s="9"/>
      <c r="S819" s="9"/>
      <c r="T819" s="9"/>
      <c r="U819" s="9"/>
      <c r="V819" s="9"/>
      <c r="W819" s="9"/>
      <c r="X819" s="9"/>
      <c r="Y819" s="9"/>
    </row>
    <row r="820">
      <c r="R820" s="9"/>
      <c r="S820" s="9"/>
      <c r="T820" s="9"/>
      <c r="U820" s="9"/>
      <c r="V820" s="9"/>
      <c r="W820" s="9"/>
      <c r="X820" s="9"/>
      <c r="Y820" s="9"/>
    </row>
    <row r="821">
      <c r="R821" s="9"/>
      <c r="S821" s="9"/>
      <c r="T821" s="9"/>
      <c r="U821" s="9"/>
      <c r="V821" s="9"/>
      <c r="W821" s="9"/>
      <c r="X821" s="9"/>
      <c r="Y821" s="9"/>
    </row>
    <row r="822">
      <c r="R822" s="9"/>
      <c r="S822" s="9"/>
      <c r="T822" s="9"/>
      <c r="U822" s="9"/>
      <c r="V822" s="9"/>
      <c r="W822" s="9"/>
      <c r="X822" s="9"/>
      <c r="Y822" s="9"/>
    </row>
    <row r="823">
      <c r="R823" s="9"/>
      <c r="S823" s="9"/>
      <c r="T823" s="9"/>
      <c r="U823" s="9"/>
      <c r="V823" s="9"/>
      <c r="W823" s="9"/>
      <c r="X823" s="9"/>
      <c r="Y823" s="9"/>
    </row>
    <row r="824">
      <c r="R824" s="9"/>
      <c r="S824" s="9"/>
      <c r="T824" s="9"/>
      <c r="U824" s="9"/>
      <c r="V824" s="9"/>
      <c r="W824" s="9"/>
      <c r="X824" s="9"/>
      <c r="Y824" s="9"/>
    </row>
    <row r="825">
      <c r="R825" s="9"/>
      <c r="S825" s="9"/>
      <c r="T825" s="9"/>
      <c r="U825" s="9"/>
      <c r="V825" s="9"/>
      <c r="W825" s="9"/>
      <c r="X825" s="9"/>
      <c r="Y825" s="9"/>
    </row>
    <row r="826">
      <c r="R826" s="9"/>
      <c r="S826" s="9"/>
      <c r="T826" s="9"/>
      <c r="U826" s="9"/>
      <c r="V826" s="9"/>
      <c r="W826" s="9"/>
      <c r="X826" s="9"/>
      <c r="Y826" s="9"/>
    </row>
    <row r="827">
      <c r="R827" s="9"/>
      <c r="S827" s="9"/>
      <c r="T827" s="9"/>
      <c r="U827" s="9"/>
      <c r="V827" s="9"/>
      <c r="W827" s="9"/>
      <c r="X827" s="9"/>
      <c r="Y827" s="9"/>
    </row>
    <row r="828">
      <c r="R828" s="9"/>
      <c r="S828" s="9"/>
      <c r="T828" s="9"/>
      <c r="U828" s="9"/>
      <c r="V828" s="9"/>
      <c r="W828" s="9"/>
      <c r="X828" s="9"/>
      <c r="Y828" s="9"/>
    </row>
    <row r="829">
      <c r="R829" s="9"/>
      <c r="S829" s="9"/>
      <c r="T829" s="9"/>
      <c r="U829" s="9"/>
      <c r="V829" s="9"/>
      <c r="W829" s="9"/>
      <c r="X829" s="9"/>
      <c r="Y829" s="9"/>
    </row>
    <row r="830">
      <c r="R830" s="9"/>
      <c r="S830" s="9"/>
      <c r="T830" s="9"/>
      <c r="U830" s="9"/>
      <c r="V830" s="9"/>
      <c r="W830" s="9"/>
      <c r="X830" s="9"/>
      <c r="Y830" s="9"/>
    </row>
    <row r="831">
      <c r="R831" s="9"/>
      <c r="S831" s="9"/>
      <c r="T831" s="9"/>
      <c r="U831" s="9"/>
      <c r="V831" s="9"/>
      <c r="W831" s="9"/>
      <c r="X831" s="9"/>
      <c r="Y831" s="9"/>
    </row>
    <row r="832">
      <c r="R832" s="9"/>
      <c r="S832" s="9"/>
      <c r="T832" s="9"/>
      <c r="U832" s="9"/>
      <c r="V832" s="9"/>
      <c r="W832" s="9"/>
      <c r="X832" s="9"/>
      <c r="Y832" s="9"/>
    </row>
    <row r="833">
      <c r="R833" s="9"/>
      <c r="S833" s="9"/>
      <c r="T833" s="9"/>
      <c r="U833" s="9"/>
      <c r="V833" s="9"/>
      <c r="W833" s="9"/>
      <c r="X833" s="9"/>
      <c r="Y833" s="9"/>
    </row>
    <row r="834">
      <c r="R834" s="9"/>
      <c r="S834" s="9"/>
      <c r="T834" s="9"/>
      <c r="U834" s="9"/>
      <c r="V834" s="9"/>
      <c r="W834" s="9"/>
      <c r="X834" s="9"/>
      <c r="Y834" s="9"/>
    </row>
    <row r="835">
      <c r="R835" s="9"/>
      <c r="S835" s="9"/>
      <c r="T835" s="9"/>
      <c r="U835" s="9"/>
      <c r="V835" s="9"/>
      <c r="W835" s="9"/>
      <c r="X835" s="9"/>
      <c r="Y835" s="9"/>
    </row>
    <row r="836">
      <c r="R836" s="9"/>
      <c r="S836" s="9"/>
      <c r="T836" s="9"/>
      <c r="U836" s="9"/>
      <c r="V836" s="9"/>
      <c r="W836" s="9"/>
      <c r="X836" s="9"/>
      <c r="Y836" s="9"/>
    </row>
    <row r="837">
      <c r="R837" s="9"/>
      <c r="S837" s="9"/>
      <c r="T837" s="9"/>
      <c r="U837" s="9"/>
      <c r="V837" s="9"/>
      <c r="W837" s="9"/>
      <c r="X837" s="9"/>
      <c r="Y837" s="9"/>
    </row>
    <row r="838">
      <c r="R838" s="9"/>
      <c r="S838" s="9"/>
      <c r="T838" s="9"/>
      <c r="U838" s="9"/>
      <c r="V838" s="9"/>
      <c r="W838" s="9"/>
      <c r="X838" s="9"/>
      <c r="Y838" s="9"/>
    </row>
    <row r="839">
      <c r="R839" s="9"/>
      <c r="S839" s="9"/>
      <c r="T839" s="9"/>
      <c r="U839" s="9"/>
      <c r="V839" s="9"/>
      <c r="W839" s="9"/>
      <c r="X839" s="9"/>
      <c r="Y839" s="9"/>
    </row>
    <row r="840">
      <c r="R840" s="9"/>
      <c r="S840" s="9"/>
      <c r="T840" s="9"/>
      <c r="U840" s="9"/>
      <c r="V840" s="9"/>
      <c r="W840" s="9"/>
      <c r="X840" s="9"/>
      <c r="Y840" s="9"/>
    </row>
    <row r="841">
      <c r="R841" s="9"/>
      <c r="S841" s="9"/>
      <c r="T841" s="9"/>
      <c r="U841" s="9"/>
      <c r="V841" s="9"/>
      <c r="W841" s="9"/>
      <c r="X841" s="9"/>
      <c r="Y841" s="9"/>
    </row>
    <row r="842">
      <c r="R842" s="9"/>
      <c r="S842" s="9"/>
      <c r="T842" s="9"/>
      <c r="U842" s="9"/>
      <c r="V842" s="9"/>
      <c r="W842" s="9"/>
      <c r="X842" s="9"/>
      <c r="Y842" s="9"/>
    </row>
    <row r="843">
      <c r="R843" s="9"/>
      <c r="S843" s="9"/>
      <c r="T843" s="9"/>
      <c r="U843" s="9"/>
      <c r="V843" s="9"/>
      <c r="W843" s="9"/>
      <c r="X843" s="9"/>
      <c r="Y843" s="9"/>
    </row>
    <row r="844">
      <c r="R844" s="9"/>
      <c r="S844" s="9"/>
      <c r="T844" s="9"/>
      <c r="U844" s="9"/>
      <c r="V844" s="9"/>
      <c r="W844" s="9"/>
      <c r="X844" s="9"/>
      <c r="Y844" s="9"/>
    </row>
    <row r="845">
      <c r="R845" s="9"/>
      <c r="S845" s="9"/>
      <c r="T845" s="9"/>
      <c r="U845" s="9"/>
      <c r="V845" s="9"/>
      <c r="W845" s="9"/>
      <c r="X845" s="9"/>
      <c r="Y845" s="9"/>
    </row>
    <row r="846">
      <c r="R846" s="9"/>
      <c r="S846" s="9"/>
      <c r="T846" s="9"/>
      <c r="U846" s="9"/>
      <c r="V846" s="9"/>
      <c r="W846" s="9"/>
      <c r="X846" s="9"/>
      <c r="Y846" s="9"/>
    </row>
    <row r="847">
      <c r="R847" s="9"/>
      <c r="S847" s="9"/>
      <c r="T847" s="9"/>
      <c r="U847" s="9"/>
      <c r="V847" s="9"/>
      <c r="W847" s="9"/>
      <c r="X847" s="9"/>
      <c r="Y847" s="9"/>
    </row>
    <row r="848">
      <c r="R848" s="9"/>
      <c r="S848" s="9"/>
      <c r="T848" s="9"/>
      <c r="U848" s="9"/>
      <c r="V848" s="9"/>
      <c r="W848" s="9"/>
      <c r="X848" s="9"/>
      <c r="Y848" s="9"/>
    </row>
    <row r="849">
      <c r="R849" s="9"/>
      <c r="S849" s="9"/>
      <c r="T849" s="9"/>
      <c r="U849" s="9"/>
      <c r="V849" s="9"/>
      <c r="W849" s="9"/>
      <c r="X849" s="9"/>
      <c r="Y849" s="9"/>
    </row>
    <row r="850">
      <c r="R850" s="9"/>
      <c r="S850" s="9"/>
      <c r="T850" s="9"/>
      <c r="U850" s="9"/>
      <c r="V850" s="9"/>
      <c r="W850" s="9"/>
      <c r="X850" s="9"/>
      <c r="Y850" s="9"/>
    </row>
    <row r="851">
      <c r="R851" s="9"/>
      <c r="S851" s="9"/>
      <c r="T851" s="9"/>
      <c r="U851" s="9"/>
      <c r="V851" s="9"/>
      <c r="W851" s="9"/>
      <c r="X851" s="9"/>
      <c r="Y851" s="9"/>
    </row>
    <row r="852">
      <c r="R852" s="9"/>
      <c r="S852" s="9"/>
      <c r="T852" s="9"/>
      <c r="U852" s="9"/>
      <c r="V852" s="9"/>
      <c r="W852" s="9"/>
      <c r="X852" s="9"/>
      <c r="Y852" s="9"/>
    </row>
    <row r="853">
      <c r="R853" s="9"/>
      <c r="S853" s="9"/>
      <c r="T853" s="9"/>
      <c r="U853" s="9"/>
      <c r="V853" s="9"/>
      <c r="W853" s="9"/>
      <c r="X853" s="9"/>
      <c r="Y853" s="9"/>
    </row>
    <row r="854">
      <c r="R854" s="9"/>
      <c r="S854" s="9"/>
      <c r="T854" s="9"/>
      <c r="U854" s="9"/>
      <c r="V854" s="9"/>
      <c r="W854" s="9"/>
      <c r="X854" s="9"/>
      <c r="Y854" s="9"/>
    </row>
    <row r="855">
      <c r="R855" s="9"/>
      <c r="S855" s="9"/>
      <c r="T855" s="9"/>
      <c r="U855" s="9"/>
      <c r="V855" s="9"/>
      <c r="W855" s="9"/>
      <c r="X855" s="9"/>
      <c r="Y855" s="9"/>
    </row>
    <row r="856">
      <c r="R856" s="9"/>
      <c r="S856" s="9"/>
      <c r="T856" s="9"/>
      <c r="U856" s="9"/>
      <c r="V856" s="9"/>
      <c r="W856" s="9"/>
      <c r="X856" s="9"/>
      <c r="Y856" s="9"/>
    </row>
    <row r="857">
      <c r="R857" s="9"/>
      <c r="S857" s="9"/>
      <c r="T857" s="9"/>
      <c r="U857" s="9"/>
      <c r="V857" s="9"/>
      <c r="W857" s="9"/>
      <c r="X857" s="9"/>
      <c r="Y857" s="9"/>
    </row>
    <row r="858">
      <c r="R858" s="9"/>
      <c r="S858" s="9"/>
      <c r="T858" s="9"/>
      <c r="U858" s="9"/>
      <c r="V858" s="9"/>
      <c r="W858" s="9"/>
      <c r="X858" s="9"/>
      <c r="Y858" s="9"/>
    </row>
    <row r="859">
      <c r="R859" s="9"/>
      <c r="S859" s="9"/>
      <c r="T859" s="9"/>
      <c r="U859" s="9"/>
      <c r="V859" s="9"/>
      <c r="W859" s="9"/>
      <c r="X859" s="9"/>
      <c r="Y859" s="9"/>
    </row>
    <row r="860">
      <c r="R860" s="9"/>
      <c r="S860" s="9"/>
      <c r="T860" s="9"/>
      <c r="U860" s="9"/>
      <c r="V860" s="9"/>
      <c r="W860" s="9"/>
      <c r="X860" s="9"/>
      <c r="Y860" s="9"/>
    </row>
    <row r="861">
      <c r="R861" s="9"/>
      <c r="S861" s="9"/>
      <c r="T861" s="9"/>
      <c r="U861" s="9"/>
      <c r="V861" s="9"/>
      <c r="W861" s="9"/>
      <c r="X861" s="9"/>
      <c r="Y861" s="9"/>
    </row>
    <row r="862">
      <c r="R862" s="9"/>
      <c r="S862" s="9"/>
      <c r="T862" s="9"/>
      <c r="U862" s="9"/>
      <c r="V862" s="9"/>
      <c r="W862" s="9"/>
      <c r="X862" s="9"/>
      <c r="Y862" s="9"/>
    </row>
    <row r="863">
      <c r="R863" s="9"/>
      <c r="S863" s="9"/>
      <c r="T863" s="9"/>
      <c r="U863" s="9"/>
      <c r="V863" s="9"/>
      <c r="W863" s="9"/>
      <c r="X863" s="9"/>
      <c r="Y863" s="9"/>
    </row>
    <row r="864">
      <c r="R864" s="9"/>
      <c r="S864" s="9"/>
      <c r="T864" s="9"/>
      <c r="U864" s="9"/>
      <c r="V864" s="9"/>
      <c r="W864" s="9"/>
      <c r="X864" s="9"/>
      <c r="Y864" s="9"/>
    </row>
    <row r="865">
      <c r="R865" s="9"/>
      <c r="S865" s="9"/>
      <c r="T865" s="9"/>
      <c r="U865" s="9"/>
      <c r="V865" s="9"/>
      <c r="W865" s="9"/>
      <c r="X865" s="9"/>
      <c r="Y865" s="9"/>
    </row>
    <row r="866">
      <c r="R866" s="9"/>
      <c r="S866" s="9"/>
      <c r="T866" s="9"/>
      <c r="U866" s="9"/>
      <c r="V866" s="9"/>
      <c r="W866" s="9"/>
      <c r="X866" s="9"/>
      <c r="Y866" s="9"/>
    </row>
    <row r="867">
      <c r="R867" s="9"/>
      <c r="S867" s="9"/>
      <c r="T867" s="9"/>
      <c r="U867" s="9"/>
      <c r="V867" s="9"/>
      <c r="W867" s="9"/>
      <c r="X867" s="9"/>
      <c r="Y867" s="9"/>
    </row>
    <row r="868">
      <c r="R868" s="9"/>
      <c r="S868" s="9"/>
      <c r="T868" s="9"/>
      <c r="U868" s="9"/>
      <c r="V868" s="9"/>
      <c r="W868" s="9"/>
      <c r="X868" s="9"/>
      <c r="Y868" s="9"/>
    </row>
    <row r="869">
      <c r="R869" s="9"/>
      <c r="S869" s="9"/>
      <c r="T869" s="9"/>
      <c r="U869" s="9"/>
      <c r="V869" s="9"/>
      <c r="W869" s="9"/>
      <c r="X869" s="9"/>
      <c r="Y869" s="9"/>
    </row>
    <row r="870">
      <c r="R870" s="9"/>
      <c r="S870" s="9"/>
      <c r="T870" s="9"/>
      <c r="U870" s="9"/>
      <c r="V870" s="9"/>
      <c r="W870" s="9"/>
      <c r="X870" s="9"/>
      <c r="Y870" s="9"/>
    </row>
    <row r="871">
      <c r="R871" s="9"/>
      <c r="S871" s="9"/>
      <c r="T871" s="9"/>
      <c r="U871" s="9"/>
      <c r="V871" s="9"/>
      <c r="W871" s="9"/>
      <c r="X871" s="9"/>
      <c r="Y871" s="9"/>
    </row>
    <row r="872">
      <c r="R872" s="9"/>
      <c r="S872" s="9"/>
      <c r="T872" s="9"/>
      <c r="U872" s="9"/>
      <c r="V872" s="9"/>
      <c r="W872" s="9"/>
      <c r="X872" s="9"/>
      <c r="Y872" s="9"/>
    </row>
    <row r="873">
      <c r="R873" s="9"/>
      <c r="S873" s="9"/>
      <c r="T873" s="9"/>
      <c r="U873" s="9"/>
      <c r="V873" s="9"/>
      <c r="W873" s="9"/>
      <c r="X873" s="9"/>
      <c r="Y873" s="9"/>
    </row>
    <row r="874">
      <c r="R874" s="9"/>
      <c r="S874" s="9"/>
      <c r="T874" s="9"/>
      <c r="U874" s="9"/>
      <c r="V874" s="9"/>
      <c r="W874" s="9"/>
      <c r="X874" s="9"/>
      <c r="Y874" s="9"/>
    </row>
    <row r="875">
      <c r="R875" s="9"/>
      <c r="S875" s="9"/>
      <c r="T875" s="9"/>
      <c r="U875" s="9"/>
      <c r="V875" s="9"/>
      <c r="W875" s="9"/>
      <c r="X875" s="9"/>
      <c r="Y875" s="9"/>
    </row>
    <row r="876">
      <c r="R876" s="9"/>
      <c r="S876" s="9"/>
      <c r="T876" s="9"/>
      <c r="U876" s="9"/>
      <c r="V876" s="9"/>
      <c r="W876" s="9"/>
      <c r="X876" s="9"/>
      <c r="Y876" s="9"/>
    </row>
    <row r="877">
      <c r="R877" s="9"/>
      <c r="S877" s="9"/>
      <c r="T877" s="9"/>
      <c r="U877" s="9"/>
      <c r="V877" s="9"/>
      <c r="W877" s="9"/>
      <c r="X877" s="9"/>
      <c r="Y877" s="9"/>
    </row>
    <row r="878">
      <c r="R878" s="9"/>
      <c r="S878" s="9"/>
      <c r="T878" s="9"/>
      <c r="U878" s="9"/>
      <c r="V878" s="9"/>
      <c r="W878" s="9"/>
      <c r="X878" s="9"/>
      <c r="Y878" s="9"/>
    </row>
    <row r="879">
      <c r="R879" s="9"/>
      <c r="S879" s="9"/>
      <c r="T879" s="9"/>
      <c r="U879" s="9"/>
      <c r="V879" s="9"/>
      <c r="W879" s="9"/>
      <c r="X879" s="9"/>
      <c r="Y879" s="9"/>
    </row>
    <row r="880">
      <c r="R880" s="9"/>
      <c r="S880" s="9"/>
      <c r="T880" s="9"/>
      <c r="U880" s="9"/>
      <c r="V880" s="9"/>
      <c r="W880" s="9"/>
      <c r="X880" s="9"/>
      <c r="Y880" s="9"/>
    </row>
    <row r="881">
      <c r="R881" s="9"/>
      <c r="S881" s="9"/>
      <c r="T881" s="9"/>
      <c r="U881" s="9"/>
      <c r="V881" s="9"/>
      <c r="W881" s="9"/>
      <c r="X881" s="9"/>
      <c r="Y881" s="9"/>
    </row>
    <row r="882">
      <c r="R882" s="9"/>
      <c r="S882" s="9"/>
      <c r="T882" s="9"/>
      <c r="U882" s="9"/>
      <c r="V882" s="9"/>
      <c r="W882" s="9"/>
      <c r="X882" s="9"/>
      <c r="Y882" s="9"/>
    </row>
    <row r="883">
      <c r="R883" s="9"/>
      <c r="S883" s="9"/>
      <c r="T883" s="9"/>
      <c r="U883" s="9"/>
      <c r="V883" s="9"/>
      <c r="W883" s="9"/>
      <c r="X883" s="9"/>
      <c r="Y883" s="9"/>
    </row>
    <row r="884">
      <c r="R884" s="9"/>
      <c r="S884" s="9"/>
      <c r="T884" s="9"/>
      <c r="U884" s="9"/>
      <c r="V884" s="9"/>
      <c r="W884" s="9"/>
      <c r="X884" s="9"/>
      <c r="Y884" s="9"/>
    </row>
    <row r="885">
      <c r="R885" s="9"/>
      <c r="S885" s="9"/>
      <c r="T885" s="9"/>
      <c r="U885" s="9"/>
      <c r="V885" s="9"/>
      <c r="W885" s="9"/>
      <c r="X885" s="9"/>
      <c r="Y885" s="9"/>
    </row>
    <row r="886">
      <c r="R886" s="9"/>
      <c r="S886" s="9"/>
      <c r="T886" s="9"/>
      <c r="U886" s="9"/>
      <c r="V886" s="9"/>
      <c r="W886" s="9"/>
      <c r="X886" s="9"/>
      <c r="Y886" s="9"/>
    </row>
    <row r="887">
      <c r="R887" s="9"/>
      <c r="S887" s="9"/>
      <c r="T887" s="9"/>
      <c r="U887" s="9"/>
      <c r="V887" s="9"/>
      <c r="W887" s="9"/>
      <c r="X887" s="9"/>
      <c r="Y887" s="9"/>
    </row>
    <row r="888">
      <c r="R888" s="9"/>
      <c r="S888" s="9"/>
      <c r="T888" s="9"/>
      <c r="U888" s="9"/>
      <c r="V888" s="9"/>
      <c r="W888" s="9"/>
      <c r="X888" s="9"/>
      <c r="Y888" s="9"/>
    </row>
    <row r="889">
      <c r="R889" s="9"/>
      <c r="S889" s="9"/>
      <c r="T889" s="9"/>
      <c r="U889" s="9"/>
      <c r="V889" s="9"/>
      <c r="W889" s="9"/>
      <c r="X889" s="9"/>
      <c r="Y889" s="9"/>
    </row>
    <row r="890">
      <c r="R890" s="9"/>
      <c r="S890" s="9"/>
      <c r="T890" s="9"/>
      <c r="U890" s="9"/>
      <c r="V890" s="9"/>
      <c r="W890" s="9"/>
      <c r="X890" s="9"/>
      <c r="Y890" s="9"/>
    </row>
    <row r="891">
      <c r="R891" s="9"/>
      <c r="S891" s="9"/>
      <c r="T891" s="9"/>
      <c r="U891" s="9"/>
      <c r="V891" s="9"/>
      <c r="W891" s="9"/>
      <c r="X891" s="9"/>
      <c r="Y891" s="9"/>
    </row>
    <row r="892">
      <c r="R892" s="9"/>
      <c r="S892" s="9"/>
      <c r="T892" s="9"/>
      <c r="U892" s="9"/>
      <c r="V892" s="9"/>
      <c r="W892" s="9"/>
      <c r="X892" s="9"/>
      <c r="Y892" s="9"/>
    </row>
    <row r="893">
      <c r="R893" s="9"/>
      <c r="S893" s="9"/>
      <c r="T893" s="9"/>
      <c r="U893" s="9"/>
      <c r="V893" s="9"/>
      <c r="W893" s="9"/>
      <c r="X893" s="9"/>
      <c r="Y893" s="9"/>
    </row>
    <row r="894">
      <c r="R894" s="9"/>
      <c r="S894" s="9"/>
      <c r="T894" s="9"/>
      <c r="U894" s="9"/>
      <c r="V894" s="9"/>
      <c r="W894" s="9"/>
      <c r="X894" s="9"/>
      <c r="Y894" s="9"/>
    </row>
    <row r="895">
      <c r="R895" s="9"/>
      <c r="S895" s="9"/>
      <c r="T895" s="9"/>
      <c r="U895" s="9"/>
      <c r="V895" s="9"/>
      <c r="W895" s="9"/>
      <c r="X895" s="9"/>
      <c r="Y895" s="9"/>
    </row>
    <row r="896">
      <c r="R896" s="9"/>
      <c r="S896" s="9"/>
      <c r="T896" s="9"/>
      <c r="U896" s="9"/>
      <c r="V896" s="9"/>
      <c r="W896" s="9"/>
      <c r="X896" s="9"/>
      <c r="Y896" s="9"/>
    </row>
    <row r="897">
      <c r="R897" s="9"/>
      <c r="S897" s="9"/>
      <c r="T897" s="9"/>
      <c r="U897" s="9"/>
      <c r="V897" s="9"/>
      <c r="W897" s="9"/>
      <c r="X897" s="9"/>
      <c r="Y897" s="9"/>
    </row>
    <row r="898">
      <c r="R898" s="9"/>
      <c r="S898" s="9"/>
      <c r="T898" s="9"/>
      <c r="U898" s="9"/>
      <c r="V898" s="9"/>
      <c r="W898" s="9"/>
      <c r="X898" s="9"/>
      <c r="Y898" s="9"/>
    </row>
    <row r="899">
      <c r="R899" s="9"/>
      <c r="S899" s="9"/>
      <c r="T899" s="9"/>
      <c r="U899" s="9"/>
      <c r="V899" s="9"/>
      <c r="W899" s="9"/>
      <c r="X899" s="9"/>
      <c r="Y899" s="9"/>
    </row>
    <row r="900">
      <c r="R900" s="9"/>
      <c r="S900" s="9"/>
      <c r="T900" s="9"/>
      <c r="U900" s="9"/>
      <c r="V900" s="9"/>
      <c r="W900" s="9"/>
      <c r="X900" s="9"/>
      <c r="Y900" s="9"/>
    </row>
    <row r="901">
      <c r="R901" s="9"/>
      <c r="S901" s="9"/>
      <c r="T901" s="9"/>
      <c r="U901" s="9"/>
      <c r="V901" s="9"/>
      <c r="W901" s="9"/>
      <c r="X901" s="9"/>
      <c r="Y901" s="9"/>
    </row>
    <row r="902">
      <c r="R902" s="9"/>
      <c r="S902" s="9"/>
      <c r="T902" s="9"/>
      <c r="U902" s="9"/>
      <c r="V902" s="9"/>
      <c r="W902" s="9"/>
      <c r="X902" s="9"/>
      <c r="Y902" s="9"/>
    </row>
    <row r="903">
      <c r="R903" s="9"/>
      <c r="S903" s="9"/>
      <c r="T903" s="9"/>
      <c r="U903" s="9"/>
      <c r="V903" s="9"/>
      <c r="W903" s="9"/>
      <c r="X903" s="9"/>
      <c r="Y903" s="9"/>
    </row>
    <row r="904">
      <c r="R904" s="9"/>
      <c r="S904" s="9"/>
      <c r="T904" s="9"/>
      <c r="U904" s="9"/>
      <c r="V904" s="9"/>
      <c r="W904" s="9"/>
      <c r="X904" s="9"/>
      <c r="Y904" s="9"/>
    </row>
    <row r="905">
      <c r="R905" s="9"/>
      <c r="S905" s="9"/>
      <c r="T905" s="9"/>
      <c r="U905" s="9"/>
      <c r="V905" s="9"/>
      <c r="W905" s="9"/>
      <c r="X905" s="9"/>
      <c r="Y905" s="9"/>
    </row>
    <row r="906">
      <c r="R906" s="9"/>
      <c r="S906" s="9"/>
      <c r="T906" s="9"/>
      <c r="U906" s="9"/>
      <c r="V906" s="9"/>
      <c r="W906" s="9"/>
      <c r="X906" s="9"/>
      <c r="Y906" s="9"/>
    </row>
    <row r="907">
      <c r="R907" s="9"/>
      <c r="S907" s="9"/>
      <c r="T907" s="9"/>
      <c r="U907" s="9"/>
      <c r="V907" s="9"/>
      <c r="W907" s="9"/>
      <c r="X907" s="9"/>
      <c r="Y907" s="9"/>
    </row>
    <row r="908">
      <c r="R908" s="9"/>
      <c r="S908" s="9"/>
      <c r="T908" s="9"/>
      <c r="U908" s="9"/>
      <c r="V908" s="9"/>
      <c r="W908" s="9"/>
      <c r="X908" s="9"/>
      <c r="Y908" s="9"/>
    </row>
    <row r="909">
      <c r="R909" s="9"/>
      <c r="S909" s="9"/>
      <c r="T909" s="9"/>
      <c r="U909" s="9"/>
      <c r="V909" s="9"/>
      <c r="W909" s="9"/>
      <c r="X909" s="9"/>
      <c r="Y909" s="9"/>
    </row>
    <row r="910">
      <c r="R910" s="9"/>
      <c r="S910" s="9"/>
      <c r="T910" s="9"/>
      <c r="U910" s="9"/>
      <c r="V910" s="9"/>
      <c r="W910" s="9"/>
      <c r="X910" s="9"/>
      <c r="Y910" s="9"/>
    </row>
    <row r="911">
      <c r="R911" s="9"/>
      <c r="S911" s="9"/>
      <c r="T911" s="9"/>
      <c r="U911" s="9"/>
      <c r="V911" s="9"/>
      <c r="W911" s="9"/>
      <c r="X911" s="9"/>
      <c r="Y911" s="9"/>
    </row>
    <row r="912">
      <c r="R912" s="9"/>
      <c r="S912" s="9"/>
      <c r="T912" s="9"/>
      <c r="U912" s="9"/>
      <c r="V912" s="9"/>
      <c r="W912" s="9"/>
      <c r="X912" s="9"/>
      <c r="Y912" s="9"/>
    </row>
    <row r="913">
      <c r="R913" s="9"/>
      <c r="S913" s="9"/>
      <c r="T913" s="9"/>
      <c r="U913" s="9"/>
      <c r="V913" s="9"/>
      <c r="W913" s="9"/>
      <c r="X913" s="9"/>
      <c r="Y913" s="9"/>
    </row>
    <row r="914">
      <c r="R914" s="9"/>
      <c r="S914" s="9"/>
      <c r="T914" s="9"/>
      <c r="U914" s="9"/>
      <c r="V914" s="9"/>
      <c r="W914" s="9"/>
      <c r="X914" s="9"/>
      <c r="Y914" s="9"/>
    </row>
    <row r="915">
      <c r="R915" s="9"/>
      <c r="S915" s="9"/>
      <c r="T915" s="9"/>
      <c r="U915" s="9"/>
      <c r="V915" s="9"/>
      <c r="W915" s="9"/>
      <c r="X915" s="9"/>
      <c r="Y915" s="9"/>
    </row>
    <row r="916">
      <c r="R916" s="9"/>
      <c r="S916" s="9"/>
      <c r="T916" s="9"/>
      <c r="U916" s="9"/>
      <c r="V916" s="9"/>
      <c r="W916" s="9"/>
      <c r="X916" s="9"/>
      <c r="Y916" s="9"/>
    </row>
    <row r="917">
      <c r="R917" s="9"/>
      <c r="S917" s="9"/>
      <c r="T917" s="9"/>
      <c r="U917" s="9"/>
      <c r="V917" s="9"/>
      <c r="W917" s="9"/>
      <c r="X917" s="9"/>
      <c r="Y917" s="9"/>
    </row>
    <row r="918">
      <c r="R918" s="9"/>
      <c r="S918" s="9"/>
      <c r="T918" s="9"/>
      <c r="U918" s="9"/>
      <c r="V918" s="9"/>
      <c r="W918" s="9"/>
      <c r="X918" s="9"/>
      <c r="Y918" s="9"/>
    </row>
    <row r="919">
      <c r="R919" s="9"/>
      <c r="S919" s="9"/>
      <c r="T919" s="9"/>
      <c r="U919" s="9"/>
      <c r="V919" s="9"/>
      <c r="W919" s="9"/>
      <c r="X919" s="9"/>
      <c r="Y919" s="9"/>
    </row>
    <row r="920">
      <c r="R920" s="9"/>
      <c r="S920" s="9"/>
      <c r="T920" s="9"/>
      <c r="U920" s="9"/>
      <c r="V920" s="9"/>
      <c r="W920" s="9"/>
      <c r="X920" s="9"/>
      <c r="Y920" s="9"/>
    </row>
    <row r="921">
      <c r="R921" s="9"/>
      <c r="S921" s="9"/>
      <c r="T921" s="9"/>
      <c r="U921" s="9"/>
      <c r="V921" s="9"/>
      <c r="W921" s="9"/>
      <c r="X921" s="9"/>
      <c r="Y921" s="9"/>
    </row>
    <row r="922">
      <c r="R922" s="9"/>
      <c r="S922" s="9"/>
      <c r="T922" s="9"/>
      <c r="U922" s="9"/>
      <c r="V922" s="9"/>
      <c r="W922" s="9"/>
      <c r="X922" s="9"/>
      <c r="Y922" s="9"/>
    </row>
    <row r="923">
      <c r="R923" s="9"/>
      <c r="S923" s="9"/>
      <c r="T923" s="9"/>
      <c r="U923" s="9"/>
      <c r="V923" s="9"/>
      <c r="W923" s="9"/>
      <c r="X923" s="9"/>
      <c r="Y923" s="9"/>
    </row>
    <row r="924">
      <c r="R924" s="9"/>
      <c r="S924" s="9"/>
      <c r="T924" s="9"/>
      <c r="U924" s="9"/>
      <c r="V924" s="9"/>
      <c r="W924" s="9"/>
      <c r="X924" s="9"/>
      <c r="Y924" s="9"/>
    </row>
    <row r="925">
      <c r="R925" s="9"/>
      <c r="S925" s="9"/>
      <c r="T925" s="9"/>
      <c r="U925" s="9"/>
      <c r="V925" s="9"/>
      <c r="W925" s="9"/>
      <c r="X925" s="9"/>
      <c r="Y925" s="9"/>
    </row>
    <row r="926">
      <c r="R926" s="9"/>
      <c r="S926" s="9"/>
      <c r="T926" s="9"/>
      <c r="U926" s="9"/>
      <c r="V926" s="9"/>
      <c r="W926" s="9"/>
      <c r="X926" s="9"/>
      <c r="Y926" s="9"/>
    </row>
    <row r="927">
      <c r="R927" s="9"/>
      <c r="S927" s="9"/>
      <c r="T927" s="9"/>
      <c r="U927" s="9"/>
      <c r="V927" s="9"/>
      <c r="W927" s="9"/>
      <c r="X927" s="9"/>
      <c r="Y927" s="9"/>
    </row>
    <row r="928">
      <c r="R928" s="9"/>
      <c r="S928" s="9"/>
      <c r="T928" s="9"/>
      <c r="U928" s="9"/>
      <c r="V928" s="9"/>
      <c r="W928" s="9"/>
      <c r="X928" s="9"/>
      <c r="Y928" s="9"/>
    </row>
    <row r="929">
      <c r="R929" s="9"/>
      <c r="S929" s="9"/>
      <c r="T929" s="9"/>
      <c r="U929" s="9"/>
      <c r="V929" s="9"/>
      <c r="W929" s="9"/>
      <c r="X929" s="9"/>
      <c r="Y929" s="9"/>
    </row>
    <row r="930">
      <c r="R930" s="9"/>
      <c r="S930" s="9"/>
      <c r="T930" s="9"/>
      <c r="U930" s="9"/>
      <c r="V930" s="9"/>
      <c r="W930" s="9"/>
      <c r="X930" s="9"/>
      <c r="Y930" s="9"/>
    </row>
    <row r="931">
      <c r="R931" s="9"/>
      <c r="S931" s="9"/>
      <c r="T931" s="9"/>
      <c r="U931" s="9"/>
      <c r="V931" s="9"/>
      <c r="W931" s="9"/>
      <c r="X931" s="9"/>
      <c r="Y931" s="9"/>
    </row>
    <row r="932">
      <c r="R932" s="9"/>
      <c r="S932" s="9"/>
      <c r="T932" s="9"/>
      <c r="U932" s="9"/>
      <c r="V932" s="9"/>
      <c r="W932" s="9"/>
      <c r="X932" s="9"/>
      <c r="Y932" s="9"/>
    </row>
    <row r="933">
      <c r="R933" s="9"/>
      <c r="S933" s="9"/>
      <c r="T933" s="9"/>
      <c r="U933" s="9"/>
      <c r="V933" s="9"/>
      <c r="W933" s="9"/>
      <c r="X933" s="9"/>
      <c r="Y933" s="9"/>
    </row>
    <row r="934">
      <c r="R934" s="9"/>
      <c r="S934" s="9"/>
      <c r="T934" s="9"/>
      <c r="U934" s="9"/>
      <c r="V934" s="9"/>
      <c r="W934" s="9"/>
      <c r="X934" s="9"/>
      <c r="Y934" s="9"/>
    </row>
    <row r="935">
      <c r="R935" s="9"/>
      <c r="S935" s="9"/>
      <c r="T935" s="9"/>
      <c r="U935" s="9"/>
      <c r="V935" s="9"/>
      <c r="W935" s="9"/>
      <c r="X935" s="9"/>
      <c r="Y935" s="9"/>
    </row>
    <row r="936">
      <c r="R936" s="9"/>
      <c r="S936" s="9"/>
      <c r="T936" s="9"/>
      <c r="U936" s="9"/>
      <c r="V936" s="9"/>
      <c r="W936" s="9"/>
      <c r="X936" s="9"/>
      <c r="Y936" s="9"/>
    </row>
    <row r="937">
      <c r="R937" s="9"/>
      <c r="S937" s="9"/>
      <c r="T937" s="9"/>
      <c r="U937" s="9"/>
      <c r="V937" s="9"/>
      <c r="W937" s="9"/>
      <c r="X937" s="9"/>
      <c r="Y937" s="9"/>
    </row>
    <row r="938">
      <c r="R938" s="9"/>
      <c r="S938" s="9"/>
      <c r="T938" s="9"/>
      <c r="U938" s="9"/>
      <c r="V938" s="9"/>
      <c r="W938" s="9"/>
      <c r="X938" s="9"/>
      <c r="Y938" s="9"/>
    </row>
    <row r="939">
      <c r="R939" s="9"/>
      <c r="S939" s="9"/>
      <c r="T939" s="9"/>
      <c r="U939" s="9"/>
      <c r="V939" s="9"/>
      <c r="W939" s="9"/>
      <c r="X939" s="9"/>
      <c r="Y939" s="9"/>
    </row>
    <row r="940">
      <c r="R940" s="9"/>
      <c r="S940" s="9"/>
      <c r="T940" s="9"/>
      <c r="U940" s="9"/>
      <c r="V940" s="9"/>
      <c r="W940" s="9"/>
      <c r="X940" s="9"/>
      <c r="Y940" s="9"/>
    </row>
    <row r="941">
      <c r="R941" s="9"/>
      <c r="S941" s="9"/>
      <c r="T941" s="9"/>
      <c r="U941" s="9"/>
      <c r="V941" s="9"/>
      <c r="W941" s="9"/>
      <c r="X941" s="9"/>
      <c r="Y941" s="9"/>
    </row>
    <row r="942">
      <c r="R942" s="9"/>
      <c r="S942" s="9"/>
      <c r="T942" s="9"/>
      <c r="U942" s="9"/>
      <c r="V942" s="9"/>
      <c r="W942" s="9"/>
      <c r="X942" s="9"/>
      <c r="Y942" s="9"/>
    </row>
    <row r="943">
      <c r="R943" s="9"/>
      <c r="S943" s="9"/>
      <c r="T943" s="9"/>
      <c r="U943" s="9"/>
      <c r="V943" s="9"/>
      <c r="W943" s="9"/>
      <c r="X943" s="9"/>
      <c r="Y943" s="9"/>
    </row>
    <row r="944">
      <c r="R944" s="9"/>
      <c r="S944" s="9"/>
      <c r="T944" s="9"/>
      <c r="U944" s="9"/>
      <c r="V944" s="9"/>
      <c r="W944" s="9"/>
      <c r="X944" s="9"/>
      <c r="Y944" s="9"/>
    </row>
    <row r="945">
      <c r="R945" s="9"/>
      <c r="S945" s="9"/>
      <c r="T945" s="9"/>
      <c r="U945" s="9"/>
      <c r="V945" s="9"/>
      <c r="W945" s="9"/>
      <c r="X945" s="9"/>
      <c r="Y945" s="9"/>
    </row>
    <row r="946">
      <c r="R946" s="9"/>
      <c r="S946" s="9"/>
      <c r="T946" s="9"/>
      <c r="U946" s="9"/>
      <c r="V946" s="9"/>
      <c r="W946" s="9"/>
      <c r="X946" s="9"/>
      <c r="Y946" s="9"/>
    </row>
    <row r="947">
      <c r="R947" s="9"/>
      <c r="S947" s="9"/>
      <c r="T947" s="9"/>
      <c r="U947" s="9"/>
      <c r="V947" s="9"/>
      <c r="W947" s="9"/>
      <c r="X947" s="9"/>
      <c r="Y947" s="9"/>
    </row>
    <row r="948">
      <c r="R948" s="9"/>
      <c r="S948" s="9"/>
      <c r="T948" s="9"/>
      <c r="U948" s="9"/>
      <c r="V948" s="9"/>
      <c r="W948" s="9"/>
      <c r="X948" s="9"/>
      <c r="Y948" s="9"/>
    </row>
    <row r="949">
      <c r="R949" s="9"/>
      <c r="S949" s="9"/>
      <c r="T949" s="9"/>
      <c r="U949" s="9"/>
      <c r="V949" s="9"/>
      <c r="W949" s="9"/>
      <c r="X949" s="9"/>
      <c r="Y949" s="9"/>
    </row>
    <row r="950">
      <c r="R950" s="9"/>
      <c r="S950" s="9"/>
      <c r="T950" s="9"/>
      <c r="U950" s="9"/>
      <c r="V950" s="9"/>
      <c r="W950" s="9"/>
      <c r="X950" s="9"/>
      <c r="Y950" s="9"/>
    </row>
    <row r="951">
      <c r="R951" s="9"/>
      <c r="S951" s="9"/>
      <c r="T951" s="9"/>
      <c r="U951" s="9"/>
      <c r="V951" s="9"/>
      <c r="W951" s="9"/>
      <c r="X951" s="9"/>
      <c r="Y951" s="9"/>
    </row>
    <row r="952">
      <c r="R952" s="9"/>
      <c r="S952" s="9"/>
      <c r="T952" s="9"/>
      <c r="U952" s="9"/>
      <c r="V952" s="9"/>
      <c r="W952" s="9"/>
      <c r="X952" s="9"/>
      <c r="Y952" s="9"/>
    </row>
    <row r="953">
      <c r="R953" s="9"/>
      <c r="S953" s="9"/>
      <c r="T953" s="9"/>
      <c r="U953" s="9"/>
      <c r="V953" s="9"/>
      <c r="W953" s="9"/>
      <c r="X953" s="9"/>
      <c r="Y953" s="9"/>
    </row>
    <row r="954">
      <c r="R954" s="9"/>
      <c r="S954" s="9"/>
      <c r="T954" s="9"/>
      <c r="U954" s="9"/>
      <c r="V954" s="9"/>
      <c r="W954" s="9"/>
      <c r="X954" s="9"/>
      <c r="Y954" s="9"/>
    </row>
    <row r="955">
      <c r="R955" s="9"/>
      <c r="S955" s="9"/>
      <c r="T955" s="9"/>
      <c r="U955" s="9"/>
      <c r="V955" s="9"/>
      <c r="W955" s="9"/>
      <c r="X955" s="9"/>
      <c r="Y955" s="9"/>
    </row>
    <row r="956">
      <c r="R956" s="9"/>
      <c r="S956" s="9"/>
      <c r="T956" s="9"/>
      <c r="U956" s="9"/>
      <c r="V956" s="9"/>
      <c r="W956" s="9"/>
      <c r="X956" s="9"/>
      <c r="Y956" s="9"/>
    </row>
    <row r="957">
      <c r="R957" s="9"/>
      <c r="S957" s="9"/>
      <c r="T957" s="9"/>
      <c r="U957" s="9"/>
      <c r="V957" s="9"/>
      <c r="W957" s="9"/>
      <c r="X957" s="9"/>
      <c r="Y957" s="9"/>
    </row>
    <row r="958">
      <c r="R958" s="9"/>
      <c r="S958" s="9"/>
      <c r="T958" s="9"/>
      <c r="U958" s="9"/>
      <c r="V958" s="9"/>
      <c r="W958" s="9"/>
      <c r="X958" s="9"/>
      <c r="Y958" s="9"/>
    </row>
    <row r="959">
      <c r="R959" s="9"/>
      <c r="S959" s="9"/>
      <c r="T959" s="9"/>
      <c r="U959" s="9"/>
      <c r="V959" s="9"/>
      <c r="W959" s="9"/>
      <c r="X959" s="9"/>
      <c r="Y959" s="9"/>
    </row>
    <row r="960">
      <c r="R960" s="9"/>
      <c r="S960" s="9"/>
      <c r="T960" s="9"/>
      <c r="U960" s="9"/>
      <c r="V960" s="9"/>
      <c r="W960" s="9"/>
      <c r="X960" s="9"/>
      <c r="Y960" s="9"/>
    </row>
    <row r="961">
      <c r="R961" s="9"/>
      <c r="S961" s="9"/>
      <c r="T961" s="9"/>
      <c r="U961" s="9"/>
      <c r="V961" s="9"/>
      <c r="W961" s="9"/>
      <c r="X961" s="9"/>
      <c r="Y961" s="9"/>
    </row>
    <row r="962">
      <c r="R962" s="9"/>
      <c r="S962" s="9"/>
      <c r="T962" s="9"/>
      <c r="U962" s="9"/>
      <c r="V962" s="9"/>
      <c r="W962" s="9"/>
      <c r="X962" s="9"/>
      <c r="Y962" s="9"/>
    </row>
    <row r="963">
      <c r="R963" s="9"/>
      <c r="S963" s="9"/>
      <c r="T963" s="9"/>
      <c r="U963" s="9"/>
      <c r="V963" s="9"/>
      <c r="W963" s="9"/>
      <c r="X963" s="9"/>
      <c r="Y963" s="9"/>
    </row>
    <row r="964">
      <c r="R964" s="9"/>
      <c r="S964" s="9"/>
      <c r="T964" s="9"/>
      <c r="U964" s="9"/>
      <c r="V964" s="9"/>
      <c r="W964" s="9"/>
      <c r="X964" s="9"/>
      <c r="Y964" s="9"/>
    </row>
    <row r="965">
      <c r="R965" s="9"/>
      <c r="S965" s="9"/>
      <c r="T965" s="9"/>
      <c r="U965" s="9"/>
      <c r="V965" s="9"/>
      <c r="W965" s="9"/>
      <c r="X965" s="9"/>
      <c r="Y965" s="9"/>
    </row>
    <row r="966">
      <c r="R966" s="9"/>
      <c r="S966" s="9"/>
      <c r="T966" s="9"/>
      <c r="U966" s="9"/>
      <c r="V966" s="9"/>
      <c r="W966" s="9"/>
      <c r="X966" s="9"/>
      <c r="Y966" s="9"/>
    </row>
    <row r="967">
      <c r="R967" s="9"/>
      <c r="S967" s="9"/>
      <c r="T967" s="9"/>
      <c r="U967" s="9"/>
      <c r="V967" s="9"/>
      <c r="W967" s="9"/>
      <c r="X967" s="9"/>
      <c r="Y967" s="9"/>
    </row>
    <row r="968">
      <c r="R968" s="9"/>
      <c r="S968" s="9"/>
      <c r="T968" s="9"/>
      <c r="U968" s="9"/>
      <c r="V968" s="9"/>
      <c r="W968" s="9"/>
      <c r="X968" s="9"/>
      <c r="Y968" s="9"/>
    </row>
    <row r="969">
      <c r="R969" s="9"/>
      <c r="S969" s="9"/>
      <c r="T969" s="9"/>
      <c r="U969" s="9"/>
      <c r="V969" s="9"/>
      <c r="W969" s="9"/>
      <c r="X969" s="9"/>
      <c r="Y969" s="9"/>
    </row>
    <row r="970">
      <c r="R970" s="9"/>
      <c r="S970" s="9"/>
      <c r="T970" s="9"/>
      <c r="U970" s="9"/>
      <c r="V970" s="9"/>
      <c r="W970" s="9"/>
      <c r="X970" s="9"/>
      <c r="Y970" s="9"/>
    </row>
    <row r="971">
      <c r="R971" s="9"/>
      <c r="S971" s="9"/>
      <c r="T971" s="9"/>
      <c r="U971" s="9"/>
      <c r="V971" s="9"/>
      <c r="W971" s="9"/>
      <c r="X971" s="9"/>
      <c r="Y971" s="9"/>
    </row>
    <row r="972">
      <c r="R972" s="9"/>
      <c r="S972" s="9"/>
      <c r="T972" s="9"/>
      <c r="U972" s="9"/>
      <c r="V972" s="9"/>
      <c r="W972" s="9"/>
      <c r="X972" s="9"/>
      <c r="Y972" s="9"/>
    </row>
    <row r="973">
      <c r="R973" s="9"/>
      <c r="S973" s="9"/>
      <c r="T973" s="9"/>
      <c r="U973" s="9"/>
      <c r="V973" s="9"/>
      <c r="W973" s="9"/>
      <c r="X973" s="9"/>
      <c r="Y973" s="9"/>
    </row>
    <row r="974">
      <c r="R974" s="9"/>
      <c r="S974" s="9"/>
      <c r="T974" s="9"/>
      <c r="U974" s="9"/>
      <c r="V974" s="9"/>
      <c r="W974" s="9"/>
      <c r="X974" s="9"/>
      <c r="Y974" s="9"/>
    </row>
    <row r="975">
      <c r="R975" s="9"/>
      <c r="S975" s="9"/>
      <c r="T975" s="9"/>
      <c r="U975" s="9"/>
      <c r="V975" s="9"/>
      <c r="W975" s="9"/>
      <c r="X975" s="9"/>
      <c r="Y975" s="9"/>
    </row>
    <row r="976">
      <c r="R976" s="9"/>
      <c r="S976" s="9"/>
      <c r="T976" s="9"/>
      <c r="U976" s="9"/>
      <c r="V976" s="9"/>
      <c r="W976" s="9"/>
      <c r="X976" s="9"/>
      <c r="Y976" s="9"/>
    </row>
    <row r="977">
      <c r="R977" s="9"/>
      <c r="S977" s="9"/>
      <c r="T977" s="9"/>
      <c r="U977" s="9"/>
      <c r="V977" s="9"/>
      <c r="W977" s="9"/>
      <c r="X977" s="9"/>
      <c r="Y977" s="9"/>
    </row>
    <row r="978">
      <c r="R978" s="9"/>
      <c r="S978" s="9"/>
      <c r="T978" s="9"/>
      <c r="U978" s="9"/>
      <c r="V978" s="9"/>
      <c r="W978" s="9"/>
      <c r="X978" s="9"/>
      <c r="Y978" s="9"/>
    </row>
    <row r="979">
      <c r="R979" s="9"/>
      <c r="S979" s="9"/>
      <c r="T979" s="9"/>
      <c r="U979" s="9"/>
      <c r="V979" s="9"/>
      <c r="W979" s="9"/>
      <c r="X979" s="9"/>
      <c r="Y979" s="9"/>
    </row>
    <row r="980">
      <c r="R980" s="9"/>
      <c r="S980" s="9"/>
      <c r="T980" s="9"/>
      <c r="U980" s="9"/>
      <c r="V980" s="9"/>
      <c r="W980" s="9"/>
      <c r="X980" s="9"/>
      <c r="Y980" s="9"/>
    </row>
    <row r="981">
      <c r="R981" s="9"/>
      <c r="S981" s="9"/>
      <c r="T981" s="9"/>
      <c r="U981" s="9"/>
      <c r="V981" s="9"/>
      <c r="W981" s="9"/>
      <c r="X981" s="9"/>
      <c r="Y981" s="9"/>
    </row>
    <row r="982">
      <c r="R982" s="9"/>
      <c r="S982" s="9"/>
      <c r="T982" s="9"/>
      <c r="U982" s="9"/>
      <c r="V982" s="9"/>
      <c r="W982" s="9"/>
      <c r="X982" s="9"/>
      <c r="Y982" s="9"/>
    </row>
    <row r="983">
      <c r="R983" s="9"/>
      <c r="S983" s="9"/>
      <c r="T983" s="9"/>
      <c r="U983" s="9"/>
      <c r="V983" s="9"/>
      <c r="W983" s="9"/>
      <c r="X983" s="9"/>
      <c r="Y983" s="9"/>
    </row>
    <row r="984">
      <c r="R984" s="9"/>
      <c r="S984" s="9"/>
      <c r="T984" s="9"/>
      <c r="U984" s="9"/>
      <c r="V984" s="9"/>
      <c r="W984" s="9"/>
      <c r="X984" s="9"/>
      <c r="Y984" s="9"/>
    </row>
    <row r="985">
      <c r="R985" s="9"/>
      <c r="S985" s="9"/>
      <c r="T985" s="9"/>
      <c r="U985" s="9"/>
      <c r="V985" s="9"/>
      <c r="W985" s="9"/>
      <c r="X985" s="9"/>
      <c r="Y985" s="9"/>
    </row>
    <row r="986">
      <c r="R986" s="9"/>
      <c r="S986" s="9"/>
      <c r="T986" s="9"/>
      <c r="U986" s="9"/>
      <c r="V986" s="9"/>
      <c r="W986" s="9"/>
      <c r="X986" s="9"/>
      <c r="Y986" s="9"/>
    </row>
    <row r="987">
      <c r="R987" s="9"/>
      <c r="S987" s="9"/>
      <c r="T987" s="9"/>
      <c r="U987" s="9"/>
      <c r="V987" s="9"/>
      <c r="W987" s="9"/>
      <c r="X987" s="9"/>
      <c r="Y987" s="9"/>
    </row>
    <row r="988">
      <c r="R988" s="9"/>
      <c r="S988" s="9"/>
      <c r="T988" s="9"/>
      <c r="U988" s="9"/>
      <c r="V988" s="9"/>
      <c r="W988" s="9"/>
      <c r="X988" s="9"/>
      <c r="Y988" s="9"/>
    </row>
    <row r="989">
      <c r="R989" s="9"/>
      <c r="S989" s="9"/>
      <c r="T989" s="9"/>
      <c r="U989" s="9"/>
      <c r="V989" s="9"/>
      <c r="W989" s="9"/>
      <c r="X989" s="9"/>
      <c r="Y989" s="9"/>
    </row>
    <row r="990">
      <c r="R990" s="9"/>
      <c r="S990" s="9"/>
      <c r="T990" s="9"/>
      <c r="U990" s="9"/>
      <c r="V990" s="9"/>
      <c r="W990" s="9"/>
      <c r="X990" s="9"/>
      <c r="Y990" s="9"/>
    </row>
    <row r="991">
      <c r="R991" s="9"/>
      <c r="S991" s="9"/>
      <c r="T991" s="9"/>
      <c r="U991" s="9"/>
      <c r="V991" s="9"/>
      <c r="W991" s="9"/>
      <c r="X991" s="9"/>
      <c r="Y991" s="9"/>
    </row>
    <row r="992">
      <c r="R992" s="9"/>
      <c r="S992" s="9"/>
      <c r="T992" s="9"/>
      <c r="U992" s="9"/>
      <c r="V992" s="9"/>
      <c r="W992" s="9"/>
      <c r="X992" s="9"/>
      <c r="Y992" s="9"/>
    </row>
    <row r="993">
      <c r="R993" s="9"/>
      <c r="S993" s="9"/>
      <c r="T993" s="9"/>
      <c r="U993" s="9"/>
      <c r="V993" s="9"/>
      <c r="W993" s="9"/>
      <c r="X993" s="9"/>
      <c r="Y993" s="9"/>
    </row>
    <row r="994">
      <c r="R994" s="9"/>
      <c r="S994" s="9"/>
      <c r="T994" s="9"/>
      <c r="U994" s="9"/>
      <c r="V994" s="9"/>
      <c r="W994" s="9"/>
      <c r="X994" s="9"/>
      <c r="Y994" s="9"/>
    </row>
    <row r="995">
      <c r="R995" s="9"/>
      <c r="S995" s="9"/>
      <c r="T995" s="9"/>
      <c r="U995" s="9"/>
      <c r="V995" s="9"/>
      <c r="W995" s="9"/>
      <c r="X995" s="9"/>
      <c r="Y995" s="9"/>
    </row>
    <row r="996">
      <c r="R996" s="9"/>
      <c r="S996" s="9"/>
      <c r="T996" s="9"/>
      <c r="U996" s="9"/>
      <c r="V996" s="9"/>
      <c r="W996" s="9"/>
      <c r="X996" s="9"/>
      <c r="Y996" s="9"/>
    </row>
    <row r="997">
      <c r="R997" s="9"/>
      <c r="S997" s="9"/>
      <c r="T997" s="9"/>
      <c r="U997" s="9"/>
      <c r="V997" s="9"/>
      <c r="W997" s="9"/>
      <c r="X997" s="9"/>
      <c r="Y997" s="9"/>
    </row>
    <row r="998">
      <c r="R998" s="9"/>
      <c r="S998" s="9"/>
      <c r="T998" s="9"/>
      <c r="U998" s="9"/>
      <c r="V998" s="9"/>
      <c r="W998" s="9"/>
      <c r="X998" s="9"/>
      <c r="Y998" s="9"/>
    </row>
    <row r="999">
      <c r="R999" s="9"/>
      <c r="S999" s="9"/>
      <c r="T999" s="9"/>
      <c r="U999" s="9"/>
      <c r="V999" s="9"/>
      <c r="W999" s="9"/>
      <c r="X999" s="9"/>
      <c r="Y999" s="9"/>
    </row>
    <row r="1000">
      <c r="R1000" s="9"/>
      <c r="S1000" s="9"/>
      <c r="T1000" s="9"/>
      <c r="U1000" s="9"/>
      <c r="V1000" s="9"/>
      <c r="W1000" s="9"/>
      <c r="X1000" s="9"/>
      <c r="Y1000" s="9"/>
    </row>
  </sheetData>
  <autoFilter ref="$A$1:$V$1000"/>
  <drawing r:id="rId1"/>
</worksheet>
</file>