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ke\OneDrive\OneDrive - Gannett Company, Incorporated\My Files\DATABASES\"/>
    </mc:Choice>
  </mc:AlternateContent>
  <xr:revisionPtr revIDLastSave="0" documentId="13_ncr:1_{A727B972-29B4-40DD-9941-C61CF07614F5}" xr6:coauthVersionLast="36" xr6:coauthVersionMax="36" xr10:uidLastSave="{00000000-0000-0000-0000-000000000000}"/>
  <bookViews>
    <workbookView xWindow="0" yWindow="0" windowWidth="28800" windowHeight="11925" xr2:uid="{94C74804-C471-4A3F-BDB2-6B122FA3A4A3}"/>
  </bookViews>
  <sheets>
    <sheet name="4 sport MVPs" sheetId="7" r:id="rId1"/>
    <sheet name="4 sport last 25 years" sheetId="8" r:id="rId2"/>
    <sheet name="all teams and cities" sheetId="2" r:id="rId3"/>
  </sheets>
  <definedNames>
    <definedName name="_xlnm._FilterDatabase" localSheetId="0" hidden="1">'4 sport MVPs'!$A$1:$G$319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9" i="7" l="1"/>
  <c r="H318" i="7"/>
  <c r="H317" i="7"/>
  <c r="H316" i="7"/>
  <c r="H315" i="7" l="1"/>
  <c r="H294" i="7" l="1"/>
  <c r="H279" i="7"/>
  <c r="H249" i="7"/>
  <c r="H240" i="7"/>
  <c r="H234" i="7"/>
  <c r="H229" i="7"/>
  <c r="H230" i="7"/>
  <c r="H231" i="7"/>
  <c r="H224" i="7"/>
  <c r="H219" i="7"/>
  <c r="H220" i="7"/>
  <c r="H188" i="7"/>
  <c r="H183" i="7"/>
  <c r="H178" i="7"/>
  <c r="H179" i="7"/>
  <c r="H168" i="7"/>
  <c r="H169" i="7"/>
  <c r="H163" i="7"/>
  <c r="H164" i="7"/>
  <c r="H158" i="7"/>
  <c r="H87" i="7"/>
  <c r="H82" i="7"/>
  <c r="H72" i="7"/>
  <c r="H67" i="7"/>
  <c r="H62" i="7"/>
  <c r="H42" i="7"/>
  <c r="H309" i="7"/>
  <c r="H304" i="7"/>
  <c r="H269" i="7"/>
  <c r="H259" i="7"/>
  <c r="H254" i="7"/>
  <c r="H193" i="7"/>
  <c r="H148" i="7"/>
  <c r="H149" i="7"/>
  <c r="H143" i="7"/>
  <c r="H138" i="7"/>
  <c r="H107" i="7"/>
  <c r="H92" i="7"/>
  <c r="H88" i="7"/>
  <c r="H83" i="7"/>
  <c r="H77" i="7"/>
  <c r="H73" i="7"/>
  <c r="H68" i="7"/>
  <c r="H63" i="7"/>
  <c r="H52" i="7"/>
  <c r="H43" i="7"/>
  <c r="H32" i="7"/>
  <c r="H27" i="7"/>
  <c r="H22" i="7"/>
  <c r="H7" i="7"/>
  <c r="H8" i="7"/>
  <c r="H2" i="7"/>
  <c r="H300" i="7"/>
  <c r="H301" i="7"/>
  <c r="H274" i="7"/>
  <c r="H209" i="7"/>
  <c r="H210" i="7"/>
  <c r="H198" i="7"/>
  <c r="H189" i="7"/>
  <c r="H184" i="7"/>
  <c r="H180" i="7"/>
  <c r="H173" i="7"/>
  <c r="H159" i="7"/>
  <c r="H153" i="7"/>
  <c r="H139" i="7"/>
  <c r="H102" i="7"/>
  <c r="H78" i="7"/>
  <c r="H57" i="7"/>
  <c r="H53" i="7"/>
  <c r="H47" i="7"/>
  <c r="H44" i="7"/>
  <c r="H12" i="7"/>
  <c r="H13" i="7"/>
  <c r="H9" i="7"/>
  <c r="H302" i="7"/>
  <c r="H289" i="7"/>
  <c r="H290" i="7"/>
  <c r="H275" i="7"/>
  <c r="H260" i="7"/>
  <c r="H241" i="7"/>
  <c r="H221" i="7"/>
  <c r="H170" i="7"/>
  <c r="H165" i="7"/>
  <c r="H166" i="7"/>
  <c r="H160" i="7"/>
  <c r="H154" i="7"/>
  <c r="H144" i="7"/>
  <c r="H118" i="7"/>
  <c r="H112" i="7"/>
  <c r="H103" i="7"/>
  <c r="H97" i="7"/>
  <c r="H89" i="7"/>
  <c r="H64" i="7"/>
  <c r="H33" i="7"/>
  <c r="H28" i="7"/>
  <c r="H314" i="7"/>
  <c r="H310" i="7"/>
  <c r="H291" i="7"/>
  <c r="H276" i="7"/>
  <c r="H277" i="7"/>
  <c r="H203" i="7"/>
  <c r="H199" i="7"/>
  <c r="H194" i="7"/>
  <c r="H167" i="7"/>
  <c r="H128" i="7"/>
  <c r="H123" i="7"/>
  <c r="H90" i="7"/>
  <c r="H79" i="7"/>
  <c r="H74" i="7"/>
  <c r="H48" i="7"/>
  <c r="H29" i="7"/>
  <c r="H23" i="7"/>
  <c r="H3" i="7"/>
  <c r="H255" i="7"/>
  <c r="H250" i="7"/>
  <c r="H225" i="7"/>
  <c r="H195" i="7"/>
  <c r="H150" i="7"/>
  <c r="H133" i="7"/>
  <c r="H124" i="7"/>
  <c r="H125" i="7"/>
  <c r="H119" i="7"/>
  <c r="H98" i="7"/>
  <c r="H93" i="7"/>
  <c r="H84" i="7"/>
  <c r="H58" i="7"/>
  <c r="H54" i="7"/>
  <c r="H49" i="7"/>
  <c r="H17" i="7"/>
  <c r="H18" i="7"/>
  <c r="H311" i="7"/>
  <c r="H256" i="7"/>
  <c r="H245" i="7"/>
  <c r="H181" i="7"/>
  <c r="H151" i="7"/>
  <c r="H145" i="7"/>
  <c r="H113" i="7"/>
  <c r="H99" i="7"/>
  <c r="H69" i="7"/>
  <c r="H34" i="7"/>
  <c r="H35" i="7"/>
  <c r="H30" i="7"/>
  <c r="H24" i="7"/>
  <c r="H19" i="7"/>
  <c r="H14" i="7"/>
  <c r="H4" i="7"/>
  <c r="H292" i="7"/>
  <c r="H284" i="7"/>
  <c r="H280" i="7"/>
  <c r="H257" i="7"/>
  <c r="H214" i="7"/>
  <c r="H200" i="7"/>
  <c r="H185" i="7"/>
  <c r="H182" i="7"/>
  <c r="H171" i="7"/>
  <c r="H161" i="7"/>
  <c r="H114" i="7"/>
  <c r="H108" i="7"/>
  <c r="H109" i="7"/>
  <c r="H50" i="7"/>
  <c r="H20" i="7"/>
  <c r="H264" i="7"/>
  <c r="H261" i="7"/>
  <c r="H246" i="7"/>
  <c r="H226" i="7"/>
  <c r="H222" i="7"/>
  <c r="H223" i="7"/>
  <c r="H215" i="7"/>
  <c r="H174" i="7"/>
  <c r="H146" i="7"/>
  <c r="H115" i="7"/>
  <c r="H75" i="7"/>
  <c r="H59" i="7"/>
  <c r="H55" i="7"/>
  <c r="H37" i="7"/>
  <c r="H15" i="7"/>
  <c r="H270" i="7"/>
  <c r="H196" i="7"/>
  <c r="H162" i="7"/>
  <c r="H126" i="7"/>
  <c r="H104" i="7"/>
  <c r="H100" i="7"/>
  <c r="H94" i="7"/>
  <c r="H85" i="7"/>
  <c r="H80" i="7"/>
  <c r="H70" i="7"/>
  <c r="H38" i="7"/>
  <c r="H25" i="7"/>
  <c r="H285" i="7"/>
  <c r="H281" i="7"/>
  <c r="H278" i="7"/>
  <c r="H204" i="7"/>
  <c r="H190" i="7"/>
  <c r="H140" i="7"/>
  <c r="H60" i="7"/>
  <c r="H36" i="7"/>
  <c r="H21" i="7"/>
  <c r="H10" i="7"/>
  <c r="H5" i="7"/>
  <c r="H175" i="7"/>
  <c r="H134" i="7"/>
  <c r="H101" i="7"/>
  <c r="H71" i="7"/>
  <c r="H65" i="7"/>
  <c r="H61" i="7"/>
  <c r="H56" i="7"/>
  <c r="H51" i="7"/>
  <c r="H39" i="7"/>
  <c r="H40" i="7"/>
  <c r="H16" i="7"/>
  <c r="H282" i="7"/>
  <c r="H265" i="7"/>
  <c r="H251" i="7"/>
  <c r="H242" i="7"/>
  <c r="H105" i="7"/>
  <c r="H95" i="7"/>
  <c r="H76" i="7"/>
  <c r="H66" i="7"/>
  <c r="H45" i="7"/>
  <c r="H271" i="7"/>
  <c r="H258" i="7"/>
  <c r="H235" i="7"/>
  <c r="H216" i="7"/>
  <c r="H211" i="7"/>
  <c r="H201" i="7"/>
  <c r="H186" i="7"/>
  <c r="H91" i="7"/>
  <c r="H295" i="7"/>
  <c r="H286" i="7"/>
  <c r="H266" i="7"/>
  <c r="H262" i="7"/>
  <c r="H135" i="7"/>
  <c r="H129" i="7"/>
  <c r="H81" i="7"/>
  <c r="H312" i="7"/>
  <c r="H305" i="7"/>
  <c r="H191" i="7"/>
  <c r="H192" i="7"/>
  <c r="H130" i="7"/>
  <c r="H116" i="7"/>
  <c r="H117" i="7"/>
  <c r="H287" i="7"/>
  <c r="H236" i="7"/>
  <c r="H227" i="7"/>
  <c r="H212" i="7"/>
  <c r="H205" i="7"/>
  <c r="H155" i="7"/>
  <c r="H272" i="7"/>
  <c r="H267" i="7"/>
  <c r="H120" i="7"/>
  <c r="H46" i="7"/>
  <c r="H11" i="7"/>
  <c r="H6" i="7"/>
  <c r="H303" i="7"/>
  <c r="H217" i="7"/>
  <c r="H176" i="7"/>
  <c r="H136" i="7"/>
  <c r="H131" i="7"/>
  <c r="H213" i="7"/>
  <c r="H206" i="7"/>
  <c r="H177" i="7"/>
  <c r="H96" i="7"/>
  <c r="H86" i="7"/>
  <c r="H306" i="7"/>
  <c r="H288" i="7"/>
  <c r="H283" i="7"/>
  <c r="H141" i="7"/>
  <c r="H252" i="7"/>
  <c r="H247" i="7"/>
  <c r="H187" i="7"/>
  <c r="H296" i="7"/>
  <c r="H156" i="7"/>
  <c r="H237" i="7"/>
  <c r="H243" i="7"/>
  <c r="H297" i="7"/>
  <c r="H307" i="7"/>
  <c r="H172" i="7"/>
  <c r="H157" i="7"/>
  <c r="H152" i="7"/>
  <c r="H147" i="7"/>
  <c r="H142" i="7"/>
  <c r="H137" i="7"/>
  <c r="H132" i="7"/>
  <c r="H127" i="7"/>
  <c r="H121" i="7"/>
  <c r="H268" i="7"/>
  <c r="H263" i="7"/>
  <c r="H244" i="7"/>
  <c r="H238" i="7"/>
  <c r="H313" i="7"/>
  <c r="H122" i="7"/>
  <c r="H298" i="7"/>
  <c r="H232" i="7"/>
  <c r="H110" i="7"/>
  <c r="H106" i="7"/>
  <c r="H41" i="7"/>
  <c r="H31" i="7"/>
  <c r="H26" i="7"/>
  <c r="H308" i="7"/>
  <c r="H293" i="7"/>
  <c r="H111" i="7"/>
  <c r="H239" i="7"/>
  <c r="H233" i="7"/>
  <c r="H197" i="7"/>
  <c r="H253" i="7"/>
  <c r="H202" i="7"/>
  <c r="H228" i="7"/>
  <c r="H207" i="7"/>
  <c r="H248" i="7"/>
  <c r="H218" i="7"/>
  <c r="H208" i="7"/>
  <c r="H273" i="7"/>
  <c r="H299" i="7"/>
  <c r="F2" i="8" l="1"/>
  <c r="F7" i="8"/>
  <c r="F12" i="8"/>
  <c r="F83" i="8"/>
  <c r="F84" i="8"/>
  <c r="F98" i="8"/>
  <c r="F118" i="8"/>
  <c r="F123" i="8"/>
  <c r="F30" i="8"/>
  <c r="F50" i="8"/>
  <c r="F68" i="8"/>
  <c r="F85" i="8"/>
  <c r="F99" i="8"/>
  <c r="F100" i="8"/>
  <c r="F109" i="8"/>
  <c r="F23" i="8"/>
  <c r="F31" i="8"/>
  <c r="F32" i="8"/>
  <c r="F34" i="8"/>
  <c r="F54" i="8"/>
  <c r="F69" i="8"/>
  <c r="F73" i="8"/>
  <c r="F3" i="8"/>
  <c r="F63" i="8"/>
  <c r="F70" i="8"/>
  <c r="F78" i="8"/>
  <c r="F113" i="8"/>
  <c r="F119" i="8"/>
  <c r="F8" i="8"/>
  <c r="F18" i="8"/>
  <c r="F19" i="8"/>
  <c r="F86" i="8"/>
  <c r="F110" i="8"/>
  <c r="F111" i="8"/>
  <c r="F10" i="8"/>
  <c r="F25" i="8"/>
  <c r="F65" i="8"/>
  <c r="F89" i="8"/>
  <c r="F93" i="8"/>
  <c r="F101" i="8"/>
  <c r="F9" i="8"/>
  <c r="F20" i="8"/>
  <c r="F24" i="8"/>
  <c r="F44" i="8"/>
  <c r="F64" i="8"/>
  <c r="F79" i="8"/>
  <c r="F28" i="8"/>
  <c r="F38" i="8"/>
  <c r="F39" i="8"/>
  <c r="F103" i="8"/>
  <c r="F108" i="8"/>
  <c r="F13" i="8"/>
  <c r="F21" i="8"/>
  <c r="F35" i="8"/>
  <c r="F45" i="8"/>
  <c r="F94" i="8"/>
  <c r="F4" i="8"/>
  <c r="F36" i="8"/>
  <c r="F60" i="8"/>
  <c r="F66" i="8"/>
  <c r="F14" i="8"/>
  <c r="F87" i="8"/>
  <c r="F90" i="8"/>
  <c r="F96" i="8"/>
  <c r="F51" i="8"/>
  <c r="F59" i="8"/>
  <c r="F75" i="8"/>
  <c r="F91" i="8"/>
  <c r="F71" i="8"/>
  <c r="F74" i="8"/>
  <c r="F95" i="8"/>
  <c r="F104" i="8"/>
  <c r="F55" i="8"/>
  <c r="F67" i="8"/>
  <c r="F120" i="8"/>
  <c r="F92" i="8"/>
  <c r="F97" i="8"/>
  <c r="F114" i="8"/>
  <c r="F5" i="8"/>
  <c r="F81" i="8"/>
  <c r="F115" i="8"/>
  <c r="F121" i="8"/>
  <c r="F76" i="8"/>
  <c r="F80" i="8"/>
  <c r="F26" i="8"/>
  <c r="F112" i="8"/>
  <c r="F15" i="8"/>
  <c r="F22" i="8"/>
  <c r="F56" i="8"/>
  <c r="F61" i="8"/>
  <c r="F105" i="8"/>
  <c r="F46" i="8"/>
  <c r="F52" i="8"/>
  <c r="F106" i="8"/>
  <c r="F116" i="8"/>
  <c r="F47" i="8"/>
  <c r="F53" i="8"/>
  <c r="F72" i="8"/>
  <c r="F77" i="8"/>
  <c r="F122" i="8"/>
  <c r="F41" i="8"/>
  <c r="F107" i="8"/>
  <c r="F102" i="8"/>
  <c r="F117" i="8"/>
  <c r="F6" i="8"/>
  <c r="F42" i="8"/>
  <c r="F48" i="8"/>
  <c r="F62" i="8"/>
  <c r="F11" i="8"/>
  <c r="F29" i="8"/>
  <c r="F33" i="8"/>
  <c r="F40" i="8"/>
  <c r="F43" i="8"/>
  <c r="F49" i="8"/>
  <c r="F88" i="8"/>
  <c r="F58" i="8"/>
  <c r="F16" i="8"/>
  <c r="F37" i="8"/>
  <c r="F57" i="8"/>
  <c r="F17" i="8"/>
  <c r="F27" i="8"/>
  <c r="F82" i="8"/>
  <c r="F182" i="7"/>
  <c r="F171" i="7"/>
  <c r="F156" i="7"/>
  <c r="F114" i="7"/>
  <c r="F112" i="7"/>
  <c r="F108" i="7"/>
  <c r="F109" i="7"/>
  <c r="F50" i="7"/>
  <c r="F20" i="7"/>
  <c r="F5" i="7"/>
  <c r="F10" i="7"/>
  <c r="F14" i="7"/>
  <c r="F21" i="7"/>
  <c r="F36" i="7"/>
  <c r="F44" i="7"/>
  <c r="F47" i="7"/>
  <c r="F53" i="7"/>
  <c r="F57" i="7"/>
  <c r="F63" i="7"/>
  <c r="F68" i="7"/>
  <c r="F73" i="7"/>
  <c r="F77" i="7"/>
  <c r="F84" i="7"/>
  <c r="F88" i="7"/>
  <c r="F93" i="7"/>
  <c r="F98" i="7"/>
  <c r="F113" i="7"/>
  <c r="F161" i="7"/>
  <c r="F165" i="7"/>
  <c r="F181" i="7"/>
  <c r="F185" i="7"/>
  <c r="F190" i="7"/>
  <c r="F195" i="7"/>
  <c r="F200" i="7"/>
  <c r="F214" i="7"/>
  <c r="F227" i="7"/>
  <c r="F236" i="7"/>
  <c r="F243" i="7"/>
  <c r="F257" i="7"/>
  <c r="F262" i="7"/>
  <c r="F266" i="7"/>
  <c r="F275" i="7"/>
  <c r="F280" i="7"/>
  <c r="F286" i="7"/>
  <c r="F292" i="7"/>
  <c r="F300" i="7"/>
  <c r="F311" i="7"/>
  <c r="F302" i="7"/>
  <c r="F296" i="7"/>
  <c r="F297" i="7"/>
  <c r="F289" i="7"/>
  <c r="F284" i="7"/>
  <c r="F241" i="7"/>
  <c r="F237" i="7"/>
  <c r="F187" i="7"/>
  <c r="F247" i="7"/>
  <c r="F252" i="7"/>
  <c r="F155" i="7"/>
  <c r="F205" i="7"/>
  <c r="F212" i="7"/>
  <c r="F287" i="7"/>
  <c r="F81" i="7"/>
  <c r="F129" i="7"/>
  <c r="F135" i="7"/>
  <c r="F295" i="7"/>
  <c r="F141" i="7"/>
  <c r="F283" i="7"/>
  <c r="F288" i="7"/>
  <c r="F306" i="7"/>
  <c r="F131" i="7"/>
  <c r="F136" i="7"/>
  <c r="F176" i="7"/>
  <c r="F217" i="7"/>
  <c r="F303" i="7"/>
  <c r="F60" i="7"/>
  <c r="F140" i="7"/>
  <c r="F204" i="7"/>
  <c r="F278" i="7"/>
  <c r="F281" i="7"/>
  <c r="F285" i="7"/>
  <c r="F6" i="7"/>
  <c r="F11" i="7"/>
  <c r="F46" i="7"/>
  <c r="F120" i="7"/>
  <c r="F267" i="7"/>
  <c r="F272" i="7"/>
  <c r="F117" i="7"/>
  <c r="F130" i="7"/>
  <c r="F192" i="7"/>
  <c r="F191" i="7"/>
  <c r="F305" i="7"/>
  <c r="F312" i="7"/>
  <c r="F91" i="7"/>
  <c r="F186" i="7"/>
  <c r="F201" i="7"/>
  <c r="F211" i="7"/>
  <c r="F216" i="7"/>
  <c r="F235" i="7"/>
  <c r="F258" i="7"/>
  <c r="F271" i="7"/>
  <c r="F45" i="7"/>
  <c r="F66" i="7"/>
  <c r="F76" i="7"/>
  <c r="F95" i="7"/>
  <c r="F105" i="7"/>
  <c r="F242" i="7"/>
  <c r="F251" i="7"/>
  <c r="F265" i="7"/>
  <c r="F282" i="7"/>
  <c r="F72" i="7"/>
  <c r="F82" i="7"/>
  <c r="F87" i="7"/>
  <c r="F158" i="7"/>
  <c r="F168" i="7"/>
  <c r="F178" i="7"/>
  <c r="F219" i="7"/>
  <c r="F230" i="7"/>
  <c r="F229" i="7"/>
  <c r="F294" i="7"/>
  <c r="F299" i="7"/>
  <c r="F17" i="7"/>
  <c r="F49" i="7"/>
  <c r="F54" i="7"/>
  <c r="F58" i="7"/>
  <c r="F119" i="7"/>
  <c r="F124" i="7"/>
  <c r="F125" i="7"/>
  <c r="F133" i="7"/>
  <c r="F150" i="7"/>
  <c r="F225" i="7"/>
  <c r="F250" i="7"/>
  <c r="F255" i="7"/>
  <c r="F28" i="7"/>
  <c r="F33" i="7"/>
  <c r="F64" i="7"/>
  <c r="F89" i="7"/>
  <c r="F97" i="7"/>
  <c r="F103" i="7"/>
  <c r="F118" i="7"/>
  <c r="F154" i="7"/>
  <c r="F160" i="7"/>
  <c r="F166" i="7"/>
  <c r="F170" i="7"/>
  <c r="F221" i="7"/>
  <c r="F260" i="7"/>
  <c r="F290" i="7"/>
  <c r="F4" i="7"/>
  <c r="F19" i="7"/>
  <c r="F24" i="7"/>
  <c r="F30" i="7"/>
  <c r="F34" i="7"/>
  <c r="F35" i="7"/>
  <c r="F69" i="7"/>
  <c r="F99" i="7"/>
  <c r="F145" i="7"/>
  <c r="F151" i="7"/>
  <c r="F245" i="7"/>
  <c r="F256" i="7"/>
  <c r="F9" i="7"/>
  <c r="F13" i="7"/>
  <c r="F12" i="7"/>
  <c r="F78" i="7"/>
  <c r="F102" i="7"/>
  <c r="F139" i="7"/>
  <c r="F153" i="7"/>
  <c r="F159" i="7"/>
  <c r="F173" i="7"/>
  <c r="F180" i="7"/>
  <c r="F184" i="7"/>
  <c r="F189" i="7"/>
  <c r="F198" i="7"/>
  <c r="F209" i="7"/>
  <c r="F210" i="7"/>
  <c r="F274" i="7"/>
  <c r="F301" i="7"/>
  <c r="F3" i="7"/>
  <c r="F23" i="7"/>
  <c r="F29" i="7"/>
  <c r="F48" i="7"/>
  <c r="F74" i="7"/>
  <c r="F79" i="7"/>
  <c r="F90" i="7"/>
  <c r="F123" i="7"/>
  <c r="F128" i="7"/>
  <c r="F167" i="7"/>
  <c r="F194" i="7"/>
  <c r="F199" i="7"/>
  <c r="F203" i="7"/>
  <c r="F276" i="7"/>
  <c r="F277" i="7"/>
  <c r="F291" i="7"/>
  <c r="F310" i="7"/>
  <c r="F2" i="7"/>
  <c r="F7" i="7"/>
  <c r="F8" i="7"/>
  <c r="F22" i="7"/>
  <c r="F27" i="7"/>
  <c r="F32" i="7"/>
  <c r="F43" i="7"/>
  <c r="F52" i="7"/>
  <c r="F83" i="7"/>
  <c r="F92" i="7"/>
  <c r="F107" i="7"/>
  <c r="F138" i="7"/>
  <c r="F143" i="7"/>
  <c r="F148" i="7"/>
  <c r="F149" i="7"/>
  <c r="F193" i="7"/>
  <c r="F254" i="7"/>
  <c r="F259" i="7"/>
  <c r="F269" i="7"/>
  <c r="F304" i="7"/>
  <c r="F309" i="7"/>
  <c r="G279" i="7" l="1"/>
  <c r="G231" i="7"/>
  <c r="G183" i="7"/>
  <c r="G164" i="7"/>
  <c r="G220" i="7"/>
  <c r="G169" i="7"/>
  <c r="G234" i="7"/>
  <c r="G163" i="7"/>
  <c r="G249" i="7"/>
  <c r="G224" i="7"/>
  <c r="G179" i="7"/>
  <c r="G67" i="7"/>
  <c r="G240" i="7"/>
  <c r="G62" i="7"/>
  <c r="G188" i="7"/>
  <c r="G42" i="7"/>
  <c r="G126" i="7"/>
  <c r="G65" i="7"/>
  <c r="G39" i="7"/>
  <c r="G56" i="7"/>
  <c r="G100" i="7"/>
  <c r="G40" i="7"/>
  <c r="G270" i="7"/>
  <c r="G94" i="7"/>
  <c r="G25" i="7"/>
  <c r="G134" i="7"/>
  <c r="G101" i="7"/>
  <c r="G16" i="7"/>
  <c r="G116" i="7"/>
  <c r="G104" i="7"/>
  <c r="G80" i="7"/>
  <c r="G51" i="7"/>
  <c r="G38" i="7"/>
  <c r="G70" i="7"/>
  <c r="G175" i="7"/>
  <c r="G196" i="7"/>
  <c r="G85" i="7"/>
  <c r="G162" i="7"/>
  <c r="G71" i="7"/>
  <c r="G61" i="7"/>
  <c r="G174" i="7"/>
  <c r="G261" i="7"/>
  <c r="G75" i="7"/>
  <c r="G37" i="7"/>
  <c r="G264" i="7"/>
  <c r="G55" i="7"/>
  <c r="G146" i="7"/>
  <c r="G222" i="7"/>
  <c r="G115" i="7"/>
  <c r="G59" i="7"/>
  <c r="G246" i="7"/>
  <c r="G27" i="7"/>
  <c r="G311" i="7"/>
  <c r="G292" i="7"/>
  <c r="G227" i="7"/>
  <c r="G206" i="7"/>
  <c r="G185" i="7"/>
  <c r="G165" i="7"/>
  <c r="G84" i="7"/>
  <c r="G63" i="7"/>
  <c r="G44" i="7"/>
  <c r="G5" i="7"/>
  <c r="G286" i="7"/>
  <c r="G266" i="7"/>
  <c r="G243" i="7"/>
  <c r="G200" i="7"/>
  <c r="G181" i="7"/>
  <c r="G161" i="7"/>
  <c r="G98" i="7"/>
  <c r="G77" i="7"/>
  <c r="G57" i="7"/>
  <c r="G21" i="7"/>
  <c r="G300" i="7"/>
  <c r="G280" i="7"/>
  <c r="G262" i="7"/>
  <c r="G236" i="7"/>
  <c r="G214" i="7"/>
  <c r="G195" i="7"/>
  <c r="G113" i="7"/>
  <c r="G93" i="7"/>
  <c r="G73" i="7"/>
  <c r="G53" i="7"/>
  <c r="G36" i="7"/>
  <c r="G14" i="7"/>
  <c r="G275" i="7"/>
  <c r="G257" i="7"/>
  <c r="G213" i="7"/>
  <c r="G190" i="7"/>
  <c r="G88" i="7"/>
  <c r="G68" i="7"/>
  <c r="G47" i="7"/>
  <c r="G10" i="7"/>
  <c r="G143" i="7"/>
  <c r="G259" i="7"/>
  <c r="G309" i="7"/>
  <c r="G92" i="7"/>
  <c r="G7" i="7"/>
  <c r="G291" i="7"/>
  <c r="G302" i="7"/>
  <c r="G295" i="7"/>
  <c r="G217" i="7"/>
  <c r="G105" i="7"/>
  <c r="G17" i="7"/>
  <c r="G252" i="7"/>
  <c r="G6" i="7"/>
  <c r="G192" i="7"/>
  <c r="G216" i="7"/>
  <c r="G158" i="7"/>
  <c r="G150" i="7"/>
  <c r="G97" i="7"/>
  <c r="G260" i="7"/>
  <c r="G69" i="7"/>
  <c r="G96" i="7"/>
  <c r="G9" i="7"/>
  <c r="G199" i="7"/>
  <c r="G123" i="7"/>
  <c r="G48" i="7"/>
  <c r="G301" i="7"/>
  <c r="G198" i="7"/>
  <c r="G304" i="7"/>
  <c r="G149" i="7"/>
  <c r="G138" i="7"/>
  <c r="G43" i="7"/>
  <c r="G22" i="7"/>
  <c r="G277" i="7"/>
  <c r="G194" i="7"/>
  <c r="G90" i="7"/>
  <c r="G29" i="7"/>
  <c r="G274" i="7"/>
  <c r="G189" i="7"/>
  <c r="G173" i="7"/>
  <c r="G102" i="7"/>
  <c r="G215" i="7"/>
  <c r="G151" i="7"/>
  <c r="G24" i="7"/>
  <c r="G160" i="7"/>
  <c r="G28" i="7"/>
  <c r="G119" i="7"/>
  <c r="G230" i="7"/>
  <c r="G282" i="7"/>
  <c r="G45" i="7"/>
  <c r="G91" i="7"/>
  <c r="G267" i="7"/>
  <c r="G204" i="7"/>
  <c r="G306" i="7"/>
  <c r="G287" i="7"/>
  <c r="G254" i="7"/>
  <c r="G148" i="7"/>
  <c r="G83" i="7"/>
  <c r="G32" i="7"/>
  <c r="G2" i="7"/>
  <c r="G276" i="7"/>
  <c r="G167" i="7"/>
  <c r="G79" i="7"/>
  <c r="G23" i="7"/>
  <c r="G210" i="7"/>
  <c r="G184" i="7"/>
  <c r="G269" i="7"/>
  <c r="G193" i="7"/>
  <c r="G107" i="7"/>
  <c r="G52" i="7"/>
  <c r="G8" i="7"/>
  <c r="G310" i="7"/>
  <c r="G203" i="7"/>
  <c r="G128" i="7"/>
  <c r="G74" i="7"/>
  <c r="G3" i="7"/>
  <c r="G209" i="7"/>
  <c r="G153" i="7"/>
  <c r="G12" i="7"/>
  <c r="G226" i="7"/>
  <c r="G18" i="7"/>
  <c r="G245" i="7"/>
  <c r="G99" i="7"/>
  <c r="G34" i="7"/>
  <c r="G4" i="7"/>
  <c r="G170" i="7"/>
  <c r="G118" i="7"/>
  <c r="G64" i="7"/>
  <c r="G250" i="7"/>
  <c r="G125" i="7"/>
  <c r="G54" i="7"/>
  <c r="G294" i="7"/>
  <c r="G178" i="7"/>
  <c r="G82" i="7"/>
  <c r="G251" i="7"/>
  <c r="G76" i="7"/>
  <c r="G258" i="7"/>
  <c r="G201" i="7"/>
  <c r="G305" i="7"/>
  <c r="G117" i="7"/>
  <c r="G46" i="7"/>
  <c r="G281" i="7"/>
  <c r="G60" i="7"/>
  <c r="G136" i="7"/>
  <c r="G283" i="7"/>
  <c r="G205" i="7"/>
  <c r="G187" i="7"/>
  <c r="G139" i="7"/>
  <c r="G223" i="7"/>
  <c r="G177" i="7"/>
  <c r="G30" i="7"/>
  <c r="G166" i="7"/>
  <c r="G229" i="7"/>
  <c r="G66" i="7"/>
  <c r="G131" i="7"/>
  <c r="G81" i="7"/>
  <c r="G159" i="7"/>
  <c r="G256" i="7"/>
  <c r="G35" i="7"/>
  <c r="G221" i="7"/>
  <c r="G89" i="7"/>
  <c r="G211" i="7"/>
  <c r="G135" i="7"/>
  <c r="G296" i="7"/>
  <c r="G15" i="7"/>
  <c r="G86" i="7"/>
  <c r="G290" i="7"/>
  <c r="G103" i="7"/>
  <c r="G225" i="7"/>
  <c r="G49" i="7"/>
  <c r="G168" i="7"/>
  <c r="G242" i="7"/>
  <c r="G235" i="7"/>
  <c r="G191" i="7"/>
  <c r="G11" i="7"/>
  <c r="G303" i="7"/>
  <c r="G141" i="7"/>
  <c r="G155" i="7"/>
  <c r="G237" i="7"/>
  <c r="G109" i="7"/>
  <c r="G33" i="7"/>
  <c r="G124" i="7"/>
  <c r="G72" i="7"/>
  <c r="G186" i="7"/>
  <c r="G272" i="7"/>
  <c r="G278" i="7"/>
  <c r="G314" i="7"/>
  <c r="G133" i="7"/>
  <c r="G299" i="7"/>
  <c r="G87" i="7"/>
  <c r="G95" i="7"/>
  <c r="G130" i="7"/>
  <c r="G285" i="7"/>
  <c r="G176" i="7"/>
  <c r="G247" i="7"/>
  <c r="G112" i="7"/>
  <c r="G180" i="7"/>
  <c r="G13" i="7"/>
  <c r="G20" i="7"/>
  <c r="G114" i="7"/>
  <c r="G289" i="7"/>
  <c r="G50" i="7"/>
  <c r="G108" i="7"/>
  <c r="G156" i="7"/>
  <c r="G182" i="7"/>
  <c r="G241" i="7"/>
  <c r="G297" i="7"/>
  <c r="G78" i="7"/>
  <c r="G144" i="7"/>
  <c r="G145" i="7"/>
  <c r="G19" i="7"/>
  <c r="G154" i="7"/>
  <c r="G255" i="7"/>
  <c r="G58" i="7"/>
  <c r="G219" i="7"/>
  <c r="G265" i="7"/>
  <c r="G271" i="7"/>
  <c r="G312" i="7"/>
  <c r="G120" i="7"/>
  <c r="G140" i="7"/>
  <c r="G288" i="7"/>
  <c r="G129" i="7"/>
  <c r="G212" i="7"/>
  <c r="G284" i="7"/>
  <c r="G171" i="7"/>
</calcChain>
</file>

<file path=xl/sharedStrings.xml><?xml version="1.0" encoding="utf-8"?>
<sst xmlns="http://schemas.openxmlformats.org/spreadsheetml/2006/main" count="2163" uniqueCount="463">
  <si>
    <t>City</t>
  </si>
  <si>
    <t>Baltimore Orioles</t>
  </si>
  <si>
    <t>Boston Red Sox</t>
  </si>
  <si>
    <t>New York Yankees</t>
  </si>
  <si>
    <t>Tampa Bay Rays</t>
  </si>
  <si>
    <t>Toronto Blue Jays</t>
  </si>
  <si>
    <t>Chicago White Sox</t>
  </si>
  <si>
    <t>Cleveland Indians</t>
  </si>
  <si>
    <t>Detroit Tigers</t>
  </si>
  <si>
    <t>Kansas City Royals</t>
  </si>
  <si>
    <t>Minnesota Twins</t>
  </si>
  <si>
    <t>Houston Astros</t>
  </si>
  <si>
    <t>Los Angeles Angels</t>
  </si>
  <si>
    <t>Oakland Athletics</t>
  </si>
  <si>
    <t>Seattle Mariners</t>
  </si>
  <si>
    <t>Texas Rangers</t>
  </si>
  <si>
    <t>Atlanta Braves</t>
  </si>
  <si>
    <t>Miami Marlins</t>
  </si>
  <si>
    <t>New York Mets</t>
  </si>
  <si>
    <t>Philadelphia Phillies</t>
  </si>
  <si>
    <t>Washington Nationals</t>
  </si>
  <si>
    <t>Chicago Cubs</t>
  </si>
  <si>
    <t>Cincinnati Reds</t>
  </si>
  <si>
    <t>Milwaukee Brewers</t>
  </si>
  <si>
    <t>Pittsburgh Pirates</t>
  </si>
  <si>
    <t>St. Louis Cardinals</t>
  </si>
  <si>
    <t>Arizona Diamondbacks</t>
  </si>
  <si>
    <t>Colorado Rockies</t>
  </si>
  <si>
    <t>Los Angeles Dodgers</t>
  </si>
  <si>
    <t>San Diego Padres</t>
  </si>
  <si>
    <t>San Francisco Giants</t>
  </si>
  <si>
    <t>Baltimore</t>
  </si>
  <si>
    <t>Boston</t>
  </si>
  <si>
    <t>New York City</t>
  </si>
  <si>
    <t>Toronto</t>
  </si>
  <si>
    <t>Chicago</t>
  </si>
  <si>
    <t>Cleveland</t>
  </si>
  <si>
    <t>Detroit</t>
  </si>
  <si>
    <t>Kansas City</t>
  </si>
  <si>
    <t>Minneapolis</t>
  </si>
  <si>
    <t>Houston</t>
  </si>
  <si>
    <t>Anaheim</t>
  </si>
  <si>
    <t>Oakland</t>
  </si>
  <si>
    <t>Seattle</t>
  </si>
  <si>
    <t>Arlington</t>
  </si>
  <si>
    <t>Atlanta</t>
  </si>
  <si>
    <t>Miami</t>
  </si>
  <si>
    <t>Philadelphia</t>
  </si>
  <si>
    <t>Washington</t>
  </si>
  <si>
    <t>Cincinnati</t>
  </si>
  <si>
    <t>Milwaukee</t>
  </si>
  <si>
    <t>Pittsburgh</t>
  </si>
  <si>
    <t>St. Louis</t>
  </si>
  <si>
    <t>Phoenix</t>
  </si>
  <si>
    <t>Denver</t>
  </si>
  <si>
    <t>Los Angeles</t>
  </si>
  <si>
    <t>San Diego</t>
  </si>
  <si>
    <t>San Francisco</t>
  </si>
  <si>
    <t>State</t>
  </si>
  <si>
    <t>Arizona</t>
  </si>
  <si>
    <t>Phoenix Suns</t>
  </si>
  <si>
    <t>California</t>
  </si>
  <si>
    <t>Golden State Warriors</t>
  </si>
  <si>
    <t>Los Angeles Clippers</t>
  </si>
  <si>
    <t>Los Angeles Lakers</t>
  </si>
  <si>
    <t>Sacramento Kings</t>
  </si>
  <si>
    <t>Colorado</t>
  </si>
  <si>
    <t>Denver Nuggets</t>
  </si>
  <si>
    <t>Florida</t>
  </si>
  <si>
    <t>Miami Heat</t>
  </si>
  <si>
    <t>Orlando Magic</t>
  </si>
  <si>
    <t>Georgia</t>
  </si>
  <si>
    <t>Atlanta Hawks</t>
  </si>
  <si>
    <t>Illinois</t>
  </si>
  <si>
    <t>Chicago Bulls</t>
  </si>
  <si>
    <t>Indiana</t>
  </si>
  <si>
    <t>Indiana Pacers</t>
  </si>
  <si>
    <t>Louisiana</t>
  </si>
  <si>
    <t>New Orleans Pelicans</t>
  </si>
  <si>
    <t>Massachusetts</t>
  </si>
  <si>
    <t>Boston Celtics</t>
  </si>
  <si>
    <t>Michigan</t>
  </si>
  <si>
    <t>Detroit Pistons</t>
  </si>
  <si>
    <t>Minnesota</t>
  </si>
  <si>
    <t>Minnesota Timberwolves</t>
  </si>
  <si>
    <t>New York</t>
  </si>
  <si>
    <t>Brooklyn Nets</t>
  </si>
  <si>
    <t>New York Knicks</t>
  </si>
  <si>
    <t>North Carolina</t>
  </si>
  <si>
    <t>Charlotte Hornets</t>
  </si>
  <si>
    <t>Ohio</t>
  </si>
  <si>
    <t>Cleveland Cavaliers</t>
  </si>
  <si>
    <t>Oklahoma</t>
  </si>
  <si>
    <t>Oklahoma City Thunder</t>
  </si>
  <si>
    <t>Oregon</t>
  </si>
  <si>
    <t>Portland Trail Blazers</t>
  </si>
  <si>
    <t>Pennsylvania</t>
  </si>
  <si>
    <t>Philadelphia 76ers</t>
  </si>
  <si>
    <t>Tennessee</t>
  </si>
  <si>
    <t>Memphis Grizzlies</t>
  </si>
  <si>
    <t>Texas</t>
  </si>
  <si>
    <t>Dallas Mavericks</t>
  </si>
  <si>
    <t>Houston Rockets</t>
  </si>
  <si>
    <t>San Antonio Spurs</t>
  </si>
  <si>
    <t>Utah</t>
  </si>
  <si>
    <t>Utah Jazz</t>
  </si>
  <si>
    <t>Wisconsin</t>
  </si>
  <si>
    <t>Milwaukee Bucks</t>
  </si>
  <si>
    <t>Washington Wizards</t>
  </si>
  <si>
    <t>Sacramento</t>
  </si>
  <si>
    <t>Orlando</t>
  </si>
  <si>
    <t>Brooklyn</t>
  </si>
  <si>
    <t>Charlotte</t>
  </si>
  <si>
    <t>Portland</t>
  </si>
  <si>
    <t>Memphis</t>
  </si>
  <si>
    <t>Dallas</t>
  </si>
  <si>
    <t>New Orleans</t>
  </si>
  <si>
    <t>San Antonio</t>
  </si>
  <si>
    <t>District of Columbia</t>
  </si>
  <si>
    <t>baseball</t>
  </si>
  <si>
    <t>basketball</t>
  </si>
  <si>
    <t>Salt Lake City</t>
  </si>
  <si>
    <t>Washington Redskins</t>
  </si>
  <si>
    <t>Cleveland Browns</t>
  </si>
  <si>
    <t>Pittsburgh Steelers</t>
  </si>
  <si>
    <t>Houston Texans</t>
  </si>
  <si>
    <t>Tampa Bay Buccaneers</t>
  </si>
  <si>
    <t>Los Angeles Chargers</t>
  </si>
  <si>
    <t>Oakland Raiders</t>
  </si>
  <si>
    <t>San Francisco 49ers</t>
  </si>
  <si>
    <t>Arizona Cardinals</t>
  </si>
  <si>
    <t>Los Angeles Rams</t>
  </si>
  <si>
    <t>Denver Broncos</t>
  </si>
  <si>
    <t>Jacksonville Jaguars</t>
  </si>
  <si>
    <t>Miami Dolphins</t>
  </si>
  <si>
    <t>Atlanta Falcons</t>
  </si>
  <si>
    <t>Chicago Bears</t>
  </si>
  <si>
    <t>Indianapolis Colts</t>
  </si>
  <si>
    <t>New Orleans Saints</t>
  </si>
  <si>
    <t>Baltimore Ravens</t>
  </si>
  <si>
    <t>New England Patriots</t>
  </si>
  <si>
    <t>Detroit Lions</t>
  </si>
  <si>
    <t>Minnesota Vikings</t>
  </si>
  <si>
    <t>Kansas City Chiefs</t>
  </si>
  <si>
    <t>New York Giants</t>
  </si>
  <si>
    <t>New York Jets</t>
  </si>
  <si>
    <t>Buffalo Bills</t>
  </si>
  <si>
    <t>Carolina Panthers</t>
  </si>
  <si>
    <t>Cincinnati Bengals</t>
  </si>
  <si>
    <t>Philadelphia Eagles</t>
  </si>
  <si>
    <t>Tennessee Titans</t>
  </si>
  <si>
    <t>Dallas Cowboys</t>
  </si>
  <si>
    <t>Seattle Seahawks</t>
  </si>
  <si>
    <t>Jacksonville</t>
  </si>
  <si>
    <t>Indianapolis</t>
  </si>
  <si>
    <t>Buffalo</t>
  </si>
  <si>
    <t>Tampa Bay</t>
  </si>
  <si>
    <t>Nashville</t>
  </si>
  <si>
    <t>football</t>
  </si>
  <si>
    <t>sport</t>
  </si>
  <si>
    <t>team</t>
  </si>
  <si>
    <t>Toronto Raptors</t>
  </si>
  <si>
    <t>Ontario</t>
  </si>
  <si>
    <t>Maryland</t>
  </si>
  <si>
    <t>Missouri</t>
  </si>
  <si>
    <t>New Jersey</t>
  </si>
  <si>
    <t>group</t>
  </si>
  <si>
    <t>Year</t>
  </si>
  <si>
    <t>Lg</t>
  </si>
  <si>
    <t>Player</t>
  </si>
  <si>
    <t>Tm</t>
  </si>
  <si>
    <t>NFL</t>
  </si>
  <si>
    <t>Patrick Mahomes</t>
  </si>
  <si>
    <t>Tom Brady</t>
  </si>
  <si>
    <t>Matt Ryan</t>
  </si>
  <si>
    <t>Cam Newton</t>
  </si>
  <si>
    <t>Aaron Rodgers</t>
  </si>
  <si>
    <t>Green Bay Packers</t>
  </si>
  <si>
    <t>Peyton Manning</t>
  </si>
  <si>
    <t>Adrian Peterson</t>
  </si>
  <si>
    <t>LaDainian Tomlinson</t>
  </si>
  <si>
    <t>San Diego Chargers</t>
  </si>
  <si>
    <t>Shaun Alexander</t>
  </si>
  <si>
    <t>Steve McNair</t>
  </si>
  <si>
    <t>Rich Gannon</t>
  </si>
  <si>
    <t>Kurt Warner</t>
  </si>
  <si>
    <t>St. Louis Rams</t>
  </si>
  <si>
    <t>Marshall Faulk</t>
  </si>
  <si>
    <t>Terrell Davis</t>
  </si>
  <si>
    <t>Brett Favre</t>
  </si>
  <si>
    <t>Barry Sanders</t>
  </si>
  <si>
    <t>Steve Young</t>
  </si>
  <si>
    <t>Emmitt Smith</t>
  </si>
  <si>
    <t>Thurman Thomas</t>
  </si>
  <si>
    <t>Joe Montana</t>
  </si>
  <si>
    <t>Boomer Esiason</t>
  </si>
  <si>
    <t>John Elway</t>
  </si>
  <si>
    <t>Lawrence Taylor</t>
  </si>
  <si>
    <t>Marcus Allen</t>
  </si>
  <si>
    <t>Los Angeles Raiders</t>
  </si>
  <si>
    <t>Dan Marino</t>
  </si>
  <si>
    <t>Joe Theismann</t>
  </si>
  <si>
    <t>Mark Moseley</t>
  </si>
  <si>
    <t>Ken Anderson</t>
  </si>
  <si>
    <t>Brian Sipe</t>
  </si>
  <si>
    <t>Earl Campbell</t>
  </si>
  <si>
    <t>Houston Oilers</t>
  </si>
  <si>
    <t>Terry Bradshaw</t>
  </si>
  <si>
    <t>Walter Payton</t>
  </si>
  <si>
    <t>Bert Jones</t>
  </si>
  <si>
    <t>Baltimore Colts</t>
  </si>
  <si>
    <t>Fran Tarkenton</t>
  </si>
  <si>
    <t>Ken Stabler</t>
  </si>
  <si>
    <t>O.J. Simpson</t>
  </si>
  <si>
    <t>Larry Brown</t>
  </si>
  <si>
    <t>Alan Page</t>
  </si>
  <si>
    <t>John Brodie</t>
  </si>
  <si>
    <t>Roman Gabriel</t>
  </si>
  <si>
    <t>Earl Morrall</t>
  </si>
  <si>
    <t>Johnny Unitas</t>
  </si>
  <si>
    <t>Bart Starr</t>
  </si>
  <si>
    <t>Jim Brown</t>
  </si>
  <si>
    <t>Y.A. Tittle</t>
  </si>
  <si>
    <t>Jim Taylor</t>
  </si>
  <si>
    <t>Paul Hornung</t>
  </si>
  <si>
    <t>Norm Van Brocklin</t>
  </si>
  <si>
    <t>James Harden</t>
  </si>
  <si>
    <t>Russell Westbrook</t>
  </si>
  <si>
    <t>Stephen Curry</t>
  </si>
  <si>
    <t>Kevin Durant</t>
  </si>
  <si>
    <t>LeBron James</t>
  </si>
  <si>
    <t>Derrick Rose</t>
  </si>
  <si>
    <t>Kobe Bryant</t>
  </si>
  <si>
    <t>Dirk Nowitzki</t>
  </si>
  <si>
    <t>Steve Nash</t>
  </si>
  <si>
    <t>Kevin Garnett</t>
  </si>
  <si>
    <t>Tim Duncan</t>
  </si>
  <si>
    <t>Allen Iverson</t>
  </si>
  <si>
    <t>Shaquille O'Neal</t>
  </si>
  <si>
    <t>Karl Malone</t>
  </si>
  <si>
    <t>Michael Jordan</t>
  </si>
  <si>
    <t>David Robinson</t>
  </si>
  <si>
    <t>Hakeem Olajuwon</t>
  </si>
  <si>
    <t>Charles Barkley</t>
  </si>
  <si>
    <t>Magic Johnson</t>
  </si>
  <si>
    <t>Larry Bird</t>
  </si>
  <si>
    <t>Moses Malone</t>
  </si>
  <si>
    <t>Julius Erving</t>
  </si>
  <si>
    <t>Kareem Abdul-Jabbar</t>
  </si>
  <si>
    <t>Bill Walton</t>
  </si>
  <si>
    <t>Bob McAdoo</t>
  </si>
  <si>
    <t>Dave Cowens</t>
  </si>
  <si>
    <t>Willis Reed</t>
  </si>
  <si>
    <t>Wes Unseld</t>
  </si>
  <si>
    <t>Wilt Chamberlain</t>
  </si>
  <si>
    <t>Bill Russell</t>
  </si>
  <si>
    <t>Oscar Robertson</t>
  </si>
  <si>
    <t>Bob Pettit</t>
  </si>
  <si>
    <t>Bob Cousy</t>
  </si>
  <si>
    <t>NBA</t>
  </si>
  <si>
    <t>Mookie Betts</t>
  </si>
  <si>
    <t>Jose Altuve</t>
  </si>
  <si>
    <t>Mike Trout</t>
  </si>
  <si>
    <t>Josh Donaldson</t>
  </si>
  <si>
    <t>Miguel Cabrera</t>
  </si>
  <si>
    <t>Justin Verlander</t>
  </si>
  <si>
    <t>Josh Hamilton</t>
  </si>
  <si>
    <t>Joe Mauer</t>
  </si>
  <si>
    <t>Dustin Pedroia</t>
  </si>
  <si>
    <t>Alex Rodriguez</t>
  </si>
  <si>
    <t>Justin Morneau</t>
  </si>
  <si>
    <t>Vladimir Guerrero</t>
  </si>
  <si>
    <t>Miguel Tejada</t>
  </si>
  <si>
    <t>Ichiro Suzuki</t>
  </si>
  <si>
    <t>Jason Giambi</t>
  </si>
  <si>
    <t>Ivan Rodriguez</t>
  </si>
  <si>
    <t>Juan Gonzalez</t>
  </si>
  <si>
    <t>Ken Griffey Jr.</t>
  </si>
  <si>
    <t>Mo Vaughn</t>
  </si>
  <si>
    <t>Frank Thomas</t>
  </si>
  <si>
    <t>Dennis Eckersley</t>
  </si>
  <si>
    <t>Cal Ripken Jr.</t>
  </si>
  <si>
    <t>Rickey Henderson</t>
  </si>
  <si>
    <t>Robin Yount</t>
  </si>
  <si>
    <t>Jose Canseco</t>
  </si>
  <si>
    <t>George Bell</t>
  </si>
  <si>
    <t>Roger Clemens</t>
  </si>
  <si>
    <t>Don Mattingly</t>
  </si>
  <si>
    <t>Willie Hernandez</t>
  </si>
  <si>
    <t>Rollie Fingers</t>
  </si>
  <si>
    <t>George Brett</t>
  </si>
  <si>
    <t>Don Baylor</t>
  </si>
  <si>
    <t>Jim Rice</t>
  </si>
  <si>
    <t>Rod Carew</t>
  </si>
  <si>
    <t>Thurman Munson</t>
  </si>
  <si>
    <t>Fred Lynn</t>
  </si>
  <si>
    <t>Jeff Burroughs</t>
  </si>
  <si>
    <t>Reggie Jackson</t>
  </si>
  <si>
    <t>Dick Allen</t>
  </si>
  <si>
    <t>Vida Blue</t>
  </si>
  <si>
    <t>Boog Powell</t>
  </si>
  <si>
    <t>Harmon Killebrew</t>
  </si>
  <si>
    <t>Denny McLain</t>
  </si>
  <si>
    <t>Carl Yastrzemski</t>
  </si>
  <si>
    <t>Frank Robinson</t>
  </si>
  <si>
    <t>Zoilo Versalles</t>
  </si>
  <si>
    <t>Brooks Robinson</t>
  </si>
  <si>
    <t>Elston Howard</t>
  </si>
  <si>
    <t>Mickey Mantle</t>
  </si>
  <si>
    <t>Roger Maris</t>
  </si>
  <si>
    <t>Nellie Fox</t>
  </si>
  <si>
    <t>Jackie Jensen</t>
  </si>
  <si>
    <t>Christian Yelich</t>
  </si>
  <si>
    <t>Giancarlo Stanton</t>
  </si>
  <si>
    <t>Kris Bryant</t>
  </si>
  <si>
    <t>Bryce Harper</t>
  </si>
  <si>
    <t>Clayton Kershaw</t>
  </si>
  <si>
    <t>Andrew McCutchen</t>
  </si>
  <si>
    <t>Buster Posey</t>
  </si>
  <si>
    <t>Ryan Braun</t>
  </si>
  <si>
    <t>Joey Votto</t>
  </si>
  <si>
    <t>Albert Pujols</t>
  </si>
  <si>
    <t>Jimmy Rollins</t>
  </si>
  <si>
    <t>Ryan Howard</t>
  </si>
  <si>
    <t>Barry Bonds</t>
  </si>
  <si>
    <t>Jeff Kent</t>
  </si>
  <si>
    <t>Chipper Jones</t>
  </si>
  <si>
    <t>Sammy Sosa</t>
  </si>
  <si>
    <t>Larry Walker</t>
  </si>
  <si>
    <t>Ken Caminiti</t>
  </si>
  <si>
    <t>Barry Larkin</t>
  </si>
  <si>
    <t>Jeff Bagwell</t>
  </si>
  <si>
    <t>Terry Pendleton</t>
  </si>
  <si>
    <t>Kevin Mitchell</t>
  </si>
  <si>
    <t>Kirk Gibson</t>
  </si>
  <si>
    <t>Andre Dawson</t>
  </si>
  <si>
    <t>Mike Schmidt</t>
  </si>
  <si>
    <t>Willie McGee</t>
  </si>
  <si>
    <t>Ryne Sandberg</t>
  </si>
  <si>
    <t>Dale Murphy</t>
  </si>
  <si>
    <t>Keith Hernandez</t>
  </si>
  <si>
    <t>Willie Stargell</t>
  </si>
  <si>
    <t>Dave Parker</t>
  </si>
  <si>
    <t>George Foster</t>
  </si>
  <si>
    <t>Joe Morgan</t>
  </si>
  <si>
    <t>Steve Garvey</t>
  </si>
  <si>
    <t>Pete Rose</t>
  </si>
  <si>
    <t>Johnny Bench</t>
  </si>
  <si>
    <t>Joe Torre</t>
  </si>
  <si>
    <t>Willie McCovey</t>
  </si>
  <si>
    <t>Bob Gibson</t>
  </si>
  <si>
    <t>Orlando Cepeda</t>
  </si>
  <si>
    <t>Roberto Clemente</t>
  </si>
  <si>
    <t>Willie Mays</t>
  </si>
  <si>
    <t>Ken Boyer</t>
  </si>
  <si>
    <t>Sandy Koufax</t>
  </si>
  <si>
    <t>Maury Wills</t>
  </si>
  <si>
    <t>Dick Groat</t>
  </si>
  <si>
    <t>Ernie Banks</t>
  </si>
  <si>
    <t>Hank Aaron</t>
  </si>
  <si>
    <t>MLB</t>
  </si>
  <si>
    <t>St. Louis Hawks</t>
  </si>
  <si>
    <t>Buffalo Braves</t>
  </si>
  <si>
    <t>Baltimore Bullets</t>
  </si>
  <si>
    <t>Cincinnati Royals</t>
  </si>
  <si>
    <t>Philadelphia Warriors</t>
  </si>
  <si>
    <t>Group count</t>
  </si>
  <si>
    <t>Giannis Antetokounmpo</t>
  </si>
  <si>
    <t>NHL</t>
  </si>
  <si>
    <t>Taylor Hall</t>
  </si>
  <si>
    <t>Connor McDavid</t>
  </si>
  <si>
    <t>Patrick Kane</t>
  </si>
  <si>
    <t>Carey Price</t>
  </si>
  <si>
    <t>Sidney Crosby</t>
  </si>
  <si>
    <t>Alex Ovechkin</t>
  </si>
  <si>
    <t>Evgeni Malkin</t>
  </si>
  <si>
    <t>Corey Perry</t>
  </si>
  <si>
    <t>Henrik Sedin</t>
  </si>
  <si>
    <t>Joe Thornton</t>
  </si>
  <si>
    <t>Martin St. Louis</t>
  </si>
  <si>
    <t>Peter Forsberg</t>
  </si>
  <si>
    <t>Jose Theodore</t>
  </si>
  <si>
    <t>Joe Sakic</t>
  </si>
  <si>
    <t>Chris Pronger</t>
  </si>
  <si>
    <t>Jaromir Jagr</t>
  </si>
  <si>
    <t>Dominik Hasek</t>
  </si>
  <si>
    <t>Mario Lemieux</t>
  </si>
  <si>
    <t>Eric Lindros</t>
  </si>
  <si>
    <t>Sergei Fedorov</t>
  </si>
  <si>
    <t>Mark Messier</t>
  </si>
  <si>
    <t>Brett Hull</t>
  </si>
  <si>
    <t>Wayne Gretzky</t>
  </si>
  <si>
    <t>Bryan Trottier</t>
  </si>
  <si>
    <t>Guy Lafleur</t>
  </si>
  <si>
    <t>Bobby Clarke</t>
  </si>
  <si>
    <t>Phil Esposito</t>
  </si>
  <si>
    <t>Bobby Orr</t>
  </si>
  <si>
    <t>Stan Mikita</t>
  </si>
  <si>
    <t>Bobby Hull</t>
  </si>
  <si>
    <t>Jean Beliveau</t>
  </si>
  <si>
    <t>Gordie Howe</t>
  </si>
  <si>
    <t>Jacques Plante</t>
  </si>
  <si>
    <t>Bernie Geoffrion</t>
  </si>
  <si>
    <t>Andy Bathgate</t>
  </si>
  <si>
    <t>Boston Bruins</t>
  </si>
  <si>
    <t>Buffalo Sabres</t>
  </si>
  <si>
    <t>Chicago Blackhawks</t>
  </si>
  <si>
    <t>Colorado Avalanche</t>
  </si>
  <si>
    <t>Detroit Red Wings</t>
  </si>
  <si>
    <t>Edmunton Oilers</t>
  </si>
  <si>
    <t>Montreal Canadiens</t>
  </si>
  <si>
    <t>New Jersey Devils</t>
  </si>
  <si>
    <t>New York Islanders</t>
  </si>
  <si>
    <t>New York Rangers</t>
  </si>
  <si>
    <t>Philadelphia Flyers</t>
  </si>
  <si>
    <t>Pittsburgh Penguins</t>
  </si>
  <si>
    <t>St. Louis Blues</t>
  </si>
  <si>
    <t>Tampa Bay Lightning</t>
  </si>
  <si>
    <t>Vancouver Canucks</t>
  </si>
  <si>
    <t>Washington Capitals</t>
  </si>
  <si>
    <t>San Jose Sharks</t>
  </si>
  <si>
    <t>Anaheim Ducks</t>
  </si>
  <si>
    <t>Montreal</t>
  </si>
  <si>
    <t>Vancouver</t>
  </si>
  <si>
    <t>San Jose</t>
  </si>
  <si>
    <t>hockey</t>
  </si>
  <si>
    <t>Arizona Coyotes</t>
  </si>
  <si>
    <t>Calgary Flames</t>
  </si>
  <si>
    <t>Carolina Hurricanes</t>
  </si>
  <si>
    <t>Columbus Blue Jackets</t>
  </si>
  <si>
    <t>Dallas Stars</t>
  </si>
  <si>
    <t>Edmonton Oilers</t>
  </si>
  <si>
    <t>Florida Panthers</t>
  </si>
  <si>
    <t>Los Angeles Kings</t>
  </si>
  <si>
    <t>Minnesota Wild</t>
  </si>
  <si>
    <t>Nashville Predators</t>
  </si>
  <si>
    <t>Ottawa Senators</t>
  </si>
  <si>
    <t>Toronto Maple Leafs</t>
  </si>
  <si>
    <t>Vegas Golden Knights</t>
  </si>
  <si>
    <t>Winnipeg Jets</t>
  </si>
  <si>
    <t>Calgary</t>
  </si>
  <si>
    <t>Columbus</t>
  </si>
  <si>
    <t>Edmonton</t>
  </si>
  <si>
    <t>Winnipeg</t>
  </si>
  <si>
    <t>Ottawa</t>
  </si>
  <si>
    <t>Canada</t>
  </si>
  <si>
    <t>Raleigh</t>
  </si>
  <si>
    <t>Newark</t>
  </si>
  <si>
    <t>Las Vegas</t>
  </si>
  <si>
    <t>Nevada</t>
  </si>
  <si>
    <t>Bay Area</t>
  </si>
  <si>
    <t>LA/Anaheim</t>
  </si>
  <si>
    <t>Milwaukee/GB</t>
  </si>
  <si>
    <t>NY/New Jersey</t>
  </si>
  <si>
    <t>Washington, DC</t>
  </si>
  <si>
    <t>Carolina</t>
  </si>
  <si>
    <t>Edmunton</t>
  </si>
  <si>
    <t>Oklahoma City</t>
  </si>
  <si>
    <t>Market</t>
  </si>
  <si>
    <t>Total MVPs</t>
  </si>
  <si>
    <t>Nikita Kucherov</t>
  </si>
  <si>
    <t>Lamar Jackson</t>
  </si>
  <si>
    <t>Cody Bellinger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</si>
</sst>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06666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dotted">
        <color rgb="FFDDDDDD"/>
      </bottom>
      <diagonal/>
    </border>
    <border>
      <left style="medium">
        <color rgb="FF747678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DDDDDD"/>
      </top>
      <bottom style="medium">
        <color rgb="FF747678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0" borderId="0" xfId="0" applyFill="1"/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3" fillId="7" borderId="0" xfId="1" applyFont="1" applyFill="1" applyAlignment="1">
      <alignment horizontal="left" vertical="center" wrapText="1"/>
    </xf>
    <xf numFmtId="0" fontId="3" fillId="8" borderId="0" xfId="0" applyFont="1" applyFill="1" applyBorder="1" applyAlignment="1">
      <alignment horizontal="left" vertical="center"/>
    </xf>
    <xf numFmtId="0" fontId="3" fillId="7" borderId="7" xfId="1" applyFont="1" applyFill="1" applyBorder="1" applyAlignment="1">
      <alignment horizontal="left" vertical="center" wrapText="1"/>
    </xf>
    <xf numFmtId="0" fontId="3" fillId="7" borderId="8" xfId="1" applyFont="1" applyFill="1" applyBorder="1" applyAlignment="1">
      <alignment horizontal="left" vertical="center" wrapText="1"/>
    </xf>
    <xf numFmtId="0" fontId="3" fillId="8" borderId="8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3" fillId="7" borderId="8" xfId="0" applyFont="1" applyFill="1" applyBorder="1" applyAlignment="1">
      <alignment horizontal="left"/>
    </xf>
    <xf numFmtId="0" fontId="3" fillId="7" borderId="9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7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8" borderId="7" xfId="1" applyFont="1" applyFill="1" applyBorder="1" applyAlignment="1">
      <alignment horizontal="left" vertical="center"/>
    </xf>
    <xf numFmtId="0" fontId="3" fillId="8" borderId="8" xfId="1" applyFont="1" applyFill="1" applyBorder="1" applyAlignment="1">
      <alignment horizontal="left" vertical="center"/>
    </xf>
    <xf numFmtId="0" fontId="3" fillId="8" borderId="9" xfId="1" applyFont="1" applyFill="1" applyBorder="1" applyAlignment="1">
      <alignment horizontal="left" vertical="center"/>
    </xf>
    <xf numFmtId="0" fontId="3" fillId="8" borderId="0" xfId="1" applyFont="1" applyFill="1" applyBorder="1" applyAlignment="1">
      <alignment horizontal="left" vertical="center"/>
    </xf>
    <xf numFmtId="0" fontId="0" fillId="6" borderId="0" xfId="0" applyFill="1"/>
    <xf numFmtId="0" fontId="4" fillId="5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7" borderId="0" xfId="1" applyFont="1" applyFill="1" applyBorder="1" applyAlignment="1">
      <alignment horizontal="left" vertical="center" wrapText="1"/>
    </xf>
    <xf numFmtId="0" fontId="3" fillId="7" borderId="0" xfId="0" applyFont="1" applyFill="1" applyBorder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0" borderId="7" xfId="0" applyFill="1" applyBorder="1" applyAlignment="1">
      <alignment horizontal="left"/>
    </xf>
    <xf numFmtId="0" fontId="3" fillId="9" borderId="0" xfId="1" applyFont="1" applyFill="1" applyBorder="1" applyAlignment="1">
      <alignment horizontal="left" vertical="center" wrapText="1"/>
    </xf>
    <xf numFmtId="0" fontId="0" fillId="10" borderId="8" xfId="0" applyFill="1" applyBorder="1"/>
    <xf numFmtId="0" fontId="3" fillId="9" borderId="0" xfId="0" applyFont="1" applyFill="1" applyBorder="1" applyAlignment="1">
      <alignment horizontal="left"/>
    </xf>
    <xf numFmtId="0" fontId="0" fillId="10" borderId="9" xfId="0" applyFill="1" applyBorder="1"/>
    <xf numFmtId="0" fontId="0" fillId="10" borderId="0" xfId="0" applyFill="1" applyBorder="1" applyAlignment="1">
      <alignment horizontal="left"/>
    </xf>
    <xf numFmtId="0" fontId="3" fillId="6" borderId="10" xfId="0" applyFont="1" applyFill="1" applyBorder="1" applyAlignment="1">
      <alignment horizontal="left"/>
    </xf>
    <xf numFmtId="0" fontId="0" fillId="10" borderId="0" xfId="0" applyFill="1" applyBorder="1"/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7" borderId="4" xfId="1" applyFont="1" applyFill="1" applyBorder="1" applyAlignment="1">
      <alignment horizontal="left" vertical="center" wrapText="1"/>
    </xf>
    <xf numFmtId="0" fontId="3" fillId="7" borderId="5" xfId="1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/>
    </xf>
    <xf numFmtId="0" fontId="3" fillId="7" borderId="6" xfId="0" applyFont="1" applyFill="1" applyBorder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teams/was/1982.htm" TargetMode="External"/><Relationship Id="rId21" Type="http://schemas.openxmlformats.org/officeDocument/2006/relationships/hyperlink" Target="https://www.pro-football-reference.com/teams/min/2012.htm" TargetMode="External"/><Relationship Id="rId42" Type="http://schemas.openxmlformats.org/officeDocument/2006/relationships/hyperlink" Target="https://www.pro-football-reference.com/teams/sea/2005.htm" TargetMode="External"/><Relationship Id="rId63" Type="http://schemas.openxmlformats.org/officeDocument/2006/relationships/hyperlink" Target="https://www.pro-football-reference.com/teams/ram/1999.htm" TargetMode="External"/><Relationship Id="rId84" Type="http://schemas.openxmlformats.org/officeDocument/2006/relationships/hyperlink" Target="https://www.pro-football-reference.com/teams/dal/1993.htm" TargetMode="External"/><Relationship Id="rId138" Type="http://schemas.openxmlformats.org/officeDocument/2006/relationships/hyperlink" Target="https://www.pro-football-reference.com/teams/min/1975.htm" TargetMode="External"/><Relationship Id="rId159" Type="http://schemas.openxmlformats.org/officeDocument/2006/relationships/hyperlink" Target="https://www.pro-football-reference.com/teams/clt/1968.htm" TargetMode="External"/><Relationship Id="rId170" Type="http://schemas.openxmlformats.org/officeDocument/2006/relationships/hyperlink" Target="https://www.pro-football-reference.com/players/U/UnitJo00.htm" TargetMode="External"/><Relationship Id="rId191" Type="http://schemas.openxmlformats.org/officeDocument/2006/relationships/hyperlink" Target="https://www.pro-football-reference.com/players/B/BrowJi00.htm" TargetMode="External"/><Relationship Id="rId107" Type="http://schemas.openxmlformats.org/officeDocument/2006/relationships/hyperlink" Target="https://www.pro-football-reference.com/players/A/AlleMa00.htm" TargetMode="External"/><Relationship Id="rId11" Type="http://schemas.openxmlformats.org/officeDocument/2006/relationships/hyperlink" Target="https://www.pro-football-reference.com/players/N/NewtCa00.htm" TargetMode="External"/><Relationship Id="rId32" Type="http://schemas.openxmlformats.org/officeDocument/2006/relationships/hyperlink" Target="https://www.pro-football-reference.com/players/M/MannPe00.htm" TargetMode="External"/><Relationship Id="rId53" Type="http://schemas.openxmlformats.org/officeDocument/2006/relationships/hyperlink" Target="https://www.pro-football-reference.com/players/G/GannRi00.htm" TargetMode="External"/><Relationship Id="rId74" Type="http://schemas.openxmlformats.org/officeDocument/2006/relationships/hyperlink" Target="https://www.pro-football-reference.com/players/F/FavrBr00.htm" TargetMode="External"/><Relationship Id="rId128" Type="http://schemas.openxmlformats.org/officeDocument/2006/relationships/hyperlink" Target="https://www.pro-football-reference.com/players/B/BradTe00.htm" TargetMode="External"/><Relationship Id="rId149" Type="http://schemas.openxmlformats.org/officeDocument/2006/relationships/hyperlink" Target="https://www.pro-football-reference.com/players/P/PageAl00.htm" TargetMode="External"/><Relationship Id="rId5" Type="http://schemas.openxmlformats.org/officeDocument/2006/relationships/hyperlink" Target="https://www.pro-football-reference.com/players/B/BradTo00.htm" TargetMode="External"/><Relationship Id="rId95" Type="http://schemas.openxmlformats.org/officeDocument/2006/relationships/hyperlink" Target="https://www.pro-football-reference.com/players/M/MontJo01.htm" TargetMode="External"/><Relationship Id="rId160" Type="http://schemas.openxmlformats.org/officeDocument/2006/relationships/hyperlink" Target="https://www.pro-football-reference.com/years/1967/" TargetMode="External"/><Relationship Id="rId181" Type="http://schemas.openxmlformats.org/officeDocument/2006/relationships/hyperlink" Target="https://www.pro-football-reference.com/years/1960/" TargetMode="External"/><Relationship Id="rId22" Type="http://schemas.openxmlformats.org/officeDocument/2006/relationships/hyperlink" Target="https://www.pro-football-reference.com/years/2011/" TargetMode="External"/><Relationship Id="rId43" Type="http://schemas.openxmlformats.org/officeDocument/2006/relationships/hyperlink" Target="https://www.pro-football-reference.com/years/2004/" TargetMode="External"/><Relationship Id="rId64" Type="http://schemas.openxmlformats.org/officeDocument/2006/relationships/hyperlink" Target="https://www.pro-football-reference.com/years/1998/" TargetMode="External"/><Relationship Id="rId118" Type="http://schemas.openxmlformats.org/officeDocument/2006/relationships/hyperlink" Target="https://www.pro-football-reference.com/years/1981/" TargetMode="External"/><Relationship Id="rId139" Type="http://schemas.openxmlformats.org/officeDocument/2006/relationships/hyperlink" Target="https://www.pro-football-reference.com/years/1974/" TargetMode="External"/><Relationship Id="rId85" Type="http://schemas.openxmlformats.org/officeDocument/2006/relationships/hyperlink" Target="https://www.pro-football-reference.com/years/1992/" TargetMode="External"/><Relationship Id="rId150" Type="http://schemas.openxmlformats.org/officeDocument/2006/relationships/hyperlink" Target="https://www.pro-football-reference.com/teams/min/1971.htm" TargetMode="External"/><Relationship Id="rId171" Type="http://schemas.openxmlformats.org/officeDocument/2006/relationships/hyperlink" Target="https://www.pro-football-reference.com/teams/clt/1964.htm" TargetMode="External"/><Relationship Id="rId192" Type="http://schemas.openxmlformats.org/officeDocument/2006/relationships/hyperlink" Target="https://www.pro-football-reference.com/teams/cle/1957.htm" TargetMode="External"/><Relationship Id="rId12" Type="http://schemas.openxmlformats.org/officeDocument/2006/relationships/hyperlink" Target="https://www.pro-football-reference.com/teams/car/2015.htm" TargetMode="External"/><Relationship Id="rId33" Type="http://schemas.openxmlformats.org/officeDocument/2006/relationships/hyperlink" Target="https://www.pro-football-reference.com/teams/clt/2008.htm" TargetMode="External"/><Relationship Id="rId108" Type="http://schemas.openxmlformats.org/officeDocument/2006/relationships/hyperlink" Target="https://www.pro-football-reference.com/teams/rai/1985.htm" TargetMode="External"/><Relationship Id="rId129" Type="http://schemas.openxmlformats.org/officeDocument/2006/relationships/hyperlink" Target="https://www.pro-football-reference.com/teams/pit/1978.htm" TargetMode="External"/><Relationship Id="rId54" Type="http://schemas.openxmlformats.org/officeDocument/2006/relationships/hyperlink" Target="https://www.pro-football-reference.com/teams/rai/2002.htm" TargetMode="External"/><Relationship Id="rId75" Type="http://schemas.openxmlformats.org/officeDocument/2006/relationships/hyperlink" Target="https://www.pro-football-reference.com/teams/gnb/1996.htm" TargetMode="External"/><Relationship Id="rId96" Type="http://schemas.openxmlformats.org/officeDocument/2006/relationships/hyperlink" Target="https://www.pro-football-reference.com/teams/sfo/1989.htm" TargetMode="External"/><Relationship Id="rId140" Type="http://schemas.openxmlformats.org/officeDocument/2006/relationships/hyperlink" Target="https://www.pro-football-reference.com/players/S/StabKe00.htm" TargetMode="External"/><Relationship Id="rId161" Type="http://schemas.openxmlformats.org/officeDocument/2006/relationships/hyperlink" Target="https://www.pro-football-reference.com/players/U/UnitJo00.htm" TargetMode="External"/><Relationship Id="rId182" Type="http://schemas.openxmlformats.org/officeDocument/2006/relationships/hyperlink" Target="https://www.pro-football-reference.com/players/V/VanBNo00.htm" TargetMode="External"/><Relationship Id="rId6" Type="http://schemas.openxmlformats.org/officeDocument/2006/relationships/hyperlink" Target="https://www.pro-football-reference.com/teams/nwe/2017.htm" TargetMode="External"/><Relationship Id="rId23" Type="http://schemas.openxmlformats.org/officeDocument/2006/relationships/hyperlink" Target="https://www.pro-football-reference.com/players/R/RodgAa00.htm" TargetMode="External"/><Relationship Id="rId119" Type="http://schemas.openxmlformats.org/officeDocument/2006/relationships/hyperlink" Target="https://www.pro-football-reference.com/players/A/AndeKe00.htm" TargetMode="External"/><Relationship Id="rId44" Type="http://schemas.openxmlformats.org/officeDocument/2006/relationships/hyperlink" Target="https://www.pro-football-reference.com/players/M/MannPe00.htm" TargetMode="External"/><Relationship Id="rId65" Type="http://schemas.openxmlformats.org/officeDocument/2006/relationships/hyperlink" Target="https://www.pro-football-reference.com/players/D/DaviTe00.htm" TargetMode="External"/><Relationship Id="rId86" Type="http://schemas.openxmlformats.org/officeDocument/2006/relationships/hyperlink" Target="https://www.pro-football-reference.com/players/Y/YounSt00.htm" TargetMode="External"/><Relationship Id="rId130" Type="http://schemas.openxmlformats.org/officeDocument/2006/relationships/hyperlink" Target="https://www.pro-football-reference.com/years/1977/" TargetMode="External"/><Relationship Id="rId151" Type="http://schemas.openxmlformats.org/officeDocument/2006/relationships/hyperlink" Target="https://www.pro-football-reference.com/years/1970/" TargetMode="External"/><Relationship Id="rId172" Type="http://schemas.openxmlformats.org/officeDocument/2006/relationships/hyperlink" Target="https://www.pro-football-reference.com/years/1963/" TargetMode="External"/><Relationship Id="rId13" Type="http://schemas.openxmlformats.org/officeDocument/2006/relationships/hyperlink" Target="https://www.pro-football-reference.com/years/2014/" TargetMode="External"/><Relationship Id="rId18" Type="http://schemas.openxmlformats.org/officeDocument/2006/relationships/hyperlink" Target="https://www.pro-football-reference.com/teams/den/2013.htm" TargetMode="External"/><Relationship Id="rId39" Type="http://schemas.openxmlformats.org/officeDocument/2006/relationships/hyperlink" Target="https://www.pro-football-reference.com/teams/sdg/2006.htm" TargetMode="External"/><Relationship Id="rId109" Type="http://schemas.openxmlformats.org/officeDocument/2006/relationships/hyperlink" Target="https://www.pro-football-reference.com/years/1984/" TargetMode="External"/><Relationship Id="rId34" Type="http://schemas.openxmlformats.org/officeDocument/2006/relationships/hyperlink" Target="https://www.pro-football-reference.com/years/2007/" TargetMode="External"/><Relationship Id="rId50" Type="http://schemas.openxmlformats.org/officeDocument/2006/relationships/hyperlink" Target="https://www.pro-football-reference.com/players/M/McNaSt00.htm" TargetMode="External"/><Relationship Id="rId55" Type="http://schemas.openxmlformats.org/officeDocument/2006/relationships/hyperlink" Target="https://www.pro-football-reference.com/years/2001/" TargetMode="External"/><Relationship Id="rId76" Type="http://schemas.openxmlformats.org/officeDocument/2006/relationships/hyperlink" Target="https://www.pro-football-reference.com/years/1995/" TargetMode="External"/><Relationship Id="rId97" Type="http://schemas.openxmlformats.org/officeDocument/2006/relationships/hyperlink" Target="https://www.pro-football-reference.com/years/1988/" TargetMode="External"/><Relationship Id="rId104" Type="http://schemas.openxmlformats.org/officeDocument/2006/relationships/hyperlink" Target="https://www.pro-football-reference.com/players/T/TaylLa00.htm" TargetMode="External"/><Relationship Id="rId120" Type="http://schemas.openxmlformats.org/officeDocument/2006/relationships/hyperlink" Target="https://www.pro-football-reference.com/teams/cin/1981.htm" TargetMode="External"/><Relationship Id="rId125" Type="http://schemas.openxmlformats.org/officeDocument/2006/relationships/hyperlink" Target="https://www.pro-football-reference.com/players/C/CampEa00.htm" TargetMode="External"/><Relationship Id="rId141" Type="http://schemas.openxmlformats.org/officeDocument/2006/relationships/hyperlink" Target="https://www.pro-football-reference.com/teams/rai/1974.htm" TargetMode="External"/><Relationship Id="rId146" Type="http://schemas.openxmlformats.org/officeDocument/2006/relationships/hyperlink" Target="https://www.pro-football-reference.com/players/B/BrowLa01.htm" TargetMode="External"/><Relationship Id="rId167" Type="http://schemas.openxmlformats.org/officeDocument/2006/relationships/hyperlink" Target="https://www.pro-football-reference.com/players/B/BrowJi00.htm" TargetMode="External"/><Relationship Id="rId188" Type="http://schemas.openxmlformats.org/officeDocument/2006/relationships/hyperlink" Target="https://www.pro-football-reference.com/players/B/BrowJi00.htm" TargetMode="External"/><Relationship Id="rId7" Type="http://schemas.openxmlformats.org/officeDocument/2006/relationships/hyperlink" Target="https://www.pro-football-reference.com/years/2016/" TargetMode="External"/><Relationship Id="rId71" Type="http://schemas.openxmlformats.org/officeDocument/2006/relationships/hyperlink" Target="https://www.pro-football-reference.com/players/S/SandBa00.htm" TargetMode="External"/><Relationship Id="rId92" Type="http://schemas.openxmlformats.org/officeDocument/2006/relationships/hyperlink" Target="https://www.pro-football-reference.com/players/M/MontJo01.htm" TargetMode="External"/><Relationship Id="rId162" Type="http://schemas.openxmlformats.org/officeDocument/2006/relationships/hyperlink" Target="https://www.pro-football-reference.com/teams/clt/1967.htm" TargetMode="External"/><Relationship Id="rId183" Type="http://schemas.openxmlformats.org/officeDocument/2006/relationships/hyperlink" Target="https://www.pro-football-reference.com/teams/phi/1960.htm" TargetMode="External"/><Relationship Id="rId2" Type="http://schemas.openxmlformats.org/officeDocument/2006/relationships/hyperlink" Target="https://www.pro-football-reference.com/players/M/MahoPa00.htm" TargetMode="External"/><Relationship Id="rId29" Type="http://schemas.openxmlformats.org/officeDocument/2006/relationships/hyperlink" Target="https://www.pro-football-reference.com/players/M/MannPe00.htm" TargetMode="External"/><Relationship Id="rId24" Type="http://schemas.openxmlformats.org/officeDocument/2006/relationships/hyperlink" Target="https://www.pro-football-reference.com/teams/gnb/2011.htm" TargetMode="External"/><Relationship Id="rId40" Type="http://schemas.openxmlformats.org/officeDocument/2006/relationships/hyperlink" Target="https://www.pro-football-reference.com/years/2005/" TargetMode="External"/><Relationship Id="rId45" Type="http://schemas.openxmlformats.org/officeDocument/2006/relationships/hyperlink" Target="https://www.pro-football-reference.com/teams/clt/2004.htm" TargetMode="External"/><Relationship Id="rId66" Type="http://schemas.openxmlformats.org/officeDocument/2006/relationships/hyperlink" Target="https://www.pro-football-reference.com/teams/den/1998.htm" TargetMode="External"/><Relationship Id="rId87" Type="http://schemas.openxmlformats.org/officeDocument/2006/relationships/hyperlink" Target="https://www.pro-football-reference.com/teams/sfo/1992.htm" TargetMode="External"/><Relationship Id="rId110" Type="http://schemas.openxmlformats.org/officeDocument/2006/relationships/hyperlink" Target="https://www.pro-football-reference.com/players/M/MariDa00.htm" TargetMode="External"/><Relationship Id="rId115" Type="http://schemas.openxmlformats.org/officeDocument/2006/relationships/hyperlink" Target="https://www.pro-football-reference.com/years/1982/" TargetMode="External"/><Relationship Id="rId131" Type="http://schemas.openxmlformats.org/officeDocument/2006/relationships/hyperlink" Target="https://www.pro-football-reference.com/players/P/PaytWa00.htm" TargetMode="External"/><Relationship Id="rId136" Type="http://schemas.openxmlformats.org/officeDocument/2006/relationships/hyperlink" Target="https://www.pro-football-reference.com/years/1975/" TargetMode="External"/><Relationship Id="rId157" Type="http://schemas.openxmlformats.org/officeDocument/2006/relationships/hyperlink" Target="https://www.pro-football-reference.com/years/1968/" TargetMode="External"/><Relationship Id="rId178" Type="http://schemas.openxmlformats.org/officeDocument/2006/relationships/hyperlink" Target="https://www.pro-football-reference.com/years/1961/" TargetMode="External"/><Relationship Id="rId61" Type="http://schemas.openxmlformats.org/officeDocument/2006/relationships/hyperlink" Target="https://www.pro-football-reference.com/years/1999/" TargetMode="External"/><Relationship Id="rId82" Type="http://schemas.openxmlformats.org/officeDocument/2006/relationships/hyperlink" Target="https://www.pro-football-reference.com/years/1993/" TargetMode="External"/><Relationship Id="rId152" Type="http://schemas.openxmlformats.org/officeDocument/2006/relationships/hyperlink" Target="https://www.pro-football-reference.com/players/B/BrodJo00.htm" TargetMode="External"/><Relationship Id="rId173" Type="http://schemas.openxmlformats.org/officeDocument/2006/relationships/hyperlink" Target="https://www.pro-football-reference.com/players/T/TittY.00.htm" TargetMode="External"/><Relationship Id="rId19" Type="http://schemas.openxmlformats.org/officeDocument/2006/relationships/hyperlink" Target="https://www.pro-football-reference.com/years/2012/" TargetMode="External"/><Relationship Id="rId14" Type="http://schemas.openxmlformats.org/officeDocument/2006/relationships/hyperlink" Target="https://www.pro-football-reference.com/players/R/RodgAa00.htm" TargetMode="External"/><Relationship Id="rId30" Type="http://schemas.openxmlformats.org/officeDocument/2006/relationships/hyperlink" Target="https://www.pro-football-reference.com/teams/clt/2009.htm" TargetMode="External"/><Relationship Id="rId35" Type="http://schemas.openxmlformats.org/officeDocument/2006/relationships/hyperlink" Target="https://www.pro-football-reference.com/players/B/BradTo00.htm" TargetMode="External"/><Relationship Id="rId56" Type="http://schemas.openxmlformats.org/officeDocument/2006/relationships/hyperlink" Target="https://www.pro-football-reference.com/players/W/WarnKu00.htm" TargetMode="External"/><Relationship Id="rId77" Type="http://schemas.openxmlformats.org/officeDocument/2006/relationships/hyperlink" Target="https://www.pro-football-reference.com/players/F/FavrBr00.htm" TargetMode="External"/><Relationship Id="rId100" Type="http://schemas.openxmlformats.org/officeDocument/2006/relationships/hyperlink" Target="https://www.pro-football-reference.com/years/1987/" TargetMode="External"/><Relationship Id="rId105" Type="http://schemas.openxmlformats.org/officeDocument/2006/relationships/hyperlink" Target="https://www.pro-football-reference.com/teams/nyg/1986.htm" TargetMode="External"/><Relationship Id="rId126" Type="http://schemas.openxmlformats.org/officeDocument/2006/relationships/hyperlink" Target="https://www.pro-football-reference.com/teams/oti/1979.htm" TargetMode="External"/><Relationship Id="rId147" Type="http://schemas.openxmlformats.org/officeDocument/2006/relationships/hyperlink" Target="https://www.pro-football-reference.com/teams/was/1972.htm" TargetMode="External"/><Relationship Id="rId168" Type="http://schemas.openxmlformats.org/officeDocument/2006/relationships/hyperlink" Target="https://www.pro-football-reference.com/teams/cle/1965.htm" TargetMode="External"/><Relationship Id="rId8" Type="http://schemas.openxmlformats.org/officeDocument/2006/relationships/hyperlink" Target="https://www.pro-football-reference.com/players/R/RyanMa00.htm" TargetMode="External"/><Relationship Id="rId51" Type="http://schemas.openxmlformats.org/officeDocument/2006/relationships/hyperlink" Target="https://www.pro-football-reference.com/teams/oti/2003.htm" TargetMode="External"/><Relationship Id="rId72" Type="http://schemas.openxmlformats.org/officeDocument/2006/relationships/hyperlink" Target="https://www.pro-football-reference.com/teams/det/1997.htm" TargetMode="External"/><Relationship Id="rId93" Type="http://schemas.openxmlformats.org/officeDocument/2006/relationships/hyperlink" Target="https://www.pro-football-reference.com/teams/sfo/1990.htm" TargetMode="External"/><Relationship Id="rId98" Type="http://schemas.openxmlformats.org/officeDocument/2006/relationships/hyperlink" Target="https://www.pro-football-reference.com/players/E/EsiaBo00.htm" TargetMode="External"/><Relationship Id="rId121" Type="http://schemas.openxmlformats.org/officeDocument/2006/relationships/hyperlink" Target="https://www.pro-football-reference.com/years/1980/" TargetMode="External"/><Relationship Id="rId142" Type="http://schemas.openxmlformats.org/officeDocument/2006/relationships/hyperlink" Target="https://www.pro-football-reference.com/years/1973/" TargetMode="External"/><Relationship Id="rId163" Type="http://schemas.openxmlformats.org/officeDocument/2006/relationships/hyperlink" Target="https://www.pro-football-reference.com/years/1966/" TargetMode="External"/><Relationship Id="rId184" Type="http://schemas.openxmlformats.org/officeDocument/2006/relationships/hyperlink" Target="https://www.pro-football-reference.com/years/1959/" TargetMode="External"/><Relationship Id="rId189" Type="http://schemas.openxmlformats.org/officeDocument/2006/relationships/hyperlink" Target="https://www.pro-football-reference.com/teams/cle/1958.htm" TargetMode="External"/><Relationship Id="rId3" Type="http://schemas.openxmlformats.org/officeDocument/2006/relationships/hyperlink" Target="https://www.pro-football-reference.com/teams/kan/2018.htm" TargetMode="External"/><Relationship Id="rId25" Type="http://schemas.openxmlformats.org/officeDocument/2006/relationships/hyperlink" Target="https://www.pro-football-reference.com/years/2010/" TargetMode="External"/><Relationship Id="rId46" Type="http://schemas.openxmlformats.org/officeDocument/2006/relationships/hyperlink" Target="https://www.pro-football-reference.com/years/2003/" TargetMode="External"/><Relationship Id="rId67" Type="http://schemas.openxmlformats.org/officeDocument/2006/relationships/hyperlink" Target="https://www.pro-football-reference.com/years/1997/" TargetMode="External"/><Relationship Id="rId116" Type="http://schemas.openxmlformats.org/officeDocument/2006/relationships/hyperlink" Target="https://www.pro-football-reference.com/players/M/moselmar01.htm" TargetMode="External"/><Relationship Id="rId137" Type="http://schemas.openxmlformats.org/officeDocument/2006/relationships/hyperlink" Target="https://www.pro-football-reference.com/players/T/TarkFr00.htm" TargetMode="External"/><Relationship Id="rId158" Type="http://schemas.openxmlformats.org/officeDocument/2006/relationships/hyperlink" Target="https://www.pro-football-reference.com/players/M/MorrEa00.htm" TargetMode="External"/><Relationship Id="rId20" Type="http://schemas.openxmlformats.org/officeDocument/2006/relationships/hyperlink" Target="https://www.pro-football-reference.com/players/P/PeteAd01.htm" TargetMode="External"/><Relationship Id="rId41" Type="http://schemas.openxmlformats.org/officeDocument/2006/relationships/hyperlink" Target="https://www.pro-football-reference.com/players/A/AlexSh00.htm" TargetMode="External"/><Relationship Id="rId62" Type="http://schemas.openxmlformats.org/officeDocument/2006/relationships/hyperlink" Target="https://www.pro-football-reference.com/players/W/WarnKu00.htm" TargetMode="External"/><Relationship Id="rId83" Type="http://schemas.openxmlformats.org/officeDocument/2006/relationships/hyperlink" Target="https://www.pro-football-reference.com/players/S/SmitEm00.htm" TargetMode="External"/><Relationship Id="rId88" Type="http://schemas.openxmlformats.org/officeDocument/2006/relationships/hyperlink" Target="https://www.pro-football-reference.com/years/1991/" TargetMode="External"/><Relationship Id="rId111" Type="http://schemas.openxmlformats.org/officeDocument/2006/relationships/hyperlink" Target="https://www.pro-football-reference.com/teams/mia/1984.htm" TargetMode="External"/><Relationship Id="rId132" Type="http://schemas.openxmlformats.org/officeDocument/2006/relationships/hyperlink" Target="https://www.pro-football-reference.com/teams/chi/1977.htm" TargetMode="External"/><Relationship Id="rId153" Type="http://schemas.openxmlformats.org/officeDocument/2006/relationships/hyperlink" Target="https://www.pro-football-reference.com/teams/sfo/1970.htm" TargetMode="External"/><Relationship Id="rId174" Type="http://schemas.openxmlformats.org/officeDocument/2006/relationships/hyperlink" Target="https://www.pro-football-reference.com/teams/nyg/1963.htm" TargetMode="External"/><Relationship Id="rId179" Type="http://schemas.openxmlformats.org/officeDocument/2006/relationships/hyperlink" Target="https://www.pro-football-reference.com/players/H/HornPa00.htm" TargetMode="External"/><Relationship Id="rId190" Type="http://schemas.openxmlformats.org/officeDocument/2006/relationships/hyperlink" Target="https://www.pro-football-reference.com/years/1957/" TargetMode="External"/><Relationship Id="rId15" Type="http://schemas.openxmlformats.org/officeDocument/2006/relationships/hyperlink" Target="https://www.pro-football-reference.com/teams/gnb/2014.htm" TargetMode="External"/><Relationship Id="rId36" Type="http://schemas.openxmlformats.org/officeDocument/2006/relationships/hyperlink" Target="https://www.pro-football-reference.com/teams/nwe/2007.htm" TargetMode="External"/><Relationship Id="rId57" Type="http://schemas.openxmlformats.org/officeDocument/2006/relationships/hyperlink" Target="https://www.pro-football-reference.com/teams/ram/2001.htm" TargetMode="External"/><Relationship Id="rId106" Type="http://schemas.openxmlformats.org/officeDocument/2006/relationships/hyperlink" Target="https://www.pro-football-reference.com/years/1985/" TargetMode="External"/><Relationship Id="rId127" Type="http://schemas.openxmlformats.org/officeDocument/2006/relationships/hyperlink" Target="https://www.pro-football-reference.com/years/1978/" TargetMode="External"/><Relationship Id="rId10" Type="http://schemas.openxmlformats.org/officeDocument/2006/relationships/hyperlink" Target="https://www.pro-football-reference.com/years/2015/" TargetMode="External"/><Relationship Id="rId31" Type="http://schemas.openxmlformats.org/officeDocument/2006/relationships/hyperlink" Target="https://www.pro-football-reference.com/years/2008/" TargetMode="External"/><Relationship Id="rId52" Type="http://schemas.openxmlformats.org/officeDocument/2006/relationships/hyperlink" Target="https://www.pro-football-reference.com/years/2002/" TargetMode="External"/><Relationship Id="rId73" Type="http://schemas.openxmlformats.org/officeDocument/2006/relationships/hyperlink" Target="https://www.pro-football-reference.com/years/1996/" TargetMode="External"/><Relationship Id="rId78" Type="http://schemas.openxmlformats.org/officeDocument/2006/relationships/hyperlink" Target="https://www.pro-football-reference.com/teams/gnb/1995.htm" TargetMode="External"/><Relationship Id="rId94" Type="http://schemas.openxmlformats.org/officeDocument/2006/relationships/hyperlink" Target="https://www.pro-football-reference.com/years/1989/" TargetMode="External"/><Relationship Id="rId99" Type="http://schemas.openxmlformats.org/officeDocument/2006/relationships/hyperlink" Target="https://www.pro-football-reference.com/teams/cin/1988.htm" TargetMode="External"/><Relationship Id="rId101" Type="http://schemas.openxmlformats.org/officeDocument/2006/relationships/hyperlink" Target="https://www.pro-football-reference.com/players/E/ElwaJo00.htm" TargetMode="External"/><Relationship Id="rId122" Type="http://schemas.openxmlformats.org/officeDocument/2006/relationships/hyperlink" Target="https://www.pro-football-reference.com/players/S/SipeBr00.htm" TargetMode="External"/><Relationship Id="rId143" Type="http://schemas.openxmlformats.org/officeDocument/2006/relationships/hyperlink" Target="https://www.pro-football-reference.com/players/S/SimpO.00.htm" TargetMode="External"/><Relationship Id="rId148" Type="http://schemas.openxmlformats.org/officeDocument/2006/relationships/hyperlink" Target="https://www.pro-football-reference.com/years/1971/" TargetMode="External"/><Relationship Id="rId164" Type="http://schemas.openxmlformats.org/officeDocument/2006/relationships/hyperlink" Target="https://www.pro-football-reference.com/players/S/StarBa00.htm" TargetMode="External"/><Relationship Id="rId169" Type="http://schemas.openxmlformats.org/officeDocument/2006/relationships/hyperlink" Target="https://www.pro-football-reference.com/years/1964/" TargetMode="External"/><Relationship Id="rId185" Type="http://schemas.openxmlformats.org/officeDocument/2006/relationships/hyperlink" Target="https://www.pro-football-reference.com/players/U/UnitJo00.htm" TargetMode="External"/><Relationship Id="rId4" Type="http://schemas.openxmlformats.org/officeDocument/2006/relationships/hyperlink" Target="https://www.pro-football-reference.com/years/2017/" TargetMode="External"/><Relationship Id="rId9" Type="http://schemas.openxmlformats.org/officeDocument/2006/relationships/hyperlink" Target="https://www.pro-football-reference.com/teams/atl/2016.htm" TargetMode="External"/><Relationship Id="rId180" Type="http://schemas.openxmlformats.org/officeDocument/2006/relationships/hyperlink" Target="https://www.pro-football-reference.com/teams/gnb/1961.htm" TargetMode="External"/><Relationship Id="rId26" Type="http://schemas.openxmlformats.org/officeDocument/2006/relationships/hyperlink" Target="https://www.pro-football-reference.com/players/B/BradTo00.htm" TargetMode="External"/><Relationship Id="rId47" Type="http://schemas.openxmlformats.org/officeDocument/2006/relationships/hyperlink" Target="https://www.pro-football-reference.com/players/M/MannPe00.htm" TargetMode="External"/><Relationship Id="rId68" Type="http://schemas.openxmlformats.org/officeDocument/2006/relationships/hyperlink" Target="https://www.pro-football-reference.com/players/F/FavrBr00.htm" TargetMode="External"/><Relationship Id="rId89" Type="http://schemas.openxmlformats.org/officeDocument/2006/relationships/hyperlink" Target="https://www.pro-football-reference.com/players/T/ThomTh00.htm" TargetMode="External"/><Relationship Id="rId112" Type="http://schemas.openxmlformats.org/officeDocument/2006/relationships/hyperlink" Target="https://www.pro-football-reference.com/years/1983/" TargetMode="External"/><Relationship Id="rId133" Type="http://schemas.openxmlformats.org/officeDocument/2006/relationships/hyperlink" Target="https://www.pro-football-reference.com/years/1976/" TargetMode="External"/><Relationship Id="rId154" Type="http://schemas.openxmlformats.org/officeDocument/2006/relationships/hyperlink" Target="https://www.pro-football-reference.com/years/1969/" TargetMode="External"/><Relationship Id="rId175" Type="http://schemas.openxmlformats.org/officeDocument/2006/relationships/hyperlink" Target="https://www.pro-football-reference.com/years/1962/" TargetMode="External"/><Relationship Id="rId16" Type="http://schemas.openxmlformats.org/officeDocument/2006/relationships/hyperlink" Target="https://www.pro-football-reference.com/years/2013/" TargetMode="External"/><Relationship Id="rId37" Type="http://schemas.openxmlformats.org/officeDocument/2006/relationships/hyperlink" Target="https://www.pro-football-reference.com/years/2006/" TargetMode="External"/><Relationship Id="rId58" Type="http://schemas.openxmlformats.org/officeDocument/2006/relationships/hyperlink" Target="https://www.pro-football-reference.com/years/2000/" TargetMode="External"/><Relationship Id="rId79" Type="http://schemas.openxmlformats.org/officeDocument/2006/relationships/hyperlink" Target="https://www.pro-football-reference.com/years/1994/" TargetMode="External"/><Relationship Id="rId102" Type="http://schemas.openxmlformats.org/officeDocument/2006/relationships/hyperlink" Target="https://www.pro-football-reference.com/teams/den/1987.htm" TargetMode="External"/><Relationship Id="rId123" Type="http://schemas.openxmlformats.org/officeDocument/2006/relationships/hyperlink" Target="https://www.pro-football-reference.com/teams/cle/1980.htm" TargetMode="External"/><Relationship Id="rId144" Type="http://schemas.openxmlformats.org/officeDocument/2006/relationships/hyperlink" Target="https://www.pro-football-reference.com/teams/buf/1973.htm" TargetMode="External"/><Relationship Id="rId90" Type="http://schemas.openxmlformats.org/officeDocument/2006/relationships/hyperlink" Target="https://www.pro-football-reference.com/teams/buf/1991.htm" TargetMode="External"/><Relationship Id="rId165" Type="http://schemas.openxmlformats.org/officeDocument/2006/relationships/hyperlink" Target="https://www.pro-football-reference.com/teams/gnb/1966.htm" TargetMode="External"/><Relationship Id="rId186" Type="http://schemas.openxmlformats.org/officeDocument/2006/relationships/hyperlink" Target="https://www.pro-football-reference.com/teams/clt/1959.htm" TargetMode="External"/><Relationship Id="rId27" Type="http://schemas.openxmlformats.org/officeDocument/2006/relationships/hyperlink" Target="https://www.pro-football-reference.com/teams/nwe/2010.htm" TargetMode="External"/><Relationship Id="rId48" Type="http://schemas.openxmlformats.org/officeDocument/2006/relationships/hyperlink" Target="https://www.pro-football-reference.com/teams/clt/2003.htm" TargetMode="External"/><Relationship Id="rId69" Type="http://schemas.openxmlformats.org/officeDocument/2006/relationships/hyperlink" Target="https://www.pro-football-reference.com/teams/gnb/1997.htm" TargetMode="External"/><Relationship Id="rId113" Type="http://schemas.openxmlformats.org/officeDocument/2006/relationships/hyperlink" Target="https://www.pro-football-reference.com/players/T/TheiJo00.htm" TargetMode="External"/><Relationship Id="rId134" Type="http://schemas.openxmlformats.org/officeDocument/2006/relationships/hyperlink" Target="https://www.pro-football-reference.com/players/J/JoneBe00.htm" TargetMode="External"/><Relationship Id="rId80" Type="http://schemas.openxmlformats.org/officeDocument/2006/relationships/hyperlink" Target="https://www.pro-football-reference.com/players/Y/YounSt00.htm" TargetMode="External"/><Relationship Id="rId155" Type="http://schemas.openxmlformats.org/officeDocument/2006/relationships/hyperlink" Target="https://www.pro-football-reference.com/players/G/GabrRo00.htm" TargetMode="External"/><Relationship Id="rId176" Type="http://schemas.openxmlformats.org/officeDocument/2006/relationships/hyperlink" Target="https://www.pro-football-reference.com/players/T/TaylJi00.htm" TargetMode="External"/><Relationship Id="rId17" Type="http://schemas.openxmlformats.org/officeDocument/2006/relationships/hyperlink" Target="https://www.pro-football-reference.com/players/M/MannPe00.htm" TargetMode="External"/><Relationship Id="rId38" Type="http://schemas.openxmlformats.org/officeDocument/2006/relationships/hyperlink" Target="https://www.pro-football-reference.com/players/T/TomlLa00.htm" TargetMode="External"/><Relationship Id="rId59" Type="http://schemas.openxmlformats.org/officeDocument/2006/relationships/hyperlink" Target="https://www.pro-football-reference.com/players/F/FaulMa00.htm" TargetMode="External"/><Relationship Id="rId103" Type="http://schemas.openxmlformats.org/officeDocument/2006/relationships/hyperlink" Target="https://www.pro-football-reference.com/years/1986/" TargetMode="External"/><Relationship Id="rId124" Type="http://schemas.openxmlformats.org/officeDocument/2006/relationships/hyperlink" Target="https://www.pro-football-reference.com/years/1979/" TargetMode="External"/><Relationship Id="rId70" Type="http://schemas.openxmlformats.org/officeDocument/2006/relationships/hyperlink" Target="https://www.pro-football-reference.com/years/1997/" TargetMode="External"/><Relationship Id="rId91" Type="http://schemas.openxmlformats.org/officeDocument/2006/relationships/hyperlink" Target="https://www.pro-football-reference.com/years/1990/" TargetMode="External"/><Relationship Id="rId145" Type="http://schemas.openxmlformats.org/officeDocument/2006/relationships/hyperlink" Target="https://www.pro-football-reference.com/years/1972/" TargetMode="External"/><Relationship Id="rId166" Type="http://schemas.openxmlformats.org/officeDocument/2006/relationships/hyperlink" Target="https://www.pro-football-reference.com/years/1965/" TargetMode="External"/><Relationship Id="rId187" Type="http://schemas.openxmlformats.org/officeDocument/2006/relationships/hyperlink" Target="https://www.pro-football-reference.com/years/1958/" TargetMode="External"/><Relationship Id="rId1" Type="http://schemas.openxmlformats.org/officeDocument/2006/relationships/hyperlink" Target="https://www.pro-football-reference.com/years/2018/" TargetMode="External"/><Relationship Id="rId28" Type="http://schemas.openxmlformats.org/officeDocument/2006/relationships/hyperlink" Target="https://www.pro-football-reference.com/years/2009/" TargetMode="External"/><Relationship Id="rId49" Type="http://schemas.openxmlformats.org/officeDocument/2006/relationships/hyperlink" Target="https://www.pro-football-reference.com/years/2003/" TargetMode="External"/><Relationship Id="rId114" Type="http://schemas.openxmlformats.org/officeDocument/2006/relationships/hyperlink" Target="https://www.pro-football-reference.com/teams/was/1983.htm" TargetMode="External"/><Relationship Id="rId60" Type="http://schemas.openxmlformats.org/officeDocument/2006/relationships/hyperlink" Target="https://www.pro-football-reference.com/teams/ram/2000.htm" TargetMode="External"/><Relationship Id="rId81" Type="http://schemas.openxmlformats.org/officeDocument/2006/relationships/hyperlink" Target="https://www.pro-football-reference.com/teams/sfo/1994.htm" TargetMode="External"/><Relationship Id="rId135" Type="http://schemas.openxmlformats.org/officeDocument/2006/relationships/hyperlink" Target="https://www.pro-football-reference.com/teams/clt/1976.htm" TargetMode="External"/><Relationship Id="rId156" Type="http://schemas.openxmlformats.org/officeDocument/2006/relationships/hyperlink" Target="https://www.pro-football-reference.com/teams/ram/1969.htm" TargetMode="External"/><Relationship Id="rId177" Type="http://schemas.openxmlformats.org/officeDocument/2006/relationships/hyperlink" Target="https://www.pro-football-reference.com/teams/gnb/1962.ht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pro-football-reference.com/players/W/WarnKu00.htm" TargetMode="External"/><Relationship Id="rId21" Type="http://schemas.openxmlformats.org/officeDocument/2006/relationships/hyperlink" Target="https://www.pro-football-reference.com/teams/gnb/1996.htm" TargetMode="External"/><Relationship Id="rId42" Type="http://schemas.openxmlformats.org/officeDocument/2006/relationships/hyperlink" Target="https://www.pro-football-reference.com/teams/min/2012.htm" TargetMode="External"/><Relationship Id="rId47" Type="http://schemas.openxmlformats.org/officeDocument/2006/relationships/hyperlink" Target="https://www.pro-football-reference.com/players/D/DaviTe00.htm" TargetMode="External"/><Relationship Id="rId63" Type="http://schemas.openxmlformats.org/officeDocument/2006/relationships/hyperlink" Target="https://www.pro-football-reference.com/teams/clt/2009.htm" TargetMode="External"/><Relationship Id="rId68" Type="http://schemas.openxmlformats.org/officeDocument/2006/relationships/hyperlink" Target="https://www.pro-football-reference.com/players/M/MannPe00.htm" TargetMode="External"/><Relationship Id="rId16" Type="http://schemas.openxmlformats.org/officeDocument/2006/relationships/hyperlink" Target="https://www.pro-football-reference.com/years/1997/" TargetMode="External"/><Relationship Id="rId11" Type="http://schemas.openxmlformats.org/officeDocument/2006/relationships/hyperlink" Target="https://www.pro-football-reference.com/players/R/RodgAa00.htm" TargetMode="External"/><Relationship Id="rId24" Type="http://schemas.openxmlformats.org/officeDocument/2006/relationships/hyperlink" Target="https://www.pro-football-reference.com/teams/gnb/1995.htm" TargetMode="External"/><Relationship Id="rId32" Type="http://schemas.openxmlformats.org/officeDocument/2006/relationships/hyperlink" Target="https://www.pro-football-reference.com/players/W/WarnKu00.htm" TargetMode="External"/><Relationship Id="rId37" Type="http://schemas.openxmlformats.org/officeDocument/2006/relationships/hyperlink" Target="https://www.pro-football-reference.com/years/1997/" TargetMode="External"/><Relationship Id="rId40" Type="http://schemas.openxmlformats.org/officeDocument/2006/relationships/hyperlink" Target="https://www.pro-football-reference.com/years/2012/" TargetMode="External"/><Relationship Id="rId45" Type="http://schemas.openxmlformats.org/officeDocument/2006/relationships/hyperlink" Target="https://www.pro-football-reference.com/teams/den/2013.htm" TargetMode="External"/><Relationship Id="rId53" Type="http://schemas.openxmlformats.org/officeDocument/2006/relationships/hyperlink" Target="https://www.pro-football-reference.com/players/N/NewtCa00.htm" TargetMode="External"/><Relationship Id="rId58" Type="http://schemas.openxmlformats.org/officeDocument/2006/relationships/hyperlink" Target="https://www.pro-football-reference.com/years/2018/" TargetMode="External"/><Relationship Id="rId66" Type="http://schemas.openxmlformats.org/officeDocument/2006/relationships/hyperlink" Target="https://www.pro-football-reference.com/teams/clt/2008.htm" TargetMode="External"/><Relationship Id="rId74" Type="http://schemas.openxmlformats.org/officeDocument/2006/relationships/hyperlink" Target="https://www.pro-football-reference.com/players/T/TomlLa00.htm" TargetMode="External"/><Relationship Id="rId5" Type="http://schemas.openxmlformats.org/officeDocument/2006/relationships/hyperlink" Target="https://www.pro-football-reference.com/players/B/BradTo00.htm" TargetMode="External"/><Relationship Id="rId61" Type="http://schemas.openxmlformats.org/officeDocument/2006/relationships/hyperlink" Target="https://www.pro-football-reference.com/years/2009/" TargetMode="External"/><Relationship Id="rId19" Type="http://schemas.openxmlformats.org/officeDocument/2006/relationships/hyperlink" Target="https://www.pro-football-reference.com/years/1996/" TargetMode="External"/><Relationship Id="rId14" Type="http://schemas.openxmlformats.org/officeDocument/2006/relationships/hyperlink" Target="https://www.pro-football-reference.com/players/R/RodgAa00.htm" TargetMode="External"/><Relationship Id="rId22" Type="http://schemas.openxmlformats.org/officeDocument/2006/relationships/hyperlink" Target="https://www.pro-football-reference.com/years/1995/" TargetMode="External"/><Relationship Id="rId27" Type="http://schemas.openxmlformats.org/officeDocument/2006/relationships/hyperlink" Target="https://www.pro-football-reference.com/teams/ram/2001.htm" TargetMode="External"/><Relationship Id="rId30" Type="http://schemas.openxmlformats.org/officeDocument/2006/relationships/hyperlink" Target="https://www.pro-football-reference.com/teams/ram/2000.htm" TargetMode="External"/><Relationship Id="rId35" Type="http://schemas.openxmlformats.org/officeDocument/2006/relationships/hyperlink" Target="https://www.pro-football-reference.com/players/G/GannRi00.htm" TargetMode="External"/><Relationship Id="rId43" Type="http://schemas.openxmlformats.org/officeDocument/2006/relationships/hyperlink" Target="https://www.pro-football-reference.com/years/2013/" TargetMode="External"/><Relationship Id="rId48" Type="http://schemas.openxmlformats.org/officeDocument/2006/relationships/hyperlink" Target="https://www.pro-football-reference.com/teams/den/1998.htm" TargetMode="External"/><Relationship Id="rId56" Type="http://schemas.openxmlformats.org/officeDocument/2006/relationships/hyperlink" Target="https://www.pro-football-reference.com/players/M/McNaSt00.htm" TargetMode="External"/><Relationship Id="rId64" Type="http://schemas.openxmlformats.org/officeDocument/2006/relationships/hyperlink" Target="https://www.pro-football-reference.com/years/2008/" TargetMode="External"/><Relationship Id="rId69" Type="http://schemas.openxmlformats.org/officeDocument/2006/relationships/hyperlink" Target="https://www.pro-football-reference.com/teams/clt/2004.htm" TargetMode="External"/><Relationship Id="rId77" Type="http://schemas.openxmlformats.org/officeDocument/2006/relationships/hyperlink" Target="https://www.pro-football-reference.com/players/A/AlexSh00.htm" TargetMode="External"/><Relationship Id="rId8" Type="http://schemas.openxmlformats.org/officeDocument/2006/relationships/hyperlink" Target="https://www.pro-football-reference.com/players/B/BradTo00.htm" TargetMode="External"/><Relationship Id="rId51" Type="http://schemas.openxmlformats.org/officeDocument/2006/relationships/hyperlink" Target="https://www.pro-football-reference.com/teams/atl/2016.htm" TargetMode="External"/><Relationship Id="rId72" Type="http://schemas.openxmlformats.org/officeDocument/2006/relationships/hyperlink" Target="https://www.pro-football-reference.com/teams/clt/2003.htm" TargetMode="External"/><Relationship Id="rId3" Type="http://schemas.openxmlformats.org/officeDocument/2006/relationships/hyperlink" Target="https://www.pro-football-reference.com/teams/nwe/2017.htm" TargetMode="External"/><Relationship Id="rId12" Type="http://schemas.openxmlformats.org/officeDocument/2006/relationships/hyperlink" Target="https://www.pro-football-reference.com/teams/gnb/2014.htm" TargetMode="External"/><Relationship Id="rId17" Type="http://schemas.openxmlformats.org/officeDocument/2006/relationships/hyperlink" Target="https://www.pro-football-reference.com/players/F/FavrBr00.htm" TargetMode="External"/><Relationship Id="rId25" Type="http://schemas.openxmlformats.org/officeDocument/2006/relationships/hyperlink" Target="https://www.pro-football-reference.com/years/2001/" TargetMode="External"/><Relationship Id="rId33" Type="http://schemas.openxmlformats.org/officeDocument/2006/relationships/hyperlink" Target="https://www.pro-football-reference.com/teams/ram/1999.htm" TargetMode="External"/><Relationship Id="rId38" Type="http://schemas.openxmlformats.org/officeDocument/2006/relationships/hyperlink" Target="https://www.pro-football-reference.com/players/S/SandBa00.htm" TargetMode="External"/><Relationship Id="rId46" Type="http://schemas.openxmlformats.org/officeDocument/2006/relationships/hyperlink" Target="https://www.pro-football-reference.com/years/1998/" TargetMode="External"/><Relationship Id="rId59" Type="http://schemas.openxmlformats.org/officeDocument/2006/relationships/hyperlink" Target="https://www.pro-football-reference.com/players/M/MahoPa00.htm" TargetMode="External"/><Relationship Id="rId67" Type="http://schemas.openxmlformats.org/officeDocument/2006/relationships/hyperlink" Target="https://www.pro-football-reference.com/years/2004/" TargetMode="External"/><Relationship Id="rId20" Type="http://schemas.openxmlformats.org/officeDocument/2006/relationships/hyperlink" Target="https://www.pro-football-reference.com/players/F/FavrBr00.htm" TargetMode="External"/><Relationship Id="rId41" Type="http://schemas.openxmlformats.org/officeDocument/2006/relationships/hyperlink" Target="https://www.pro-football-reference.com/players/P/PeteAd01.htm" TargetMode="External"/><Relationship Id="rId54" Type="http://schemas.openxmlformats.org/officeDocument/2006/relationships/hyperlink" Target="https://www.pro-football-reference.com/teams/car/2015.htm" TargetMode="External"/><Relationship Id="rId62" Type="http://schemas.openxmlformats.org/officeDocument/2006/relationships/hyperlink" Target="https://www.pro-football-reference.com/players/M/MannPe00.htm" TargetMode="External"/><Relationship Id="rId70" Type="http://schemas.openxmlformats.org/officeDocument/2006/relationships/hyperlink" Target="https://www.pro-football-reference.com/years/2003/" TargetMode="External"/><Relationship Id="rId75" Type="http://schemas.openxmlformats.org/officeDocument/2006/relationships/hyperlink" Target="https://www.pro-football-reference.com/teams/sdg/2006.htm" TargetMode="External"/><Relationship Id="rId1" Type="http://schemas.openxmlformats.org/officeDocument/2006/relationships/hyperlink" Target="https://www.pro-football-reference.com/years/2017/" TargetMode="External"/><Relationship Id="rId6" Type="http://schemas.openxmlformats.org/officeDocument/2006/relationships/hyperlink" Target="https://www.pro-football-reference.com/teams/nwe/2010.htm" TargetMode="External"/><Relationship Id="rId15" Type="http://schemas.openxmlformats.org/officeDocument/2006/relationships/hyperlink" Target="https://www.pro-football-reference.com/teams/gnb/2011.htm" TargetMode="External"/><Relationship Id="rId23" Type="http://schemas.openxmlformats.org/officeDocument/2006/relationships/hyperlink" Target="https://www.pro-football-reference.com/players/F/FavrBr00.htm" TargetMode="External"/><Relationship Id="rId28" Type="http://schemas.openxmlformats.org/officeDocument/2006/relationships/hyperlink" Target="https://www.pro-football-reference.com/years/2000/" TargetMode="External"/><Relationship Id="rId36" Type="http://schemas.openxmlformats.org/officeDocument/2006/relationships/hyperlink" Target="https://www.pro-football-reference.com/teams/rai/2002.htm" TargetMode="External"/><Relationship Id="rId49" Type="http://schemas.openxmlformats.org/officeDocument/2006/relationships/hyperlink" Target="https://www.pro-football-reference.com/years/2016/" TargetMode="External"/><Relationship Id="rId57" Type="http://schemas.openxmlformats.org/officeDocument/2006/relationships/hyperlink" Target="https://www.pro-football-reference.com/teams/oti/2003.htm" TargetMode="External"/><Relationship Id="rId10" Type="http://schemas.openxmlformats.org/officeDocument/2006/relationships/hyperlink" Target="https://www.pro-football-reference.com/years/2014/" TargetMode="External"/><Relationship Id="rId31" Type="http://schemas.openxmlformats.org/officeDocument/2006/relationships/hyperlink" Target="https://www.pro-football-reference.com/years/1999/" TargetMode="External"/><Relationship Id="rId44" Type="http://schemas.openxmlformats.org/officeDocument/2006/relationships/hyperlink" Target="https://www.pro-football-reference.com/players/M/MannPe00.htm" TargetMode="External"/><Relationship Id="rId52" Type="http://schemas.openxmlformats.org/officeDocument/2006/relationships/hyperlink" Target="https://www.pro-football-reference.com/years/2015/" TargetMode="External"/><Relationship Id="rId60" Type="http://schemas.openxmlformats.org/officeDocument/2006/relationships/hyperlink" Target="https://www.pro-football-reference.com/teams/kan/2018.htm" TargetMode="External"/><Relationship Id="rId65" Type="http://schemas.openxmlformats.org/officeDocument/2006/relationships/hyperlink" Target="https://www.pro-football-reference.com/players/M/MannPe00.htm" TargetMode="External"/><Relationship Id="rId73" Type="http://schemas.openxmlformats.org/officeDocument/2006/relationships/hyperlink" Target="https://www.pro-football-reference.com/years/2006/" TargetMode="External"/><Relationship Id="rId78" Type="http://schemas.openxmlformats.org/officeDocument/2006/relationships/hyperlink" Target="https://www.pro-football-reference.com/teams/sea/2005.htm" TargetMode="External"/><Relationship Id="rId4" Type="http://schemas.openxmlformats.org/officeDocument/2006/relationships/hyperlink" Target="https://www.pro-football-reference.com/years/2010/" TargetMode="External"/><Relationship Id="rId9" Type="http://schemas.openxmlformats.org/officeDocument/2006/relationships/hyperlink" Target="https://www.pro-football-reference.com/teams/nwe/2007.htm" TargetMode="External"/><Relationship Id="rId13" Type="http://schemas.openxmlformats.org/officeDocument/2006/relationships/hyperlink" Target="https://www.pro-football-reference.com/years/2011/" TargetMode="External"/><Relationship Id="rId18" Type="http://schemas.openxmlformats.org/officeDocument/2006/relationships/hyperlink" Target="https://www.pro-football-reference.com/teams/gnb/1997.htm" TargetMode="External"/><Relationship Id="rId39" Type="http://schemas.openxmlformats.org/officeDocument/2006/relationships/hyperlink" Target="https://www.pro-football-reference.com/teams/det/1997.htm" TargetMode="External"/><Relationship Id="rId34" Type="http://schemas.openxmlformats.org/officeDocument/2006/relationships/hyperlink" Target="https://www.pro-football-reference.com/years/2002/" TargetMode="External"/><Relationship Id="rId50" Type="http://schemas.openxmlformats.org/officeDocument/2006/relationships/hyperlink" Target="https://www.pro-football-reference.com/players/R/RyanMa00.htm" TargetMode="External"/><Relationship Id="rId55" Type="http://schemas.openxmlformats.org/officeDocument/2006/relationships/hyperlink" Target="https://www.pro-football-reference.com/years/2003/" TargetMode="External"/><Relationship Id="rId76" Type="http://schemas.openxmlformats.org/officeDocument/2006/relationships/hyperlink" Target="https://www.pro-football-reference.com/years/2005/" TargetMode="External"/><Relationship Id="rId7" Type="http://schemas.openxmlformats.org/officeDocument/2006/relationships/hyperlink" Target="https://www.pro-football-reference.com/years/2007/" TargetMode="External"/><Relationship Id="rId71" Type="http://schemas.openxmlformats.org/officeDocument/2006/relationships/hyperlink" Target="https://www.pro-football-reference.com/players/M/MannPe00.htm" TargetMode="External"/><Relationship Id="rId2" Type="http://schemas.openxmlformats.org/officeDocument/2006/relationships/hyperlink" Target="https://www.pro-football-reference.com/players/B/BradTo00.htm" TargetMode="External"/><Relationship Id="rId29" Type="http://schemas.openxmlformats.org/officeDocument/2006/relationships/hyperlink" Target="https://www.pro-football-reference.com/players/F/FaulMa0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A2FD-C44C-40A8-A325-7C7784A6BC89}">
  <dimension ref="A1:H319"/>
  <sheetViews>
    <sheetView tabSelected="1" workbookViewId="0">
      <pane xSplit="4" ySplit="1" topLeftCell="E296" activePane="bottomRight" state="frozen"/>
      <selection pane="topRight" activeCell="E1" sqref="E1"/>
      <selection pane="bottomLeft" activeCell="A2" sqref="A2"/>
      <selection pane="bottomRight" activeCell="H313" sqref="H313"/>
    </sheetView>
  </sheetViews>
  <sheetFormatPr defaultRowHeight="15" x14ac:dyDescent="0.25"/>
  <cols>
    <col min="1" max="1" width="9.140625" style="22"/>
    <col min="3" max="3" width="23" bestFit="1" customWidth="1"/>
    <col min="4" max="4" width="23.85546875" bestFit="1" customWidth="1"/>
    <col min="5" max="5" width="23.85546875" customWidth="1"/>
    <col min="7" max="7" width="14.28515625" bestFit="1" customWidth="1"/>
  </cols>
  <sheetData>
    <row r="1" spans="1:8" ht="15.75" thickBot="1" x14ac:dyDescent="0.3">
      <c r="A1" s="7" t="s">
        <v>167</v>
      </c>
      <c r="B1" s="8" t="s">
        <v>168</v>
      </c>
      <c r="C1" s="8" t="s">
        <v>169</v>
      </c>
      <c r="D1" s="9" t="s">
        <v>170</v>
      </c>
      <c r="E1" s="28" t="s">
        <v>458</v>
      </c>
      <c r="F1" s="28" t="s">
        <v>166</v>
      </c>
      <c r="G1" s="28" t="s">
        <v>366</v>
      </c>
      <c r="H1" s="28" t="s">
        <v>459</v>
      </c>
    </row>
    <row r="2" spans="1:8" ht="15.75" thickBot="1" x14ac:dyDescent="0.3">
      <c r="A2" s="44">
        <v>1957</v>
      </c>
      <c r="B2" s="45" t="s">
        <v>259</v>
      </c>
      <c r="C2" s="46" t="s">
        <v>258</v>
      </c>
      <c r="D2" s="47" t="s">
        <v>80</v>
      </c>
      <c r="E2" s="31" t="s">
        <v>32</v>
      </c>
      <c r="F2">
        <f>VLOOKUP(D2,'all teams and cities'!B:E,4,FALSE)</f>
        <v>9</v>
      </c>
      <c r="G2" s="29">
        <f>COUNTIF($F$2:$F$50000, F2)</f>
        <v>26</v>
      </c>
      <c r="H2">
        <f>COUNTIF(E:E, E2)</f>
        <v>26</v>
      </c>
    </row>
    <row r="3" spans="1:8" ht="15.75" thickBot="1" x14ac:dyDescent="0.3">
      <c r="A3" s="15">
        <v>1957</v>
      </c>
      <c r="B3" s="16" t="s">
        <v>360</v>
      </c>
      <c r="C3" s="16" t="s">
        <v>359</v>
      </c>
      <c r="D3" s="17" t="s">
        <v>23</v>
      </c>
      <c r="E3" s="31" t="s">
        <v>452</v>
      </c>
      <c r="F3">
        <f>VLOOKUP(D3,'all teams and cities'!B:E,4,FALSE)</f>
        <v>17</v>
      </c>
      <c r="G3" s="29">
        <f>COUNTIF($F$2:$F$50000, F3)</f>
        <v>18</v>
      </c>
      <c r="H3">
        <f>COUNTIF(E:E, E3)</f>
        <v>19</v>
      </c>
    </row>
    <row r="4" spans="1:8" ht="15.75" thickBot="1" x14ac:dyDescent="0.3">
      <c r="A4" s="15">
        <v>1957</v>
      </c>
      <c r="B4" s="16" t="s">
        <v>360</v>
      </c>
      <c r="C4" s="16" t="s">
        <v>308</v>
      </c>
      <c r="D4" s="17" t="s">
        <v>3</v>
      </c>
      <c r="E4" s="31" t="s">
        <v>453</v>
      </c>
      <c r="F4">
        <f>VLOOKUP(D4,'all teams and cities'!B:E,4,FALSE)</f>
        <v>12</v>
      </c>
      <c r="G4" s="29">
        <f>COUNTIF($F$2:$F$50000, F4)</f>
        <v>16</v>
      </c>
      <c r="H4">
        <f>COUNTIF(E:E, E4)</f>
        <v>16</v>
      </c>
    </row>
    <row r="5" spans="1:8" ht="15.75" thickBot="1" x14ac:dyDescent="0.3">
      <c r="A5" s="34">
        <v>1957</v>
      </c>
      <c r="B5" s="36" t="s">
        <v>368</v>
      </c>
      <c r="C5" s="36" t="s">
        <v>400</v>
      </c>
      <c r="D5" s="38" t="s">
        <v>408</v>
      </c>
      <c r="E5" s="31" t="s">
        <v>37</v>
      </c>
      <c r="F5">
        <f>VLOOKUP(D5,'all teams and cities'!B:E,4,FALSE)</f>
        <v>10</v>
      </c>
      <c r="G5" s="29">
        <f>COUNTIF($F$2:$F$50000, F5)</f>
        <v>11</v>
      </c>
      <c r="H5">
        <f>COUNTIF(E:E, E5)</f>
        <v>11</v>
      </c>
    </row>
    <row r="6" spans="1:8" ht="15.75" thickBot="1" x14ac:dyDescent="0.3">
      <c r="A6" s="23">
        <v>1957</v>
      </c>
      <c r="B6" s="14" t="s">
        <v>171</v>
      </c>
      <c r="C6" s="24" t="s">
        <v>221</v>
      </c>
      <c r="D6" s="25" t="s">
        <v>123</v>
      </c>
      <c r="E6" s="31" t="s">
        <v>36</v>
      </c>
      <c r="F6">
        <f>VLOOKUP(D6,'all teams and cities'!B:E,4,FALSE)</f>
        <v>13</v>
      </c>
      <c r="G6" s="29">
        <f>COUNTIF($F$2:$F$50000, F6)</f>
        <v>6</v>
      </c>
      <c r="H6">
        <f>COUNTIF(E:E, E6)</f>
        <v>6</v>
      </c>
    </row>
    <row r="7" spans="1:8" ht="15.75" thickBot="1" x14ac:dyDescent="0.3">
      <c r="A7" s="12">
        <v>1958</v>
      </c>
      <c r="B7" s="13" t="s">
        <v>259</v>
      </c>
      <c r="C7" s="18" t="s">
        <v>255</v>
      </c>
      <c r="D7" s="19" t="s">
        <v>80</v>
      </c>
      <c r="E7" s="31" t="s">
        <v>32</v>
      </c>
      <c r="F7">
        <f>VLOOKUP(D7,'all teams and cities'!B:E,4,FALSE)</f>
        <v>9</v>
      </c>
      <c r="G7" s="29">
        <f>COUNTIF($F$2:$F$50000, F7)</f>
        <v>26</v>
      </c>
      <c r="H7">
        <f>COUNTIF(E:E, E7)</f>
        <v>26</v>
      </c>
    </row>
    <row r="8" spans="1:8" ht="15.75" thickBot="1" x14ac:dyDescent="0.3">
      <c r="A8" s="15">
        <v>1958</v>
      </c>
      <c r="B8" s="16" t="s">
        <v>360</v>
      </c>
      <c r="C8" s="16" t="s">
        <v>311</v>
      </c>
      <c r="D8" s="17" t="s">
        <v>2</v>
      </c>
      <c r="E8" s="31" t="s">
        <v>32</v>
      </c>
      <c r="F8">
        <f>VLOOKUP(D8,'all teams and cities'!B:E,4,FALSE)</f>
        <v>9</v>
      </c>
      <c r="G8" s="29">
        <f>COUNTIF($F$2:$F$50000, F8)</f>
        <v>26</v>
      </c>
      <c r="H8">
        <f>COUNTIF(E:E, E8)</f>
        <v>26</v>
      </c>
    </row>
    <row r="9" spans="1:8" ht="15.75" thickBot="1" x14ac:dyDescent="0.3">
      <c r="A9" s="15">
        <v>1958</v>
      </c>
      <c r="B9" s="16" t="s">
        <v>360</v>
      </c>
      <c r="C9" s="16" t="s">
        <v>358</v>
      </c>
      <c r="D9" s="17" t="s">
        <v>21</v>
      </c>
      <c r="E9" s="31" t="s">
        <v>35</v>
      </c>
      <c r="F9">
        <f>VLOOKUP(D9,'all teams and cities'!B:E,4,FALSE)</f>
        <v>8</v>
      </c>
      <c r="G9" s="29">
        <f>COUNTIF($F$2:$F$50000, F9)</f>
        <v>22</v>
      </c>
      <c r="H9">
        <f>COUNTIF(E:E, E9)</f>
        <v>22</v>
      </c>
    </row>
    <row r="10" spans="1:8" ht="15.75" thickBot="1" x14ac:dyDescent="0.3">
      <c r="A10" s="34">
        <v>1958</v>
      </c>
      <c r="B10" s="36" t="s">
        <v>368</v>
      </c>
      <c r="C10" s="36" t="s">
        <v>400</v>
      </c>
      <c r="D10" s="38" t="s">
        <v>408</v>
      </c>
      <c r="E10" s="31" t="s">
        <v>37</v>
      </c>
      <c r="F10">
        <f>VLOOKUP(D10,'all teams and cities'!B:E,4,FALSE)</f>
        <v>10</v>
      </c>
      <c r="G10" s="29">
        <f>COUNTIF($F$2:$F$50000, F10)</f>
        <v>11</v>
      </c>
      <c r="H10">
        <f>COUNTIF(E:E, E10)</f>
        <v>11</v>
      </c>
    </row>
    <row r="11" spans="1:8" ht="15.75" thickBot="1" x14ac:dyDescent="0.3">
      <c r="A11" s="23">
        <v>1958</v>
      </c>
      <c r="B11" s="14" t="s">
        <v>171</v>
      </c>
      <c r="C11" s="24" t="s">
        <v>221</v>
      </c>
      <c r="D11" s="25" t="s">
        <v>123</v>
      </c>
      <c r="E11" s="31" t="s">
        <v>36</v>
      </c>
      <c r="F11">
        <f>VLOOKUP(D11,'all teams and cities'!B:E,4,FALSE)</f>
        <v>13</v>
      </c>
      <c r="G11" s="29">
        <f>COUNTIF($F$2:$F$50000, F11)</f>
        <v>6</v>
      </c>
      <c r="H11">
        <f>COUNTIF(E:E, E11)</f>
        <v>6</v>
      </c>
    </row>
    <row r="12" spans="1:8" ht="15.75" thickBot="1" x14ac:dyDescent="0.3">
      <c r="A12" s="15">
        <v>1959</v>
      </c>
      <c r="B12" s="16" t="s">
        <v>360</v>
      </c>
      <c r="C12" s="16" t="s">
        <v>358</v>
      </c>
      <c r="D12" s="17" t="s">
        <v>21</v>
      </c>
      <c r="E12" s="31" t="s">
        <v>35</v>
      </c>
      <c r="F12">
        <f>VLOOKUP(D12,'all teams and cities'!B:E,4,FALSE)</f>
        <v>8</v>
      </c>
      <c r="G12" s="29">
        <f>COUNTIF($F$2:$F$50000, F12)</f>
        <v>22</v>
      </c>
      <c r="H12">
        <f>COUNTIF(E:E, E12)</f>
        <v>22</v>
      </c>
    </row>
    <row r="13" spans="1:8" ht="15.75" thickBot="1" x14ac:dyDescent="0.3">
      <c r="A13" s="15">
        <v>1959</v>
      </c>
      <c r="B13" s="16" t="s">
        <v>360</v>
      </c>
      <c r="C13" s="16" t="s">
        <v>310</v>
      </c>
      <c r="D13" s="17" t="s">
        <v>6</v>
      </c>
      <c r="E13" s="31" t="s">
        <v>35</v>
      </c>
      <c r="F13">
        <f>VLOOKUP(D13,'all teams and cities'!B:E,4,FALSE)</f>
        <v>8</v>
      </c>
      <c r="G13" s="29">
        <f>COUNTIF($F$2:$F$50000, F13)</f>
        <v>22</v>
      </c>
      <c r="H13">
        <f>COUNTIF(E:E, E13)</f>
        <v>22</v>
      </c>
    </row>
    <row r="14" spans="1:8" ht="15.75" thickBot="1" x14ac:dyDescent="0.3">
      <c r="A14" s="34">
        <v>1959</v>
      </c>
      <c r="B14" s="36" t="s">
        <v>368</v>
      </c>
      <c r="C14" s="36" t="s">
        <v>403</v>
      </c>
      <c r="D14" s="38" t="s">
        <v>413</v>
      </c>
      <c r="E14" s="31" t="s">
        <v>453</v>
      </c>
      <c r="F14">
        <f>VLOOKUP(D14,'all teams and cities'!B:E,4,FALSE)</f>
        <v>12</v>
      </c>
      <c r="G14" s="29">
        <f>COUNTIF($F$2:$F$50000, F14)</f>
        <v>16</v>
      </c>
      <c r="H14">
        <f>COUNTIF(E:E, E14)</f>
        <v>16</v>
      </c>
    </row>
    <row r="15" spans="1:8" ht="15.75" thickBot="1" x14ac:dyDescent="0.3">
      <c r="A15" s="12">
        <v>1959</v>
      </c>
      <c r="B15" s="13" t="s">
        <v>259</v>
      </c>
      <c r="C15" s="18" t="s">
        <v>257</v>
      </c>
      <c r="D15" s="19" t="s">
        <v>361</v>
      </c>
      <c r="E15" s="31" t="s">
        <v>52</v>
      </c>
      <c r="F15">
        <v>23</v>
      </c>
      <c r="G15" s="29">
        <f>COUNTIF($F$2:$F$50000, F15)</f>
        <v>15</v>
      </c>
      <c r="H15">
        <f>COUNTIF(E:E, E15)</f>
        <v>15</v>
      </c>
    </row>
    <row r="16" spans="1:8" ht="15.75" thickBot="1" x14ac:dyDescent="0.3">
      <c r="A16" s="23">
        <v>1959</v>
      </c>
      <c r="B16" s="14" t="s">
        <v>171</v>
      </c>
      <c r="C16" s="24" t="s">
        <v>219</v>
      </c>
      <c r="D16" s="25" t="s">
        <v>210</v>
      </c>
      <c r="E16" s="31" t="s">
        <v>31</v>
      </c>
      <c r="F16">
        <v>25</v>
      </c>
      <c r="G16" s="29">
        <f>COUNTIF($F$2:$F$50000, F16)</f>
        <v>11</v>
      </c>
      <c r="H16">
        <f>COUNTIF(E:E, E16)</f>
        <v>12</v>
      </c>
    </row>
    <row r="17" spans="1:8" ht="15.75" thickBot="1" x14ac:dyDescent="0.3">
      <c r="A17" s="23">
        <v>1960</v>
      </c>
      <c r="B17" s="14" t="s">
        <v>171</v>
      </c>
      <c r="C17" s="24" t="s">
        <v>225</v>
      </c>
      <c r="D17" s="25" t="s">
        <v>149</v>
      </c>
      <c r="E17" s="31" t="s">
        <v>47</v>
      </c>
      <c r="F17">
        <f>VLOOKUP(D17,'all teams and cities'!B:E,4,FALSE)</f>
        <v>14</v>
      </c>
      <c r="G17" s="29">
        <f>COUNTIF($F$2:$F$50000, F17)</f>
        <v>17</v>
      </c>
      <c r="H17">
        <f>COUNTIF(E:E, E17)</f>
        <v>17</v>
      </c>
    </row>
    <row r="18" spans="1:8" ht="15.75" thickBot="1" x14ac:dyDescent="0.3">
      <c r="A18" s="12">
        <v>1960</v>
      </c>
      <c r="B18" s="13" t="s">
        <v>259</v>
      </c>
      <c r="C18" s="18" t="s">
        <v>254</v>
      </c>
      <c r="D18" s="19" t="s">
        <v>365</v>
      </c>
      <c r="E18" s="31" t="s">
        <v>47</v>
      </c>
      <c r="F18">
        <v>14</v>
      </c>
      <c r="G18" s="29">
        <f>COUNTIF($F$2:$F$50000, F18)</f>
        <v>17</v>
      </c>
      <c r="H18">
        <f>COUNTIF(E:E, E18)</f>
        <v>17</v>
      </c>
    </row>
    <row r="19" spans="1:8" ht="15.75" thickBot="1" x14ac:dyDescent="0.3">
      <c r="A19" s="15">
        <v>1960</v>
      </c>
      <c r="B19" s="16" t="s">
        <v>360</v>
      </c>
      <c r="C19" s="16" t="s">
        <v>309</v>
      </c>
      <c r="D19" s="17" t="s">
        <v>3</v>
      </c>
      <c r="E19" s="31" t="s">
        <v>453</v>
      </c>
      <c r="F19">
        <f>VLOOKUP(D19,'all teams and cities'!B:E,4,FALSE)</f>
        <v>12</v>
      </c>
      <c r="G19" s="29">
        <f>COUNTIF($F$2:$F$50000, F19)</f>
        <v>16</v>
      </c>
      <c r="H19">
        <f>COUNTIF(E:E, E19)</f>
        <v>16</v>
      </c>
    </row>
    <row r="20" spans="1:8" ht="15.75" thickBot="1" x14ac:dyDescent="0.3">
      <c r="A20" s="15">
        <v>1960</v>
      </c>
      <c r="B20" s="16" t="s">
        <v>360</v>
      </c>
      <c r="C20" s="16" t="s">
        <v>357</v>
      </c>
      <c r="D20" s="17" t="s">
        <v>24</v>
      </c>
      <c r="E20" s="31" t="s">
        <v>51</v>
      </c>
      <c r="F20">
        <f>VLOOKUP(D20,'all teams and cities'!B:E,4,FALSE)</f>
        <v>19</v>
      </c>
      <c r="G20" s="29">
        <f>COUNTIF($F$2:$F$50000, F20)</f>
        <v>15</v>
      </c>
      <c r="H20">
        <f>COUNTIF(E:E, E20)</f>
        <v>15</v>
      </c>
    </row>
    <row r="21" spans="1:8" ht="15.75" thickBot="1" x14ac:dyDescent="0.3">
      <c r="A21" s="34">
        <v>1960</v>
      </c>
      <c r="B21" s="36" t="s">
        <v>368</v>
      </c>
      <c r="C21" s="36" t="s">
        <v>400</v>
      </c>
      <c r="D21" s="38" t="s">
        <v>408</v>
      </c>
      <c r="E21" s="31" t="s">
        <v>37</v>
      </c>
      <c r="F21">
        <f>VLOOKUP(D21,'all teams and cities'!B:E,4,FALSE)</f>
        <v>10</v>
      </c>
      <c r="G21" s="29">
        <f>COUNTIF($F$2:$F$50000, F21)</f>
        <v>11</v>
      </c>
      <c r="H21">
        <f>COUNTIF(E:E, E21)</f>
        <v>11</v>
      </c>
    </row>
    <row r="22" spans="1:8" ht="15.75" thickBot="1" x14ac:dyDescent="0.3">
      <c r="A22" s="12">
        <v>1961</v>
      </c>
      <c r="B22" s="13" t="s">
        <v>259</v>
      </c>
      <c r="C22" s="18" t="s">
        <v>255</v>
      </c>
      <c r="D22" s="19" t="s">
        <v>80</v>
      </c>
      <c r="E22" s="31" t="s">
        <v>32</v>
      </c>
      <c r="F22">
        <f>VLOOKUP(D22,'all teams and cities'!B:E,4,FALSE)</f>
        <v>9</v>
      </c>
      <c r="G22" s="29">
        <f>COUNTIF($F$2:$F$50000, F22)</f>
        <v>26</v>
      </c>
      <c r="H22">
        <f>COUNTIF(E:E, E22)</f>
        <v>26</v>
      </c>
    </row>
    <row r="23" spans="1:8" ht="15.75" thickBot="1" x14ac:dyDescent="0.3">
      <c r="A23" s="23">
        <v>1961</v>
      </c>
      <c r="B23" s="14" t="s">
        <v>171</v>
      </c>
      <c r="C23" s="24" t="s">
        <v>224</v>
      </c>
      <c r="D23" s="25" t="s">
        <v>177</v>
      </c>
      <c r="E23" s="31" t="s">
        <v>452</v>
      </c>
      <c r="F23">
        <f>VLOOKUP(D23,'all teams and cities'!B:E,4,FALSE)</f>
        <v>17</v>
      </c>
      <c r="G23" s="29">
        <f>COUNTIF($F$2:$F$50000, F23)</f>
        <v>18</v>
      </c>
      <c r="H23">
        <f>COUNTIF(E:E, E23)</f>
        <v>19</v>
      </c>
    </row>
    <row r="24" spans="1:8" ht="15.75" thickBot="1" x14ac:dyDescent="0.3">
      <c r="A24" s="15">
        <v>1961</v>
      </c>
      <c r="B24" s="16" t="s">
        <v>360</v>
      </c>
      <c r="C24" s="16" t="s">
        <v>309</v>
      </c>
      <c r="D24" s="17" t="s">
        <v>3</v>
      </c>
      <c r="E24" s="31" t="s">
        <v>453</v>
      </c>
      <c r="F24">
        <f>VLOOKUP(D24,'all teams and cities'!B:E,4,FALSE)</f>
        <v>12</v>
      </c>
      <c r="G24" s="29">
        <f>COUNTIF($F$2:$F$50000, F24)</f>
        <v>16</v>
      </c>
      <c r="H24">
        <f>COUNTIF(E:E, E24)</f>
        <v>16</v>
      </c>
    </row>
    <row r="25" spans="1:8" ht="15.75" thickBot="1" x14ac:dyDescent="0.3">
      <c r="A25" s="15">
        <v>1961</v>
      </c>
      <c r="B25" s="16" t="s">
        <v>360</v>
      </c>
      <c r="C25" s="16" t="s">
        <v>304</v>
      </c>
      <c r="D25" s="17" t="s">
        <v>22</v>
      </c>
      <c r="E25" s="31" t="s">
        <v>49</v>
      </c>
      <c r="F25">
        <v>26</v>
      </c>
      <c r="G25" s="29">
        <f>COUNTIF($F$2:$F$50000, F25)</f>
        <v>12</v>
      </c>
      <c r="H25">
        <f>COUNTIF(E:E, E25)</f>
        <v>12</v>
      </c>
    </row>
    <row r="26" spans="1:8" ht="15.75" thickBot="1" x14ac:dyDescent="0.3">
      <c r="A26" s="34">
        <v>1961</v>
      </c>
      <c r="B26" s="36" t="s">
        <v>368</v>
      </c>
      <c r="C26" s="36" t="s">
        <v>402</v>
      </c>
      <c r="D26" s="38" t="s">
        <v>410</v>
      </c>
      <c r="E26" s="31" t="s">
        <v>422</v>
      </c>
      <c r="G26" s="29"/>
      <c r="H26">
        <f>COUNTIF(E:E, E26)</f>
        <v>7</v>
      </c>
    </row>
    <row r="27" spans="1:8" ht="15.75" thickBot="1" x14ac:dyDescent="0.3">
      <c r="A27" s="12">
        <v>1962</v>
      </c>
      <c r="B27" s="13" t="s">
        <v>259</v>
      </c>
      <c r="C27" s="18" t="s">
        <v>255</v>
      </c>
      <c r="D27" s="19" t="s">
        <v>80</v>
      </c>
      <c r="E27" s="31" t="s">
        <v>32</v>
      </c>
      <c r="F27">
        <f>VLOOKUP(D27,'all teams and cities'!B:E,4,FALSE)</f>
        <v>9</v>
      </c>
      <c r="G27" s="29">
        <f>COUNTIF($F$2:$F$50000, F27)</f>
        <v>26</v>
      </c>
      <c r="H27">
        <f>COUNTIF(E:E, E27)</f>
        <v>26</v>
      </c>
    </row>
    <row r="28" spans="1:8" ht="15.75" thickBot="1" x14ac:dyDescent="0.3">
      <c r="A28" s="15">
        <v>1962</v>
      </c>
      <c r="B28" s="16" t="s">
        <v>360</v>
      </c>
      <c r="C28" s="16" t="s">
        <v>356</v>
      </c>
      <c r="D28" s="17" t="s">
        <v>28</v>
      </c>
      <c r="E28" s="31" t="s">
        <v>451</v>
      </c>
      <c r="F28">
        <f>VLOOKUP(D28,'all teams and cities'!B:E,4,FALSE)</f>
        <v>2</v>
      </c>
      <c r="G28" s="29">
        <f>COUNTIF($F$2:$F$50000, F28)</f>
        <v>21</v>
      </c>
      <c r="H28">
        <f>COUNTIF(E:E, E28)</f>
        <v>23</v>
      </c>
    </row>
    <row r="29" spans="1:8" ht="15.75" thickBot="1" x14ac:dyDescent="0.3">
      <c r="A29" s="23">
        <v>1962</v>
      </c>
      <c r="B29" s="14" t="s">
        <v>171</v>
      </c>
      <c r="C29" s="24" t="s">
        <v>223</v>
      </c>
      <c r="D29" s="25" t="s">
        <v>177</v>
      </c>
      <c r="E29" s="31" t="s">
        <v>452</v>
      </c>
      <c r="F29">
        <f>VLOOKUP(D29,'all teams and cities'!B:E,4,FALSE)</f>
        <v>17</v>
      </c>
      <c r="G29" s="29">
        <f>COUNTIF($F$2:$F$50000, F29)</f>
        <v>18</v>
      </c>
      <c r="H29">
        <f>COUNTIF(E:E, E29)</f>
        <v>19</v>
      </c>
    </row>
    <row r="30" spans="1:8" ht="15.75" thickBot="1" x14ac:dyDescent="0.3">
      <c r="A30" s="15">
        <v>1962</v>
      </c>
      <c r="B30" s="16" t="s">
        <v>360</v>
      </c>
      <c r="C30" s="16" t="s">
        <v>308</v>
      </c>
      <c r="D30" s="17" t="s">
        <v>3</v>
      </c>
      <c r="E30" s="31" t="s">
        <v>453</v>
      </c>
      <c r="F30">
        <f>VLOOKUP(D30,'all teams and cities'!B:E,4,FALSE)</f>
        <v>12</v>
      </c>
      <c r="G30" s="29">
        <f>COUNTIF($F$2:$F$50000, F30)</f>
        <v>16</v>
      </c>
      <c r="H30">
        <f>COUNTIF(E:E, E30)</f>
        <v>16</v>
      </c>
    </row>
    <row r="31" spans="1:8" ht="15.75" thickBot="1" x14ac:dyDescent="0.3">
      <c r="A31" s="34">
        <v>1962</v>
      </c>
      <c r="B31" s="36" t="s">
        <v>368</v>
      </c>
      <c r="C31" s="36" t="s">
        <v>401</v>
      </c>
      <c r="D31" s="38" t="s">
        <v>410</v>
      </c>
      <c r="E31" s="31" t="s">
        <v>422</v>
      </c>
      <c r="G31" s="29"/>
      <c r="H31">
        <f>COUNTIF(E:E, E31)</f>
        <v>7</v>
      </c>
    </row>
    <row r="32" spans="1:8" ht="15.75" thickBot="1" x14ac:dyDescent="0.3">
      <c r="A32" s="12">
        <v>1963</v>
      </c>
      <c r="B32" s="13" t="s">
        <v>259</v>
      </c>
      <c r="C32" s="18" t="s">
        <v>255</v>
      </c>
      <c r="D32" s="19" t="s">
        <v>80</v>
      </c>
      <c r="E32" s="31" t="s">
        <v>32</v>
      </c>
      <c r="F32">
        <f>VLOOKUP(D32,'all teams and cities'!B:E,4,FALSE)</f>
        <v>9</v>
      </c>
      <c r="G32" s="29">
        <f>COUNTIF($F$2:$F$50000, F32)</f>
        <v>26</v>
      </c>
      <c r="H32">
        <f>COUNTIF(E:E, E32)</f>
        <v>26</v>
      </c>
    </row>
    <row r="33" spans="1:8" ht="15.75" thickBot="1" x14ac:dyDescent="0.3">
      <c r="A33" s="15">
        <v>1963</v>
      </c>
      <c r="B33" s="16" t="s">
        <v>360</v>
      </c>
      <c r="C33" s="16" t="s">
        <v>355</v>
      </c>
      <c r="D33" s="17" t="s">
        <v>28</v>
      </c>
      <c r="E33" s="31" t="s">
        <v>451</v>
      </c>
      <c r="F33">
        <f>VLOOKUP(D33,'all teams and cities'!B:E,4,FALSE)</f>
        <v>2</v>
      </c>
      <c r="G33" s="29">
        <f>COUNTIF($F$2:$F$50000, F33)</f>
        <v>21</v>
      </c>
      <c r="H33">
        <f>COUNTIF(E:E, E33)</f>
        <v>23</v>
      </c>
    </row>
    <row r="34" spans="1:8" ht="15.75" thickBot="1" x14ac:dyDescent="0.3">
      <c r="A34" s="23">
        <v>1963</v>
      </c>
      <c r="B34" s="14" t="s">
        <v>171</v>
      </c>
      <c r="C34" s="24" t="s">
        <v>222</v>
      </c>
      <c r="D34" s="25" t="s">
        <v>144</v>
      </c>
      <c r="E34" s="31" t="s">
        <v>453</v>
      </c>
      <c r="F34">
        <f>VLOOKUP(D34,'all teams and cities'!B:E,4,FALSE)</f>
        <v>12</v>
      </c>
      <c r="G34" s="29">
        <f>COUNTIF($F$2:$F$50000, F34)</f>
        <v>16</v>
      </c>
      <c r="H34">
        <f>COUNTIF(E:E, E34)</f>
        <v>16</v>
      </c>
    </row>
    <row r="35" spans="1:8" ht="15.75" thickBot="1" x14ac:dyDescent="0.3">
      <c r="A35" s="15">
        <v>1963</v>
      </c>
      <c r="B35" s="16" t="s">
        <v>360</v>
      </c>
      <c r="C35" s="16" t="s">
        <v>307</v>
      </c>
      <c r="D35" s="17" t="s">
        <v>3</v>
      </c>
      <c r="E35" s="31" t="s">
        <v>453</v>
      </c>
      <c r="F35">
        <f>VLOOKUP(D35,'all teams and cities'!B:E,4,FALSE)</f>
        <v>12</v>
      </c>
      <c r="G35" s="29">
        <f>COUNTIF($F$2:$F$50000, F35)</f>
        <v>16</v>
      </c>
      <c r="H35">
        <f>COUNTIF(E:E, E35)</f>
        <v>16</v>
      </c>
    </row>
    <row r="36" spans="1:8" ht="15.75" thickBot="1" x14ac:dyDescent="0.3">
      <c r="A36" s="34">
        <v>1963</v>
      </c>
      <c r="B36" s="36" t="s">
        <v>368</v>
      </c>
      <c r="C36" s="36" t="s">
        <v>400</v>
      </c>
      <c r="D36" s="38" t="s">
        <v>408</v>
      </c>
      <c r="E36" s="31" t="s">
        <v>37</v>
      </c>
      <c r="F36">
        <f>VLOOKUP(D36,'all teams and cities'!B:E,4,FALSE)</f>
        <v>10</v>
      </c>
      <c r="G36" s="29">
        <f>COUNTIF($F$2:$F$50000, F36)</f>
        <v>11</v>
      </c>
      <c r="H36">
        <f>COUNTIF(E:E, E36)</f>
        <v>11</v>
      </c>
    </row>
    <row r="37" spans="1:8" ht="15.75" thickBot="1" x14ac:dyDescent="0.3">
      <c r="A37" s="15">
        <v>1964</v>
      </c>
      <c r="B37" s="16" t="s">
        <v>360</v>
      </c>
      <c r="C37" s="16" t="s">
        <v>354</v>
      </c>
      <c r="D37" s="17" t="s">
        <v>25</v>
      </c>
      <c r="E37" s="31" t="s">
        <v>52</v>
      </c>
      <c r="F37">
        <v>23</v>
      </c>
      <c r="G37" s="29">
        <f>COUNTIF($F$2:$F$50000, F37)</f>
        <v>15</v>
      </c>
      <c r="H37">
        <f>COUNTIF(E:E, E37)</f>
        <v>15</v>
      </c>
    </row>
    <row r="38" spans="1:8" ht="15.75" thickBot="1" x14ac:dyDescent="0.3">
      <c r="A38" s="12">
        <v>1964</v>
      </c>
      <c r="B38" s="13" t="s">
        <v>259</v>
      </c>
      <c r="C38" s="18" t="s">
        <v>256</v>
      </c>
      <c r="D38" s="19" t="s">
        <v>364</v>
      </c>
      <c r="E38" s="31" t="s">
        <v>49</v>
      </c>
      <c r="F38">
        <v>26</v>
      </c>
      <c r="G38" s="29">
        <f>COUNTIF($F$2:$F$50000, F38)</f>
        <v>12</v>
      </c>
      <c r="H38">
        <f>COUNTIF(E:E, E38)</f>
        <v>12</v>
      </c>
    </row>
    <row r="39" spans="1:8" ht="15.75" thickBot="1" x14ac:dyDescent="0.3">
      <c r="A39" s="23">
        <v>1964</v>
      </c>
      <c r="B39" s="14" t="s">
        <v>171</v>
      </c>
      <c r="C39" s="24" t="s">
        <v>219</v>
      </c>
      <c r="D39" s="25" t="s">
        <v>210</v>
      </c>
      <c r="E39" s="31" t="s">
        <v>31</v>
      </c>
      <c r="F39">
        <v>25</v>
      </c>
      <c r="G39" s="29">
        <f>COUNTIF($F$2:$F$50000, F39)</f>
        <v>11</v>
      </c>
      <c r="H39">
        <f>COUNTIF(E:E, E39)</f>
        <v>12</v>
      </c>
    </row>
    <row r="40" spans="1:8" ht="15.75" thickBot="1" x14ac:dyDescent="0.3">
      <c r="A40" s="15">
        <v>1964</v>
      </c>
      <c r="B40" s="16" t="s">
        <v>360</v>
      </c>
      <c r="C40" s="16" t="s">
        <v>306</v>
      </c>
      <c r="D40" s="17" t="s">
        <v>1</v>
      </c>
      <c r="E40" s="31" t="s">
        <v>31</v>
      </c>
      <c r="F40">
        <v>25</v>
      </c>
      <c r="G40" s="29">
        <f>COUNTIF($F$2:$F$50000, F40)</f>
        <v>11</v>
      </c>
      <c r="H40">
        <f>COUNTIF(E:E, E40)</f>
        <v>12</v>
      </c>
    </row>
    <row r="41" spans="1:8" ht="15.75" thickBot="1" x14ac:dyDescent="0.3">
      <c r="A41" s="34">
        <v>1964</v>
      </c>
      <c r="B41" s="36" t="s">
        <v>368</v>
      </c>
      <c r="C41" s="36" t="s">
        <v>399</v>
      </c>
      <c r="D41" s="38" t="s">
        <v>410</v>
      </c>
      <c r="E41" s="31" t="s">
        <v>422</v>
      </c>
      <c r="G41" s="29"/>
      <c r="H41">
        <f>COUNTIF(E:E, E41)</f>
        <v>7</v>
      </c>
    </row>
    <row r="42" spans="1:8" ht="15.75" thickBot="1" x14ac:dyDescent="0.3">
      <c r="A42" s="15">
        <v>1965</v>
      </c>
      <c r="B42" s="16" t="s">
        <v>360</v>
      </c>
      <c r="C42" s="16" t="s">
        <v>353</v>
      </c>
      <c r="D42" s="17" t="s">
        <v>30</v>
      </c>
      <c r="E42" s="31" t="s">
        <v>450</v>
      </c>
      <c r="F42">
        <v>3</v>
      </c>
      <c r="G42" s="29">
        <f>COUNTIF($F$2:$F$50000, F42)</f>
        <v>27</v>
      </c>
      <c r="H42">
        <f>COUNTIF(E:E, E42)</f>
        <v>27</v>
      </c>
    </row>
    <row r="43" spans="1:8" ht="15.75" thickBot="1" x14ac:dyDescent="0.3">
      <c r="A43" s="12">
        <v>1965</v>
      </c>
      <c r="B43" s="13" t="s">
        <v>259</v>
      </c>
      <c r="C43" s="18" t="s">
        <v>255</v>
      </c>
      <c r="D43" s="19" t="s">
        <v>80</v>
      </c>
      <c r="E43" s="31" t="s">
        <v>32</v>
      </c>
      <c r="F43">
        <f>VLOOKUP(D43,'all teams and cities'!B:E,4,FALSE)</f>
        <v>9</v>
      </c>
      <c r="G43" s="29">
        <f>COUNTIF($F$2:$F$50000, F43)</f>
        <v>26</v>
      </c>
      <c r="H43">
        <f>COUNTIF(E:E, E43)</f>
        <v>26</v>
      </c>
    </row>
    <row r="44" spans="1:8" ht="15.75" thickBot="1" x14ac:dyDescent="0.3">
      <c r="A44" s="34">
        <v>1965</v>
      </c>
      <c r="B44" s="36" t="s">
        <v>368</v>
      </c>
      <c r="C44" s="36" t="s">
        <v>398</v>
      </c>
      <c r="D44" s="38" t="s">
        <v>406</v>
      </c>
      <c r="E44" s="31" t="s">
        <v>35</v>
      </c>
      <c r="F44">
        <f>VLOOKUP(D44,'all teams and cities'!B:E,4,FALSE)</f>
        <v>8</v>
      </c>
      <c r="G44" s="29">
        <f>COUNTIF($F$2:$F$50000, F44)</f>
        <v>22</v>
      </c>
      <c r="H44">
        <f>COUNTIF(E:E, E44)</f>
        <v>22</v>
      </c>
    </row>
    <row r="45" spans="1:8" ht="15.75" thickBot="1" x14ac:dyDescent="0.3">
      <c r="A45" s="15">
        <v>1965</v>
      </c>
      <c r="B45" s="16" t="s">
        <v>360</v>
      </c>
      <c r="C45" s="16" t="s">
        <v>305</v>
      </c>
      <c r="D45" s="17" t="s">
        <v>10</v>
      </c>
      <c r="E45" s="31" t="s">
        <v>83</v>
      </c>
      <c r="F45">
        <f>VLOOKUP(D45,'all teams and cities'!B:E,4,FALSE)</f>
        <v>11</v>
      </c>
      <c r="G45" s="29">
        <f>COUNTIF($F$2:$F$50000, F45)</f>
        <v>9</v>
      </c>
      <c r="H45">
        <f>COUNTIF(E:E, E45)</f>
        <v>9</v>
      </c>
    </row>
    <row r="46" spans="1:8" ht="15.75" thickBot="1" x14ac:dyDescent="0.3">
      <c r="A46" s="23">
        <v>1965</v>
      </c>
      <c r="B46" s="14" t="s">
        <v>171</v>
      </c>
      <c r="C46" s="24" t="s">
        <v>221</v>
      </c>
      <c r="D46" s="25" t="s">
        <v>123</v>
      </c>
      <c r="E46" s="31" t="s">
        <v>36</v>
      </c>
      <c r="F46">
        <f>VLOOKUP(D46,'all teams and cities'!B:E,4,FALSE)</f>
        <v>13</v>
      </c>
      <c r="G46" s="29">
        <f>COUNTIF($F$2:$F$50000, F46)</f>
        <v>6</v>
      </c>
      <c r="H46">
        <f>COUNTIF(E:E, E46)</f>
        <v>6</v>
      </c>
    </row>
    <row r="47" spans="1:8" ht="15.75" thickBot="1" x14ac:dyDescent="0.3">
      <c r="A47" s="34">
        <v>1966</v>
      </c>
      <c r="B47" s="36" t="s">
        <v>368</v>
      </c>
      <c r="C47" s="36" t="s">
        <v>398</v>
      </c>
      <c r="D47" s="38" t="s">
        <v>406</v>
      </c>
      <c r="E47" s="31" t="s">
        <v>35</v>
      </c>
      <c r="F47">
        <f>VLOOKUP(D47,'all teams and cities'!B:E,4,FALSE)</f>
        <v>8</v>
      </c>
      <c r="G47" s="29">
        <f>COUNTIF($F$2:$F$50000, F47)</f>
        <v>22</v>
      </c>
      <c r="H47">
        <f>COUNTIF(E:E, E47)</f>
        <v>22</v>
      </c>
    </row>
    <row r="48" spans="1:8" ht="15.75" thickBot="1" x14ac:dyDescent="0.3">
      <c r="A48" s="23">
        <v>1966</v>
      </c>
      <c r="B48" s="14" t="s">
        <v>171</v>
      </c>
      <c r="C48" s="24" t="s">
        <v>220</v>
      </c>
      <c r="D48" s="25" t="s">
        <v>177</v>
      </c>
      <c r="E48" s="31" t="s">
        <v>452</v>
      </c>
      <c r="F48">
        <f>VLOOKUP(D48,'all teams and cities'!B:E,4,FALSE)</f>
        <v>17</v>
      </c>
      <c r="G48" s="29">
        <f>COUNTIF($F$2:$F$50000, F48)</f>
        <v>18</v>
      </c>
      <c r="H48">
        <f>COUNTIF(E:E, E48)</f>
        <v>19</v>
      </c>
    </row>
    <row r="49" spans="1:8" ht="15.75" thickBot="1" x14ac:dyDescent="0.3">
      <c r="A49" s="12">
        <v>1966</v>
      </c>
      <c r="B49" s="13" t="s">
        <v>259</v>
      </c>
      <c r="C49" s="18" t="s">
        <v>254</v>
      </c>
      <c r="D49" s="19" t="s">
        <v>97</v>
      </c>
      <c r="E49" s="31" t="s">
        <v>47</v>
      </c>
      <c r="F49">
        <f>VLOOKUP(D49,'all teams and cities'!B:E,4,FALSE)</f>
        <v>14</v>
      </c>
      <c r="G49" s="29">
        <f>COUNTIF($F$2:$F$50000, F49)</f>
        <v>17</v>
      </c>
      <c r="H49">
        <f>COUNTIF(E:E, E49)</f>
        <v>17</v>
      </c>
    </row>
    <row r="50" spans="1:8" ht="15.75" thickBot="1" x14ac:dyDescent="0.3">
      <c r="A50" s="15">
        <v>1966</v>
      </c>
      <c r="B50" s="16" t="s">
        <v>360</v>
      </c>
      <c r="C50" s="16" t="s">
        <v>352</v>
      </c>
      <c r="D50" s="17" t="s">
        <v>24</v>
      </c>
      <c r="E50" s="31" t="s">
        <v>51</v>
      </c>
      <c r="F50">
        <f>VLOOKUP(D50,'all teams and cities'!B:E,4,FALSE)</f>
        <v>19</v>
      </c>
      <c r="G50" s="29">
        <f>COUNTIF($F$2:$F$50000, F50)</f>
        <v>15</v>
      </c>
      <c r="H50">
        <f>COUNTIF(E:E, E50)</f>
        <v>15</v>
      </c>
    </row>
    <row r="51" spans="1:8" ht="15.75" thickBot="1" x14ac:dyDescent="0.3">
      <c r="A51" s="15">
        <v>1966</v>
      </c>
      <c r="B51" s="16" t="s">
        <v>360</v>
      </c>
      <c r="C51" s="16" t="s">
        <v>304</v>
      </c>
      <c r="D51" s="17" t="s">
        <v>1</v>
      </c>
      <c r="E51" s="31" t="s">
        <v>31</v>
      </c>
      <c r="F51">
        <v>25</v>
      </c>
      <c r="G51" s="29">
        <f>COUNTIF($F$2:$F$50000, F51)</f>
        <v>11</v>
      </c>
      <c r="H51">
        <f>COUNTIF(E:E, E51)</f>
        <v>12</v>
      </c>
    </row>
    <row r="52" spans="1:8" ht="15.75" thickBot="1" x14ac:dyDescent="0.3">
      <c r="A52" s="15">
        <v>1967</v>
      </c>
      <c r="B52" s="16" t="s">
        <v>360</v>
      </c>
      <c r="C52" s="16" t="s">
        <v>303</v>
      </c>
      <c r="D52" s="17" t="s">
        <v>2</v>
      </c>
      <c r="E52" s="31" t="s">
        <v>32</v>
      </c>
      <c r="F52">
        <f>VLOOKUP(D52,'all teams and cities'!B:E,4,FALSE)</f>
        <v>9</v>
      </c>
      <c r="G52" s="29">
        <f>COUNTIF($F$2:$F$50000, F52)</f>
        <v>26</v>
      </c>
      <c r="H52">
        <f>COUNTIF(E:E, E52)</f>
        <v>26</v>
      </c>
    </row>
    <row r="53" spans="1:8" ht="15.75" thickBot="1" x14ac:dyDescent="0.3">
      <c r="A53" s="34">
        <v>1967</v>
      </c>
      <c r="B53" s="36" t="s">
        <v>368</v>
      </c>
      <c r="C53" s="36" t="s">
        <v>397</v>
      </c>
      <c r="D53" s="38" t="s">
        <v>406</v>
      </c>
      <c r="E53" s="31" t="s">
        <v>35</v>
      </c>
      <c r="F53">
        <f>VLOOKUP(D53,'all teams and cities'!B:E,4,FALSE)</f>
        <v>8</v>
      </c>
      <c r="G53" s="29">
        <f>COUNTIF($F$2:$F$50000, F53)</f>
        <v>22</v>
      </c>
      <c r="H53">
        <f>COUNTIF(E:E, E53)</f>
        <v>22</v>
      </c>
    </row>
    <row r="54" spans="1:8" ht="15.75" thickBot="1" x14ac:dyDescent="0.3">
      <c r="A54" s="12">
        <v>1967</v>
      </c>
      <c r="B54" s="13" t="s">
        <v>259</v>
      </c>
      <c r="C54" s="18" t="s">
        <v>254</v>
      </c>
      <c r="D54" s="19" t="s">
        <v>97</v>
      </c>
      <c r="E54" s="31" t="s">
        <v>47</v>
      </c>
      <c r="F54">
        <f>VLOOKUP(D54,'all teams and cities'!B:E,4,FALSE)</f>
        <v>14</v>
      </c>
      <c r="G54" s="29">
        <f>COUNTIF($F$2:$F$50000, F54)</f>
        <v>17</v>
      </c>
      <c r="H54">
        <f>COUNTIF(E:E, E54)</f>
        <v>17</v>
      </c>
    </row>
    <row r="55" spans="1:8" ht="15.75" thickBot="1" x14ac:dyDescent="0.3">
      <c r="A55" s="15">
        <v>1967</v>
      </c>
      <c r="B55" s="16" t="s">
        <v>360</v>
      </c>
      <c r="C55" s="16" t="s">
        <v>351</v>
      </c>
      <c r="D55" s="17" t="s">
        <v>25</v>
      </c>
      <c r="E55" s="31" t="s">
        <v>52</v>
      </c>
      <c r="F55">
        <v>23</v>
      </c>
      <c r="G55" s="29">
        <f>COUNTIF($F$2:$F$50000, F55)</f>
        <v>15</v>
      </c>
      <c r="H55">
        <f>COUNTIF(E:E, E55)</f>
        <v>15</v>
      </c>
    </row>
    <row r="56" spans="1:8" ht="15.75" thickBot="1" x14ac:dyDescent="0.3">
      <c r="A56" s="23">
        <v>1967</v>
      </c>
      <c r="B56" s="14" t="s">
        <v>171</v>
      </c>
      <c r="C56" s="24" t="s">
        <v>219</v>
      </c>
      <c r="D56" s="25" t="s">
        <v>210</v>
      </c>
      <c r="E56" s="31" t="s">
        <v>31</v>
      </c>
      <c r="F56">
        <v>25</v>
      </c>
      <c r="G56" s="29">
        <f>COUNTIF($F$2:$F$50000, F56)</f>
        <v>11</v>
      </c>
      <c r="H56">
        <f>COUNTIF(E:E, E56)</f>
        <v>12</v>
      </c>
    </row>
    <row r="57" spans="1:8" ht="15.75" thickBot="1" x14ac:dyDescent="0.3">
      <c r="A57" s="34">
        <v>1968</v>
      </c>
      <c r="B57" s="36" t="s">
        <v>368</v>
      </c>
      <c r="C57" s="36" t="s">
        <v>397</v>
      </c>
      <c r="D57" s="38" t="s">
        <v>406</v>
      </c>
      <c r="E57" s="31" t="s">
        <v>35</v>
      </c>
      <c r="F57">
        <f>VLOOKUP(D57,'all teams and cities'!B:E,4,FALSE)</f>
        <v>8</v>
      </c>
      <c r="G57" s="29">
        <f>COUNTIF($F$2:$F$50000, F57)</f>
        <v>22</v>
      </c>
      <c r="H57">
        <f>COUNTIF(E:E, E57)</f>
        <v>22</v>
      </c>
    </row>
    <row r="58" spans="1:8" ht="15.75" thickBot="1" x14ac:dyDescent="0.3">
      <c r="A58" s="12">
        <v>1968</v>
      </c>
      <c r="B58" s="13" t="s">
        <v>259</v>
      </c>
      <c r="C58" s="18" t="s">
        <v>254</v>
      </c>
      <c r="D58" s="19" t="s">
        <v>97</v>
      </c>
      <c r="E58" s="31" t="s">
        <v>47</v>
      </c>
      <c r="F58">
        <f>VLOOKUP(D58,'all teams and cities'!B:E,4,FALSE)</f>
        <v>14</v>
      </c>
      <c r="G58" s="29">
        <f>COUNTIF($F$2:$F$50000, F58)</f>
        <v>17</v>
      </c>
      <c r="H58">
        <f>COUNTIF(E:E, E58)</f>
        <v>17</v>
      </c>
    </row>
    <row r="59" spans="1:8" ht="15.75" thickBot="1" x14ac:dyDescent="0.3">
      <c r="A59" s="15">
        <v>1968</v>
      </c>
      <c r="B59" s="16" t="s">
        <v>360</v>
      </c>
      <c r="C59" s="16" t="s">
        <v>350</v>
      </c>
      <c r="D59" s="17" t="s">
        <v>25</v>
      </c>
      <c r="E59" s="31" t="s">
        <v>52</v>
      </c>
      <c r="F59">
        <v>23</v>
      </c>
      <c r="G59" s="29">
        <f>COUNTIF($F$2:$F$50000, F59)</f>
        <v>15</v>
      </c>
      <c r="H59">
        <f>COUNTIF(E:E, E59)</f>
        <v>15</v>
      </c>
    </row>
    <row r="60" spans="1:8" ht="15.75" thickBot="1" x14ac:dyDescent="0.3">
      <c r="A60" s="15">
        <v>1968</v>
      </c>
      <c r="B60" s="16" t="s">
        <v>360</v>
      </c>
      <c r="C60" s="16" t="s">
        <v>302</v>
      </c>
      <c r="D60" s="17" t="s">
        <v>8</v>
      </c>
      <c r="E60" s="31" t="s">
        <v>37</v>
      </c>
      <c r="F60">
        <f>VLOOKUP(D60,'all teams and cities'!B:E,4,FALSE)</f>
        <v>10</v>
      </c>
      <c r="G60" s="29">
        <f>COUNTIF($F$2:$F$50000, F60)</f>
        <v>11</v>
      </c>
      <c r="H60">
        <f>COUNTIF(E:E, E60)</f>
        <v>11</v>
      </c>
    </row>
    <row r="61" spans="1:8" ht="15.75" thickBot="1" x14ac:dyDescent="0.3">
      <c r="A61" s="23">
        <v>1968</v>
      </c>
      <c r="B61" s="14" t="s">
        <v>171</v>
      </c>
      <c r="C61" s="24" t="s">
        <v>218</v>
      </c>
      <c r="D61" s="25" t="s">
        <v>210</v>
      </c>
      <c r="E61" s="31" t="s">
        <v>31</v>
      </c>
      <c r="F61">
        <v>25</v>
      </c>
      <c r="G61" s="29">
        <f>COUNTIF($F$2:$F$50000, F61)</f>
        <v>11</v>
      </c>
      <c r="H61">
        <f>COUNTIF(E:E, E61)</f>
        <v>12</v>
      </c>
    </row>
    <row r="62" spans="1:8" ht="15.75" thickBot="1" x14ac:dyDescent="0.3">
      <c r="A62" s="15">
        <v>1969</v>
      </c>
      <c r="B62" s="16" t="s">
        <v>360</v>
      </c>
      <c r="C62" s="16" t="s">
        <v>349</v>
      </c>
      <c r="D62" s="17" t="s">
        <v>30</v>
      </c>
      <c r="E62" s="31" t="s">
        <v>450</v>
      </c>
      <c r="F62">
        <v>3</v>
      </c>
      <c r="G62" s="29">
        <f>COUNTIF($F$2:$F$50000, F62)</f>
        <v>27</v>
      </c>
      <c r="H62">
        <f>COUNTIF(E:E, E62)</f>
        <v>27</v>
      </c>
    </row>
    <row r="63" spans="1:8" ht="15.75" thickBot="1" x14ac:dyDescent="0.3">
      <c r="A63" s="34">
        <v>1969</v>
      </c>
      <c r="B63" s="36" t="s">
        <v>368</v>
      </c>
      <c r="C63" s="36" t="s">
        <v>395</v>
      </c>
      <c r="D63" s="38" t="s">
        <v>404</v>
      </c>
      <c r="E63" s="31" t="s">
        <v>32</v>
      </c>
      <c r="F63">
        <f>VLOOKUP(D63,'all teams and cities'!B:E,4,FALSE)</f>
        <v>9</v>
      </c>
      <c r="G63" s="29">
        <f>COUNTIF($F$2:$F$50000, F63)</f>
        <v>26</v>
      </c>
      <c r="H63">
        <f>COUNTIF(E:E, E63)</f>
        <v>26</v>
      </c>
    </row>
    <row r="64" spans="1:8" ht="15.75" thickBot="1" x14ac:dyDescent="0.3">
      <c r="A64" s="23">
        <v>1969</v>
      </c>
      <c r="B64" s="14" t="s">
        <v>171</v>
      </c>
      <c r="C64" s="24" t="s">
        <v>217</v>
      </c>
      <c r="D64" s="25" t="s">
        <v>131</v>
      </c>
      <c r="E64" s="31" t="s">
        <v>451</v>
      </c>
      <c r="F64">
        <f>VLOOKUP(D64,'all teams and cities'!B:E,4,FALSE)</f>
        <v>2</v>
      </c>
      <c r="G64" s="29">
        <f>COUNTIF($F$2:$F$50000, F64)</f>
        <v>21</v>
      </c>
      <c r="H64">
        <f>COUNTIF(E:E, E64)</f>
        <v>23</v>
      </c>
    </row>
    <row r="65" spans="1:8" ht="15.75" thickBot="1" x14ac:dyDescent="0.3">
      <c r="A65" s="12">
        <v>1969</v>
      </c>
      <c r="B65" s="13" t="s">
        <v>259</v>
      </c>
      <c r="C65" s="18" t="s">
        <v>253</v>
      </c>
      <c r="D65" s="19" t="s">
        <v>363</v>
      </c>
      <c r="E65" s="31" t="s">
        <v>31</v>
      </c>
      <c r="F65">
        <v>25</v>
      </c>
      <c r="G65" s="29">
        <f>COUNTIF($F$2:$F$50000, F65)</f>
        <v>11</v>
      </c>
      <c r="H65">
        <f>COUNTIF(E:E, E65)</f>
        <v>12</v>
      </c>
    </row>
    <row r="66" spans="1:8" ht="15.75" thickBot="1" x14ac:dyDescent="0.3">
      <c r="A66" s="40">
        <v>1969</v>
      </c>
      <c r="B66" s="42" t="s">
        <v>360</v>
      </c>
      <c r="C66" s="42" t="s">
        <v>301</v>
      </c>
      <c r="D66" s="43" t="s">
        <v>10</v>
      </c>
      <c r="E66" s="31" t="s">
        <v>83</v>
      </c>
      <c r="F66">
        <f>VLOOKUP(D66,'all teams and cities'!B:E,4,FALSE)</f>
        <v>11</v>
      </c>
      <c r="G66" s="29">
        <f>COUNTIF($F$2:$F$50000, F66)</f>
        <v>9</v>
      </c>
      <c r="H66">
        <f>COUNTIF(E:E, E66)</f>
        <v>9</v>
      </c>
    </row>
    <row r="67" spans="1:8" x14ac:dyDescent="0.25">
      <c r="A67" s="26">
        <v>1970</v>
      </c>
      <c r="B67" s="11" t="s">
        <v>171</v>
      </c>
      <c r="C67" s="26" t="s">
        <v>216</v>
      </c>
      <c r="D67" s="26" t="s">
        <v>129</v>
      </c>
      <c r="E67" s="31" t="s">
        <v>450</v>
      </c>
      <c r="F67">
        <v>3</v>
      </c>
      <c r="G67" s="29">
        <f>COUNTIF($F$2:$F$50000, F67)</f>
        <v>27</v>
      </c>
      <c r="H67">
        <f>COUNTIF(E:E, E67)</f>
        <v>27</v>
      </c>
    </row>
    <row r="68" spans="1:8" x14ac:dyDescent="0.25">
      <c r="A68" s="39">
        <v>1970</v>
      </c>
      <c r="B68" s="41" t="s">
        <v>368</v>
      </c>
      <c r="C68" s="41" t="s">
        <v>396</v>
      </c>
      <c r="D68" s="41" t="s">
        <v>404</v>
      </c>
      <c r="E68" s="31" t="s">
        <v>32</v>
      </c>
      <c r="F68">
        <f>VLOOKUP(D68,'all teams and cities'!B:E,4,FALSE)</f>
        <v>9</v>
      </c>
      <c r="G68" s="29">
        <f>COUNTIF($F$2:$F$50000, F68)</f>
        <v>26</v>
      </c>
      <c r="H68">
        <f>COUNTIF(E:E, E68)</f>
        <v>26</v>
      </c>
    </row>
    <row r="69" spans="1:8" x14ac:dyDescent="0.25">
      <c r="A69" s="10">
        <v>1970</v>
      </c>
      <c r="B69" s="10" t="s">
        <v>259</v>
      </c>
      <c r="C69" s="21" t="s">
        <v>252</v>
      </c>
      <c r="D69" s="21" t="s">
        <v>87</v>
      </c>
      <c r="E69" s="31" t="s">
        <v>453</v>
      </c>
      <c r="F69">
        <f>VLOOKUP(D69,'all teams and cities'!B:E,4,FALSE)</f>
        <v>12</v>
      </c>
      <c r="G69" s="29">
        <f>COUNTIF($F$2:$F$50000, F69)</f>
        <v>16</v>
      </c>
      <c r="H69">
        <f>COUNTIF(E:E, E69)</f>
        <v>16</v>
      </c>
    </row>
    <row r="70" spans="1:8" x14ac:dyDescent="0.25">
      <c r="A70" s="20">
        <v>1970</v>
      </c>
      <c r="B70" s="20" t="s">
        <v>360</v>
      </c>
      <c r="C70" s="20" t="s">
        <v>347</v>
      </c>
      <c r="D70" s="20" t="s">
        <v>22</v>
      </c>
      <c r="E70" s="31" t="s">
        <v>49</v>
      </c>
      <c r="F70">
        <v>26</v>
      </c>
      <c r="G70" s="29">
        <f>COUNTIF($F$2:$F$50000, F70)</f>
        <v>12</v>
      </c>
      <c r="H70">
        <f>COUNTIF(E:E, E70)</f>
        <v>12</v>
      </c>
    </row>
    <row r="71" spans="1:8" x14ac:dyDescent="0.25">
      <c r="A71" s="20">
        <v>1970</v>
      </c>
      <c r="B71" s="20" t="s">
        <v>360</v>
      </c>
      <c r="C71" s="20" t="s">
        <v>300</v>
      </c>
      <c r="D71" s="20" t="s">
        <v>1</v>
      </c>
      <c r="E71" s="31" t="s">
        <v>31</v>
      </c>
      <c r="F71">
        <v>25</v>
      </c>
      <c r="G71" s="29">
        <f>COUNTIF($F$2:$F$50000, F71)</f>
        <v>11</v>
      </c>
      <c r="H71">
        <f>COUNTIF(E:E, E71)</f>
        <v>12</v>
      </c>
    </row>
    <row r="72" spans="1:8" x14ac:dyDescent="0.25">
      <c r="A72" s="20">
        <v>1971</v>
      </c>
      <c r="B72" s="20" t="s">
        <v>360</v>
      </c>
      <c r="C72" s="20" t="s">
        <v>299</v>
      </c>
      <c r="D72" s="20" t="s">
        <v>13</v>
      </c>
      <c r="E72" s="31" t="s">
        <v>450</v>
      </c>
      <c r="F72">
        <f>VLOOKUP(D72,'all teams and cities'!B:E,4,FALSE)</f>
        <v>3</v>
      </c>
      <c r="G72" s="29">
        <f>COUNTIF($F$2:$F$50000, F72)</f>
        <v>27</v>
      </c>
      <c r="H72">
        <f>COUNTIF(E:E, E72)</f>
        <v>27</v>
      </c>
    </row>
    <row r="73" spans="1:8" x14ac:dyDescent="0.25">
      <c r="A73" s="39">
        <v>1971</v>
      </c>
      <c r="B73" s="41" t="s">
        <v>368</v>
      </c>
      <c r="C73" s="41" t="s">
        <v>396</v>
      </c>
      <c r="D73" s="41" t="s">
        <v>404</v>
      </c>
      <c r="E73" s="31" t="s">
        <v>32</v>
      </c>
      <c r="F73">
        <f>VLOOKUP(D73,'all teams and cities'!B:E,4,FALSE)</f>
        <v>9</v>
      </c>
      <c r="G73" s="29">
        <f>COUNTIF($F$2:$F$50000, F73)</f>
        <v>26</v>
      </c>
      <c r="H73">
        <f>COUNTIF(E:E, E73)</f>
        <v>26</v>
      </c>
    </row>
    <row r="74" spans="1:8" x14ac:dyDescent="0.25">
      <c r="A74" s="30">
        <v>1971</v>
      </c>
      <c r="B74" s="30" t="s">
        <v>259</v>
      </c>
      <c r="C74" s="31" t="s">
        <v>248</v>
      </c>
      <c r="D74" s="31" t="s">
        <v>107</v>
      </c>
      <c r="E74" s="31" t="s">
        <v>452</v>
      </c>
      <c r="F74">
        <f>VLOOKUP(D74,'all teams and cities'!B:E,4,FALSE)</f>
        <v>17</v>
      </c>
      <c r="G74" s="29">
        <f>COUNTIF($F$2:$F$50000, F74)</f>
        <v>18</v>
      </c>
      <c r="H74">
        <f>COUNTIF(E:E, E74)</f>
        <v>19</v>
      </c>
    </row>
    <row r="75" spans="1:8" x14ac:dyDescent="0.25">
      <c r="A75" s="20">
        <v>1971</v>
      </c>
      <c r="B75" s="20" t="s">
        <v>360</v>
      </c>
      <c r="C75" s="20" t="s">
        <v>348</v>
      </c>
      <c r="D75" s="20" t="s">
        <v>25</v>
      </c>
      <c r="E75" s="31" t="s">
        <v>52</v>
      </c>
      <c r="F75">
        <v>23</v>
      </c>
      <c r="G75" s="29">
        <f>COUNTIF($F$2:$F$50000, F75)</f>
        <v>15</v>
      </c>
      <c r="H75">
        <f>COUNTIF(E:E, E75)</f>
        <v>15</v>
      </c>
    </row>
    <row r="76" spans="1:8" x14ac:dyDescent="0.25">
      <c r="A76" s="26">
        <v>1971</v>
      </c>
      <c r="B76" s="11" t="s">
        <v>171</v>
      </c>
      <c r="C76" s="26" t="s">
        <v>215</v>
      </c>
      <c r="D76" s="26" t="s">
        <v>142</v>
      </c>
      <c r="E76" s="31" t="s">
        <v>83</v>
      </c>
      <c r="F76">
        <f>VLOOKUP(D76,'all teams and cities'!B:E,4,FALSE)</f>
        <v>11</v>
      </c>
      <c r="G76" s="29">
        <f>COUNTIF($F$2:$F$50000, F76)</f>
        <v>9</v>
      </c>
      <c r="H76">
        <f>COUNTIF(E:E, E76)</f>
        <v>9</v>
      </c>
    </row>
    <row r="77" spans="1:8" x14ac:dyDescent="0.25">
      <c r="A77" s="39">
        <v>1972</v>
      </c>
      <c r="B77" s="41" t="s">
        <v>368</v>
      </c>
      <c r="C77" s="41" t="s">
        <v>396</v>
      </c>
      <c r="D77" s="41" t="s">
        <v>404</v>
      </c>
      <c r="E77" s="31" t="s">
        <v>32</v>
      </c>
      <c r="F77">
        <f>VLOOKUP(D77,'all teams and cities'!B:E,4,FALSE)</f>
        <v>9</v>
      </c>
      <c r="G77" s="29">
        <f>COUNTIF($F$2:$F$50000, F77)</f>
        <v>26</v>
      </c>
      <c r="H77">
        <f>COUNTIF(E:E, E77)</f>
        <v>26</v>
      </c>
    </row>
    <row r="78" spans="1:8" x14ac:dyDescent="0.25">
      <c r="A78" s="20">
        <v>1972</v>
      </c>
      <c r="B78" s="20" t="s">
        <v>360</v>
      </c>
      <c r="C78" s="20" t="s">
        <v>298</v>
      </c>
      <c r="D78" s="20" t="s">
        <v>6</v>
      </c>
      <c r="E78" s="31" t="s">
        <v>35</v>
      </c>
      <c r="F78">
        <f>VLOOKUP(D78,'all teams and cities'!B:E,4,FALSE)</f>
        <v>8</v>
      </c>
      <c r="G78" s="29">
        <f>COUNTIF($F$2:$F$50000, F78)</f>
        <v>22</v>
      </c>
      <c r="H78">
        <f>COUNTIF(E:E, E78)</f>
        <v>22</v>
      </c>
    </row>
    <row r="79" spans="1:8" x14ac:dyDescent="0.25">
      <c r="A79" s="30">
        <v>1972</v>
      </c>
      <c r="B79" s="30" t="s">
        <v>259</v>
      </c>
      <c r="C79" s="31" t="s">
        <v>248</v>
      </c>
      <c r="D79" s="31" t="s">
        <v>107</v>
      </c>
      <c r="E79" s="31" t="s">
        <v>452</v>
      </c>
      <c r="F79">
        <f>VLOOKUP(D79,'all teams and cities'!B:E,4,FALSE)</f>
        <v>17</v>
      </c>
      <c r="G79" s="29">
        <f>COUNTIF($F$2:$F$50000, F79)</f>
        <v>18</v>
      </c>
      <c r="H79">
        <f>COUNTIF(E:E, E79)</f>
        <v>19</v>
      </c>
    </row>
    <row r="80" spans="1:8" x14ac:dyDescent="0.25">
      <c r="A80" s="20">
        <v>1972</v>
      </c>
      <c r="B80" s="20" t="s">
        <v>360</v>
      </c>
      <c r="C80" s="20" t="s">
        <v>347</v>
      </c>
      <c r="D80" s="20" t="s">
        <v>22</v>
      </c>
      <c r="E80" s="31" t="s">
        <v>49</v>
      </c>
      <c r="F80">
        <v>26</v>
      </c>
      <c r="G80" s="29">
        <f>COUNTIF($F$2:$F$50000, F80)</f>
        <v>12</v>
      </c>
      <c r="H80">
        <f>COUNTIF(E:E, E80)</f>
        <v>12</v>
      </c>
    </row>
    <row r="81" spans="1:8" x14ac:dyDescent="0.25">
      <c r="A81" s="26">
        <v>1972</v>
      </c>
      <c r="B81" s="11" t="s">
        <v>171</v>
      </c>
      <c r="C81" s="26" t="s">
        <v>214</v>
      </c>
      <c r="D81" s="26" t="s">
        <v>122</v>
      </c>
      <c r="E81" s="31" t="s">
        <v>454</v>
      </c>
      <c r="F81">
        <f>VLOOKUP(D81,'all teams and cities'!B:E,4,FALSE)</f>
        <v>5</v>
      </c>
      <c r="G81" s="29">
        <f>COUNTIF($F$2:$F$50000, F81)</f>
        <v>7</v>
      </c>
      <c r="H81">
        <f>COUNTIF(E:E, E81)</f>
        <v>7</v>
      </c>
    </row>
    <row r="82" spans="1:8" x14ac:dyDescent="0.25">
      <c r="A82" s="20">
        <v>1973</v>
      </c>
      <c r="B82" s="20" t="s">
        <v>360</v>
      </c>
      <c r="C82" s="20" t="s">
        <v>297</v>
      </c>
      <c r="D82" s="20" t="s">
        <v>13</v>
      </c>
      <c r="E82" s="31" t="s">
        <v>450</v>
      </c>
      <c r="F82">
        <f>VLOOKUP(D82,'all teams and cities'!B:E,4,FALSE)</f>
        <v>3</v>
      </c>
      <c r="G82" s="29">
        <f>COUNTIF($F$2:$F$50000, F82)</f>
        <v>27</v>
      </c>
      <c r="H82">
        <f>COUNTIF(E:E, E82)</f>
        <v>27</v>
      </c>
    </row>
    <row r="83" spans="1:8" x14ac:dyDescent="0.25">
      <c r="A83" s="30">
        <v>1973</v>
      </c>
      <c r="B83" s="30" t="s">
        <v>259</v>
      </c>
      <c r="C83" s="31" t="s">
        <v>251</v>
      </c>
      <c r="D83" s="31" t="s">
        <v>80</v>
      </c>
      <c r="E83" s="31" t="s">
        <v>32</v>
      </c>
      <c r="F83">
        <f>VLOOKUP(D83,'all teams and cities'!B:E,4,FALSE)</f>
        <v>9</v>
      </c>
      <c r="G83" s="29">
        <f>COUNTIF($F$2:$F$50000, F83)</f>
        <v>26</v>
      </c>
      <c r="H83">
        <f>COUNTIF(E:E, E83)</f>
        <v>26</v>
      </c>
    </row>
    <row r="84" spans="1:8" x14ac:dyDescent="0.25">
      <c r="A84" s="33">
        <v>1973</v>
      </c>
      <c r="B84" s="32" t="s">
        <v>368</v>
      </c>
      <c r="C84" s="32" t="s">
        <v>394</v>
      </c>
      <c r="D84" s="32" t="s">
        <v>414</v>
      </c>
      <c r="E84" s="31" t="s">
        <v>47</v>
      </c>
      <c r="F84">
        <f>VLOOKUP(D84,'all teams and cities'!B:E,4,FALSE)</f>
        <v>14</v>
      </c>
      <c r="G84" s="29">
        <f>COUNTIF($F$2:$F$50000, F84)</f>
        <v>17</v>
      </c>
      <c r="H84">
        <f>COUNTIF(E:E, E84)</f>
        <v>17</v>
      </c>
    </row>
    <row r="85" spans="1:8" x14ac:dyDescent="0.25">
      <c r="A85" s="20">
        <v>1973</v>
      </c>
      <c r="B85" s="20" t="s">
        <v>360</v>
      </c>
      <c r="C85" s="20" t="s">
        <v>346</v>
      </c>
      <c r="D85" s="20" t="s">
        <v>22</v>
      </c>
      <c r="E85" s="31" t="s">
        <v>49</v>
      </c>
      <c r="F85">
        <v>26</v>
      </c>
      <c r="G85" s="29">
        <f>COUNTIF($F$2:$F$50000, F85)</f>
        <v>12</v>
      </c>
      <c r="H85">
        <f>COUNTIF(E:E, E85)</f>
        <v>12</v>
      </c>
    </row>
    <row r="86" spans="1:8" x14ac:dyDescent="0.25">
      <c r="A86" s="26">
        <v>1973</v>
      </c>
      <c r="B86" s="11" t="s">
        <v>171</v>
      </c>
      <c r="C86" s="26" t="s">
        <v>213</v>
      </c>
      <c r="D86" s="26" t="s">
        <v>146</v>
      </c>
      <c r="E86" s="31" t="s">
        <v>155</v>
      </c>
      <c r="F86">
        <v>24</v>
      </c>
      <c r="G86" s="29">
        <f>COUNTIF($F$2:$F$50000, F86)</f>
        <v>5</v>
      </c>
      <c r="H86">
        <f>COUNTIF(E:E, E86)</f>
        <v>5</v>
      </c>
    </row>
    <row r="87" spans="1:8" x14ac:dyDescent="0.25">
      <c r="A87" s="26">
        <v>1974</v>
      </c>
      <c r="B87" s="11" t="s">
        <v>171</v>
      </c>
      <c r="C87" s="26" t="s">
        <v>212</v>
      </c>
      <c r="D87" s="26" t="s">
        <v>128</v>
      </c>
      <c r="E87" s="31" t="s">
        <v>450</v>
      </c>
      <c r="F87">
        <f>VLOOKUP(D87,'all teams and cities'!B:E,4,FALSE)</f>
        <v>3</v>
      </c>
      <c r="G87" s="29">
        <f>COUNTIF($F$2:$F$50000, F87)</f>
        <v>27</v>
      </c>
      <c r="H87">
        <f>COUNTIF(E:E, E87)</f>
        <v>27</v>
      </c>
    </row>
    <row r="88" spans="1:8" x14ac:dyDescent="0.25">
      <c r="A88" s="39">
        <v>1974</v>
      </c>
      <c r="B88" s="41" t="s">
        <v>368</v>
      </c>
      <c r="C88" s="41" t="s">
        <v>395</v>
      </c>
      <c r="D88" s="41" t="s">
        <v>404</v>
      </c>
      <c r="E88" s="31" t="s">
        <v>32</v>
      </c>
      <c r="F88">
        <f>VLOOKUP(D88,'all teams and cities'!B:E,4,FALSE)</f>
        <v>9</v>
      </c>
      <c r="G88" s="29">
        <f>COUNTIF($F$2:$F$50000, F88)</f>
        <v>26</v>
      </c>
      <c r="H88">
        <f>COUNTIF(E:E, E88)</f>
        <v>26</v>
      </c>
    </row>
    <row r="89" spans="1:8" x14ac:dyDescent="0.25">
      <c r="A89" s="20">
        <v>1974</v>
      </c>
      <c r="B89" s="20" t="s">
        <v>360</v>
      </c>
      <c r="C89" s="20" t="s">
        <v>345</v>
      </c>
      <c r="D89" s="20" t="s">
        <v>28</v>
      </c>
      <c r="E89" s="31" t="s">
        <v>451</v>
      </c>
      <c r="F89">
        <f>VLOOKUP(D89,'all teams and cities'!B:E,4,FALSE)</f>
        <v>2</v>
      </c>
      <c r="G89" s="29">
        <f>COUNTIF($F$2:$F$50000, F89)</f>
        <v>21</v>
      </c>
      <c r="H89">
        <f>COUNTIF(E:E, E89)</f>
        <v>23</v>
      </c>
    </row>
    <row r="90" spans="1:8" x14ac:dyDescent="0.25">
      <c r="A90" s="30">
        <v>1974</v>
      </c>
      <c r="B90" s="30" t="s">
        <v>259</v>
      </c>
      <c r="C90" s="31" t="s">
        <v>248</v>
      </c>
      <c r="D90" s="31" t="s">
        <v>107</v>
      </c>
      <c r="E90" s="31" t="s">
        <v>452</v>
      </c>
      <c r="F90">
        <f>VLOOKUP(D90,'all teams and cities'!B:E,4,FALSE)</f>
        <v>17</v>
      </c>
      <c r="G90" s="29">
        <f>COUNTIF($F$2:$F$50000, F90)</f>
        <v>18</v>
      </c>
      <c r="H90">
        <f>COUNTIF(E:E, E90)</f>
        <v>19</v>
      </c>
    </row>
    <row r="91" spans="1:8" x14ac:dyDescent="0.25">
      <c r="A91" s="20">
        <v>1974</v>
      </c>
      <c r="B91" s="20" t="s">
        <v>360</v>
      </c>
      <c r="C91" s="20" t="s">
        <v>296</v>
      </c>
      <c r="D91" s="20" t="s">
        <v>15</v>
      </c>
      <c r="E91" s="31" t="s">
        <v>115</v>
      </c>
      <c r="F91">
        <f>VLOOKUP(D91,'all teams and cities'!B:E,4,FALSE)</f>
        <v>15</v>
      </c>
      <c r="G91" s="29">
        <f>COUNTIF($F$2:$F$50000, F91)</f>
        <v>8</v>
      </c>
      <c r="H91">
        <f>COUNTIF(E:E, E91)</f>
        <v>8</v>
      </c>
    </row>
    <row r="92" spans="1:8" x14ac:dyDescent="0.25">
      <c r="A92" s="20">
        <v>1975</v>
      </c>
      <c r="B92" s="20" t="s">
        <v>360</v>
      </c>
      <c r="C92" s="20" t="s">
        <v>295</v>
      </c>
      <c r="D92" s="20" t="s">
        <v>2</v>
      </c>
      <c r="E92" s="31" t="s">
        <v>32</v>
      </c>
      <c r="F92">
        <f>VLOOKUP(D92,'all teams and cities'!B:E,4,FALSE)</f>
        <v>9</v>
      </c>
      <c r="G92" s="29">
        <f>COUNTIF($F$2:$F$50000, F92)</f>
        <v>26</v>
      </c>
      <c r="H92">
        <f>COUNTIF(E:E, E92)</f>
        <v>26</v>
      </c>
    </row>
    <row r="93" spans="1:8" x14ac:dyDescent="0.25">
      <c r="A93" s="33">
        <v>1975</v>
      </c>
      <c r="B93" s="32" t="s">
        <v>368</v>
      </c>
      <c r="C93" s="32" t="s">
        <v>394</v>
      </c>
      <c r="D93" s="32" t="s">
        <v>414</v>
      </c>
      <c r="E93" s="31" t="s">
        <v>47</v>
      </c>
      <c r="F93">
        <f>VLOOKUP(D93,'all teams and cities'!B:E,4,FALSE)</f>
        <v>14</v>
      </c>
      <c r="G93" s="29">
        <f>COUNTIF($F$2:$F$50000, F93)</f>
        <v>17</v>
      </c>
      <c r="H93">
        <f>COUNTIF(E:E, E93)</f>
        <v>17</v>
      </c>
    </row>
    <row r="94" spans="1:8" x14ac:dyDescent="0.25">
      <c r="A94" s="20">
        <v>1975</v>
      </c>
      <c r="B94" s="20" t="s">
        <v>360</v>
      </c>
      <c r="C94" s="20" t="s">
        <v>344</v>
      </c>
      <c r="D94" s="20" t="s">
        <v>22</v>
      </c>
      <c r="E94" s="31" t="s">
        <v>49</v>
      </c>
      <c r="F94">
        <v>26</v>
      </c>
      <c r="G94" s="29">
        <f>COUNTIF($F$2:$F$50000, F94)</f>
        <v>12</v>
      </c>
      <c r="H94">
        <f>COUNTIF(E:E, E94)</f>
        <v>12</v>
      </c>
    </row>
    <row r="95" spans="1:8" x14ac:dyDescent="0.25">
      <c r="A95" s="26">
        <v>1975</v>
      </c>
      <c r="B95" s="11" t="s">
        <v>171</v>
      </c>
      <c r="C95" s="26" t="s">
        <v>211</v>
      </c>
      <c r="D95" s="26" t="s">
        <v>142</v>
      </c>
      <c r="E95" s="31" t="s">
        <v>83</v>
      </c>
      <c r="F95">
        <f>VLOOKUP(D95,'all teams and cities'!B:E,4,FALSE)</f>
        <v>11</v>
      </c>
      <c r="G95" s="29">
        <f>COUNTIF($F$2:$F$50000, F95)</f>
        <v>9</v>
      </c>
      <c r="H95">
        <f>COUNTIF(E:E, E95)</f>
        <v>9</v>
      </c>
    </row>
    <row r="96" spans="1:8" x14ac:dyDescent="0.25">
      <c r="A96" s="30">
        <v>1975</v>
      </c>
      <c r="B96" s="30" t="s">
        <v>259</v>
      </c>
      <c r="C96" s="31" t="s">
        <v>250</v>
      </c>
      <c r="D96" s="31" t="s">
        <v>362</v>
      </c>
      <c r="E96" s="31" t="s">
        <v>155</v>
      </c>
      <c r="F96">
        <v>24</v>
      </c>
      <c r="G96" s="29">
        <f>COUNTIF($F$2:$F$50000, F96)</f>
        <v>5</v>
      </c>
      <c r="H96">
        <f>COUNTIF(E:E, E96)</f>
        <v>5</v>
      </c>
    </row>
    <row r="97" spans="1:8" x14ac:dyDescent="0.25">
      <c r="A97" s="30">
        <v>1976</v>
      </c>
      <c r="B97" s="30" t="s">
        <v>259</v>
      </c>
      <c r="C97" s="31" t="s">
        <v>248</v>
      </c>
      <c r="D97" s="31" t="s">
        <v>64</v>
      </c>
      <c r="E97" s="31" t="s">
        <v>451</v>
      </c>
      <c r="F97">
        <f>VLOOKUP(D97,'all teams and cities'!B:E,4,FALSE)</f>
        <v>2</v>
      </c>
      <c r="G97" s="29">
        <f>COUNTIF($F$2:$F$50000, F97)</f>
        <v>21</v>
      </c>
      <c r="H97">
        <f>COUNTIF(E:E, E97)</f>
        <v>23</v>
      </c>
    </row>
    <row r="98" spans="1:8" x14ac:dyDescent="0.25">
      <c r="A98" s="33">
        <v>1976</v>
      </c>
      <c r="B98" s="32" t="s">
        <v>368</v>
      </c>
      <c r="C98" s="32" t="s">
        <v>394</v>
      </c>
      <c r="D98" s="32" t="s">
        <v>414</v>
      </c>
      <c r="E98" s="31" t="s">
        <v>47</v>
      </c>
      <c r="F98">
        <f>VLOOKUP(D98,'all teams and cities'!B:E,4,FALSE)</f>
        <v>14</v>
      </c>
      <c r="G98" s="29">
        <f>COUNTIF($F$2:$F$50000, F98)</f>
        <v>17</v>
      </c>
      <c r="H98">
        <f>COUNTIF(E:E, E98)</f>
        <v>17</v>
      </c>
    </row>
    <row r="99" spans="1:8" x14ac:dyDescent="0.25">
      <c r="A99" s="20">
        <v>1976</v>
      </c>
      <c r="B99" s="20" t="s">
        <v>360</v>
      </c>
      <c r="C99" s="20" t="s">
        <v>294</v>
      </c>
      <c r="D99" s="20" t="s">
        <v>3</v>
      </c>
      <c r="E99" s="31" t="s">
        <v>453</v>
      </c>
      <c r="F99">
        <f>VLOOKUP(D99,'all teams and cities'!B:E,4,FALSE)</f>
        <v>12</v>
      </c>
      <c r="G99" s="29">
        <f>COUNTIF($F$2:$F$50000, F99)</f>
        <v>16</v>
      </c>
      <c r="H99">
        <f>COUNTIF(E:E, E99)</f>
        <v>16</v>
      </c>
    </row>
    <row r="100" spans="1:8" x14ac:dyDescent="0.25">
      <c r="A100" s="20">
        <v>1976</v>
      </c>
      <c r="B100" s="20" t="s">
        <v>360</v>
      </c>
      <c r="C100" s="20" t="s">
        <v>344</v>
      </c>
      <c r="D100" s="20" t="s">
        <v>22</v>
      </c>
      <c r="E100" s="31" t="s">
        <v>49</v>
      </c>
      <c r="F100">
        <v>26</v>
      </c>
      <c r="G100" s="29">
        <f>COUNTIF($F$2:$F$50000, F100)</f>
        <v>12</v>
      </c>
      <c r="H100">
        <f>COUNTIF(E:E, E100)</f>
        <v>12</v>
      </c>
    </row>
    <row r="101" spans="1:8" x14ac:dyDescent="0.25">
      <c r="A101" s="26">
        <v>1976</v>
      </c>
      <c r="B101" s="11" t="s">
        <v>171</v>
      </c>
      <c r="C101" s="26" t="s">
        <v>209</v>
      </c>
      <c r="D101" s="26" t="s">
        <v>210</v>
      </c>
      <c r="E101" s="31" t="s">
        <v>31</v>
      </c>
      <c r="F101">
        <v>25</v>
      </c>
      <c r="G101" s="29">
        <f>COUNTIF($F$2:$F$50000, F101)</f>
        <v>11</v>
      </c>
      <c r="H101">
        <f>COUNTIF(E:E, E101)</f>
        <v>12</v>
      </c>
    </row>
    <row r="102" spans="1:8" x14ac:dyDescent="0.25">
      <c r="A102" s="26">
        <v>1977</v>
      </c>
      <c r="B102" s="11" t="s">
        <v>171</v>
      </c>
      <c r="C102" s="26" t="s">
        <v>208</v>
      </c>
      <c r="D102" s="26" t="s">
        <v>136</v>
      </c>
      <c r="E102" s="31" t="s">
        <v>35</v>
      </c>
      <c r="F102">
        <f>VLOOKUP(D102,'all teams and cities'!B:E,4,FALSE)</f>
        <v>8</v>
      </c>
      <c r="G102" s="29">
        <f>COUNTIF($F$2:$F$50000, F102)</f>
        <v>22</v>
      </c>
      <c r="H102">
        <f>COUNTIF(E:E, E102)</f>
        <v>22</v>
      </c>
    </row>
    <row r="103" spans="1:8" x14ac:dyDescent="0.25">
      <c r="A103" s="30">
        <v>1977</v>
      </c>
      <c r="B103" s="30" t="s">
        <v>259</v>
      </c>
      <c r="C103" s="31" t="s">
        <v>248</v>
      </c>
      <c r="D103" s="31" t="s">
        <v>64</v>
      </c>
      <c r="E103" s="31" t="s">
        <v>451</v>
      </c>
      <c r="F103">
        <f>VLOOKUP(D103,'all teams and cities'!B:E,4,FALSE)</f>
        <v>2</v>
      </c>
      <c r="G103" s="29">
        <f>COUNTIF($F$2:$F$50000, F103)</f>
        <v>21</v>
      </c>
      <c r="H103">
        <f>COUNTIF(E:E, E103)</f>
        <v>23</v>
      </c>
    </row>
    <row r="104" spans="1:8" x14ac:dyDescent="0.25">
      <c r="A104" s="20">
        <v>1977</v>
      </c>
      <c r="B104" s="20" t="s">
        <v>360</v>
      </c>
      <c r="C104" s="20" t="s">
        <v>343</v>
      </c>
      <c r="D104" s="20" t="s">
        <v>22</v>
      </c>
      <c r="E104" s="31" t="s">
        <v>49</v>
      </c>
      <c r="F104">
        <v>26</v>
      </c>
      <c r="G104" s="29">
        <f>COUNTIF($F$2:$F$50000, F104)</f>
        <v>12</v>
      </c>
      <c r="H104">
        <f>COUNTIF(E:E, E104)</f>
        <v>12</v>
      </c>
    </row>
    <row r="105" spans="1:8" x14ac:dyDescent="0.25">
      <c r="A105" s="20">
        <v>1977</v>
      </c>
      <c r="B105" s="20" t="s">
        <v>360</v>
      </c>
      <c r="C105" s="20" t="s">
        <v>293</v>
      </c>
      <c r="D105" s="20" t="s">
        <v>10</v>
      </c>
      <c r="E105" s="31" t="s">
        <v>83</v>
      </c>
      <c r="F105">
        <f>VLOOKUP(D105,'all teams and cities'!B:E,4,FALSE)</f>
        <v>11</v>
      </c>
      <c r="G105" s="29">
        <f>COUNTIF($F$2:$F$50000, F105)</f>
        <v>9</v>
      </c>
      <c r="H105">
        <f>COUNTIF(E:E, E105)</f>
        <v>9</v>
      </c>
    </row>
    <row r="106" spans="1:8" x14ac:dyDescent="0.25">
      <c r="A106" s="39">
        <v>1977</v>
      </c>
      <c r="B106" s="41" t="s">
        <v>368</v>
      </c>
      <c r="C106" s="41" t="s">
        <v>393</v>
      </c>
      <c r="D106" s="41" t="s">
        <v>410</v>
      </c>
      <c r="E106" s="31" t="s">
        <v>422</v>
      </c>
      <c r="G106" s="29"/>
      <c r="H106">
        <f>COUNTIF(E:E, E106)</f>
        <v>7</v>
      </c>
    </row>
    <row r="107" spans="1:8" x14ac:dyDescent="0.25">
      <c r="A107" s="20">
        <v>1978</v>
      </c>
      <c r="B107" s="20" t="s">
        <v>360</v>
      </c>
      <c r="C107" s="20" t="s">
        <v>292</v>
      </c>
      <c r="D107" s="20" t="s">
        <v>2</v>
      </c>
      <c r="E107" s="31" t="s">
        <v>32</v>
      </c>
      <c r="F107">
        <f>VLOOKUP(D107,'all teams and cities'!B:E,4,FALSE)</f>
        <v>9</v>
      </c>
      <c r="G107" s="29">
        <f>COUNTIF($F$2:$F$50000, F107)</f>
        <v>26</v>
      </c>
      <c r="H107">
        <f>COUNTIF(E:E, E107)</f>
        <v>26</v>
      </c>
    </row>
    <row r="108" spans="1:8" x14ac:dyDescent="0.25">
      <c r="A108" s="20">
        <v>1978</v>
      </c>
      <c r="B108" s="20" t="s">
        <v>360</v>
      </c>
      <c r="C108" s="20" t="s">
        <v>342</v>
      </c>
      <c r="D108" s="20" t="s">
        <v>24</v>
      </c>
      <c r="E108" s="31" t="s">
        <v>51</v>
      </c>
      <c r="F108">
        <f>VLOOKUP(D108,'all teams and cities'!B:E,4,FALSE)</f>
        <v>19</v>
      </c>
      <c r="G108" s="29">
        <f>COUNTIF($F$2:$F$50000, F108)</f>
        <v>15</v>
      </c>
      <c r="H108">
        <f>COUNTIF(E:E, E108)</f>
        <v>15</v>
      </c>
    </row>
    <row r="109" spans="1:8" x14ac:dyDescent="0.25">
      <c r="A109" s="26">
        <v>1978</v>
      </c>
      <c r="B109" s="11" t="s">
        <v>171</v>
      </c>
      <c r="C109" s="26" t="s">
        <v>207</v>
      </c>
      <c r="D109" s="26" t="s">
        <v>124</v>
      </c>
      <c r="E109" s="31" t="s">
        <v>51</v>
      </c>
      <c r="F109">
        <f>VLOOKUP(D109,'all teams and cities'!B:E,4,FALSE)</f>
        <v>19</v>
      </c>
      <c r="G109" s="29">
        <f>COUNTIF($F$2:$F$50000, F109)</f>
        <v>15</v>
      </c>
      <c r="H109">
        <f>COUNTIF(E:E, E109)</f>
        <v>15</v>
      </c>
    </row>
    <row r="110" spans="1:8" x14ac:dyDescent="0.25">
      <c r="A110" s="39">
        <v>1978</v>
      </c>
      <c r="B110" s="41" t="s">
        <v>368</v>
      </c>
      <c r="C110" s="41" t="s">
        <v>393</v>
      </c>
      <c r="D110" s="41" t="s">
        <v>410</v>
      </c>
      <c r="E110" s="31" t="s">
        <v>422</v>
      </c>
      <c r="G110" s="29"/>
      <c r="H110">
        <f>COUNTIF(E:E, E110)</f>
        <v>7</v>
      </c>
    </row>
    <row r="111" spans="1:8" x14ac:dyDescent="0.25">
      <c r="A111" s="30">
        <v>1978</v>
      </c>
      <c r="B111" s="30" t="s">
        <v>259</v>
      </c>
      <c r="C111" s="31" t="s">
        <v>249</v>
      </c>
      <c r="D111" s="31" t="s">
        <v>95</v>
      </c>
      <c r="E111" s="31" t="s">
        <v>113</v>
      </c>
      <c r="G111" s="29"/>
      <c r="H111">
        <f>COUNTIF(E:E, E111)</f>
        <v>1</v>
      </c>
    </row>
    <row r="112" spans="1:8" x14ac:dyDescent="0.25">
      <c r="A112" s="20">
        <v>1979</v>
      </c>
      <c r="B112" s="20" t="s">
        <v>360</v>
      </c>
      <c r="C112" s="20" t="s">
        <v>291</v>
      </c>
      <c r="D112" s="20" t="s">
        <v>12</v>
      </c>
      <c r="E112" s="31" t="s">
        <v>451</v>
      </c>
      <c r="F112">
        <f>VLOOKUP(D112,'all teams and cities'!B:E,4,FALSE)</f>
        <v>2</v>
      </c>
      <c r="G112" s="29">
        <f>COUNTIF($F$2:$F$50000, F112)</f>
        <v>21</v>
      </c>
      <c r="H112">
        <f>COUNTIF(E:E, E112)</f>
        <v>23</v>
      </c>
    </row>
    <row r="113" spans="1:8" x14ac:dyDescent="0.25">
      <c r="A113" s="33">
        <v>1979</v>
      </c>
      <c r="B113" s="32" t="s">
        <v>368</v>
      </c>
      <c r="C113" s="32" t="s">
        <v>392</v>
      </c>
      <c r="D113" s="32" t="s">
        <v>412</v>
      </c>
      <c r="E113" s="31" t="s">
        <v>453</v>
      </c>
      <c r="F113">
        <f>VLOOKUP(D113,'all teams and cities'!B:E,4,FALSE)</f>
        <v>12</v>
      </c>
      <c r="G113" s="29">
        <f>COUNTIF($F$2:$F$50000, F113)</f>
        <v>16</v>
      </c>
      <c r="H113">
        <f>COUNTIF(E:E, E113)</f>
        <v>16</v>
      </c>
    </row>
    <row r="114" spans="1:8" x14ac:dyDescent="0.25">
      <c r="A114" s="20">
        <v>1979</v>
      </c>
      <c r="B114" s="20" t="s">
        <v>360</v>
      </c>
      <c r="C114" s="20" t="s">
        <v>341</v>
      </c>
      <c r="D114" s="20" t="s">
        <v>24</v>
      </c>
      <c r="E114" s="31" t="s">
        <v>51</v>
      </c>
      <c r="F114">
        <f>VLOOKUP(D114,'all teams and cities'!B:E,4,FALSE)</f>
        <v>19</v>
      </c>
      <c r="G114" s="29">
        <f>COUNTIF($F$2:$F$50000, F114)</f>
        <v>15</v>
      </c>
      <c r="H114">
        <f>COUNTIF(E:E, E114)</f>
        <v>15</v>
      </c>
    </row>
    <row r="115" spans="1:8" x14ac:dyDescent="0.25">
      <c r="A115" s="20">
        <v>1979</v>
      </c>
      <c r="B115" s="20" t="s">
        <v>360</v>
      </c>
      <c r="C115" s="20" t="s">
        <v>340</v>
      </c>
      <c r="D115" s="20" t="s">
        <v>25</v>
      </c>
      <c r="E115" s="31" t="s">
        <v>52</v>
      </c>
      <c r="F115">
        <v>23</v>
      </c>
      <c r="G115" s="29">
        <f>COUNTIF($F$2:$F$50000, F115)</f>
        <v>15</v>
      </c>
      <c r="H115">
        <f>COUNTIF(E:E, E115)</f>
        <v>15</v>
      </c>
    </row>
    <row r="116" spans="1:8" x14ac:dyDescent="0.25">
      <c r="A116" s="26">
        <v>1979</v>
      </c>
      <c r="B116" s="11" t="s">
        <v>171</v>
      </c>
      <c r="C116" s="26" t="s">
        <v>205</v>
      </c>
      <c r="D116" s="26" t="s">
        <v>206</v>
      </c>
      <c r="E116" s="31" t="s">
        <v>40</v>
      </c>
      <c r="F116">
        <v>16</v>
      </c>
      <c r="G116" s="29">
        <f>COUNTIF($F$2:$F$50000, F116)</f>
        <v>7</v>
      </c>
      <c r="H116">
        <f>COUNTIF(E:E, E116)</f>
        <v>7</v>
      </c>
    </row>
    <row r="117" spans="1:8" x14ac:dyDescent="0.25">
      <c r="A117" s="30">
        <v>1979</v>
      </c>
      <c r="B117" s="30" t="s">
        <v>259</v>
      </c>
      <c r="C117" s="31" t="s">
        <v>246</v>
      </c>
      <c r="D117" s="31" t="s">
        <v>102</v>
      </c>
      <c r="E117" s="31" t="s">
        <v>40</v>
      </c>
      <c r="F117">
        <f>VLOOKUP(D117,'all teams and cities'!B:E,4,FALSE)</f>
        <v>16</v>
      </c>
      <c r="G117" s="29">
        <f>COUNTIF($F$2:$F$50000, F117)</f>
        <v>7</v>
      </c>
      <c r="H117">
        <f>COUNTIF(E:E, E117)</f>
        <v>7</v>
      </c>
    </row>
    <row r="118" spans="1:8" x14ac:dyDescent="0.25">
      <c r="A118" s="30">
        <v>1980</v>
      </c>
      <c r="B118" s="30" t="s">
        <v>259</v>
      </c>
      <c r="C118" s="31" t="s">
        <v>248</v>
      </c>
      <c r="D118" s="31" t="s">
        <v>64</v>
      </c>
      <c r="E118" s="31" t="s">
        <v>451</v>
      </c>
      <c r="F118">
        <f>VLOOKUP(D118,'all teams and cities'!B:E,4,FALSE)</f>
        <v>2</v>
      </c>
      <c r="G118" s="29">
        <f>COUNTIF($F$2:$F$50000, F118)</f>
        <v>21</v>
      </c>
      <c r="H118">
        <f>COUNTIF(E:E, E118)</f>
        <v>23</v>
      </c>
    </row>
    <row r="119" spans="1:8" x14ac:dyDescent="0.25">
      <c r="A119" s="20">
        <v>1980</v>
      </c>
      <c r="B119" s="20" t="s">
        <v>360</v>
      </c>
      <c r="C119" s="20" t="s">
        <v>336</v>
      </c>
      <c r="D119" s="20" t="s">
        <v>19</v>
      </c>
      <c r="E119" s="31" t="s">
        <v>47</v>
      </c>
      <c r="F119">
        <f>VLOOKUP(D119,'all teams and cities'!B:E,4,FALSE)</f>
        <v>14</v>
      </c>
      <c r="G119" s="29">
        <f>COUNTIF($F$2:$F$50000, F119)</f>
        <v>17</v>
      </c>
      <c r="H119">
        <f>COUNTIF(E:E, E119)</f>
        <v>17</v>
      </c>
    </row>
    <row r="120" spans="1:8" x14ac:dyDescent="0.25">
      <c r="A120" s="26">
        <v>1980</v>
      </c>
      <c r="B120" s="11" t="s">
        <v>171</v>
      </c>
      <c r="C120" s="26" t="s">
        <v>204</v>
      </c>
      <c r="D120" s="26" t="s">
        <v>123</v>
      </c>
      <c r="E120" s="31" t="s">
        <v>36</v>
      </c>
      <c r="F120">
        <f>VLOOKUP(D120,'all teams and cities'!B:E,4,FALSE)</f>
        <v>13</v>
      </c>
      <c r="G120" s="29">
        <f>COUNTIF($F$2:$F$50000, F120)</f>
        <v>6</v>
      </c>
      <c r="H120">
        <f>COUNTIF(E:E, E120)</f>
        <v>6</v>
      </c>
    </row>
    <row r="121" spans="1:8" x14ac:dyDescent="0.25">
      <c r="A121" s="39">
        <v>1980</v>
      </c>
      <c r="B121" s="41" t="s">
        <v>368</v>
      </c>
      <c r="C121" s="41" t="s">
        <v>391</v>
      </c>
      <c r="D121" s="41" t="s">
        <v>409</v>
      </c>
      <c r="E121" s="31" t="s">
        <v>456</v>
      </c>
      <c r="G121" s="29"/>
      <c r="H121">
        <f>COUNTIF(E:E, E121)</f>
        <v>10</v>
      </c>
    </row>
    <row r="122" spans="1:8" x14ac:dyDescent="0.25">
      <c r="A122" s="20">
        <v>1980</v>
      </c>
      <c r="B122" s="20" t="s">
        <v>360</v>
      </c>
      <c r="C122" s="20" t="s">
        <v>290</v>
      </c>
      <c r="D122" s="20" t="s">
        <v>9</v>
      </c>
      <c r="E122" s="31" t="s">
        <v>38</v>
      </c>
      <c r="G122" s="29"/>
      <c r="H122">
        <f>COUNTIF(E:E, E122)</f>
        <v>2</v>
      </c>
    </row>
    <row r="123" spans="1:8" x14ac:dyDescent="0.25">
      <c r="A123" s="20">
        <v>1981</v>
      </c>
      <c r="B123" s="20" t="s">
        <v>360</v>
      </c>
      <c r="C123" s="20" t="s">
        <v>289</v>
      </c>
      <c r="D123" s="20" t="s">
        <v>23</v>
      </c>
      <c r="E123" s="31" t="s">
        <v>452</v>
      </c>
      <c r="F123">
        <f>VLOOKUP(D123,'all teams and cities'!B:E,4,FALSE)</f>
        <v>17</v>
      </c>
      <c r="G123" s="29">
        <f>COUNTIF($F$2:$F$50000, F123)</f>
        <v>18</v>
      </c>
      <c r="H123">
        <f>COUNTIF(E:E, E123)</f>
        <v>19</v>
      </c>
    </row>
    <row r="124" spans="1:8" x14ac:dyDescent="0.25">
      <c r="A124" s="10">
        <v>1981</v>
      </c>
      <c r="B124" s="10" t="s">
        <v>259</v>
      </c>
      <c r="C124" s="21" t="s">
        <v>247</v>
      </c>
      <c r="D124" s="21" t="s">
        <v>97</v>
      </c>
      <c r="E124" s="31" t="s">
        <v>47</v>
      </c>
      <c r="F124">
        <f>VLOOKUP(D124,'all teams and cities'!B:E,4,FALSE)</f>
        <v>14</v>
      </c>
      <c r="G124" s="29">
        <f>COUNTIF($F$2:$F$50000, F124)</f>
        <v>17</v>
      </c>
      <c r="H124">
        <f>COUNTIF(E:E, E124)</f>
        <v>17</v>
      </c>
    </row>
    <row r="125" spans="1:8" x14ac:dyDescent="0.25">
      <c r="A125" s="20">
        <v>1981</v>
      </c>
      <c r="B125" s="20" t="s">
        <v>360</v>
      </c>
      <c r="C125" s="20" t="s">
        <v>336</v>
      </c>
      <c r="D125" s="20" t="s">
        <v>19</v>
      </c>
      <c r="E125" s="31" t="s">
        <v>47</v>
      </c>
      <c r="F125">
        <f>VLOOKUP(D125,'all teams and cities'!B:E,4,FALSE)</f>
        <v>14</v>
      </c>
      <c r="G125" s="29">
        <f>COUNTIF($F$2:$F$50000, F125)</f>
        <v>17</v>
      </c>
      <c r="H125">
        <f>COUNTIF(E:E, E125)</f>
        <v>17</v>
      </c>
    </row>
    <row r="126" spans="1:8" x14ac:dyDescent="0.25">
      <c r="A126" s="26">
        <v>1981</v>
      </c>
      <c r="B126" s="11" t="s">
        <v>171</v>
      </c>
      <c r="C126" s="26" t="s">
        <v>203</v>
      </c>
      <c r="D126" s="26" t="s">
        <v>148</v>
      </c>
      <c r="E126" s="31" t="s">
        <v>49</v>
      </c>
      <c r="F126">
        <v>26</v>
      </c>
      <c r="G126" s="29">
        <f>COUNTIF($F$2:$F$50000, F126)</f>
        <v>12</v>
      </c>
      <c r="H126">
        <f>COUNTIF(E:E, E126)</f>
        <v>12</v>
      </c>
    </row>
    <row r="127" spans="1:8" x14ac:dyDescent="0.25">
      <c r="A127" s="39">
        <v>1981</v>
      </c>
      <c r="B127" s="41" t="s">
        <v>368</v>
      </c>
      <c r="C127" s="41" t="s">
        <v>391</v>
      </c>
      <c r="D127" s="41" t="s">
        <v>409</v>
      </c>
      <c r="E127" s="31" t="s">
        <v>456</v>
      </c>
      <c r="G127" s="29"/>
      <c r="H127">
        <f>COUNTIF(E:E, E127)</f>
        <v>10</v>
      </c>
    </row>
    <row r="128" spans="1:8" x14ac:dyDescent="0.25">
      <c r="A128" s="20">
        <v>1982</v>
      </c>
      <c r="B128" s="20" t="s">
        <v>360</v>
      </c>
      <c r="C128" s="20" t="s">
        <v>283</v>
      </c>
      <c r="D128" s="20" t="s">
        <v>23</v>
      </c>
      <c r="E128" s="31" t="s">
        <v>452</v>
      </c>
      <c r="F128">
        <f>VLOOKUP(D128,'all teams and cities'!B:E,4,FALSE)</f>
        <v>17</v>
      </c>
      <c r="G128" s="29">
        <f>COUNTIF($F$2:$F$50000, F128)</f>
        <v>18</v>
      </c>
      <c r="H128">
        <f>COUNTIF(E:E, E128)</f>
        <v>19</v>
      </c>
    </row>
    <row r="129" spans="1:8" x14ac:dyDescent="0.25">
      <c r="A129" s="26">
        <v>1982</v>
      </c>
      <c r="B129" s="11" t="s">
        <v>171</v>
      </c>
      <c r="C129" s="26" t="s">
        <v>202</v>
      </c>
      <c r="D129" s="26" t="s">
        <v>122</v>
      </c>
      <c r="E129" s="31" t="s">
        <v>454</v>
      </c>
      <c r="F129">
        <f>VLOOKUP(D129,'all teams and cities'!B:E,4,FALSE)</f>
        <v>5</v>
      </c>
      <c r="G129" s="29">
        <f>COUNTIF($F$2:$F$50000, F129)</f>
        <v>7</v>
      </c>
      <c r="H129">
        <f>COUNTIF(E:E, E129)</f>
        <v>7</v>
      </c>
    </row>
    <row r="130" spans="1:8" x14ac:dyDescent="0.25">
      <c r="A130" s="30">
        <v>1982</v>
      </c>
      <c r="B130" s="30" t="s">
        <v>259</v>
      </c>
      <c r="C130" s="31" t="s">
        <v>246</v>
      </c>
      <c r="D130" s="31" t="s">
        <v>102</v>
      </c>
      <c r="E130" s="31" t="s">
        <v>40</v>
      </c>
      <c r="F130">
        <f>VLOOKUP(D130,'all teams and cities'!B:E,4,FALSE)</f>
        <v>16</v>
      </c>
      <c r="G130" s="29">
        <f>COUNTIF($F$2:$F$50000, F130)</f>
        <v>7</v>
      </c>
      <c r="H130">
        <f>COUNTIF(E:E, E130)</f>
        <v>7</v>
      </c>
    </row>
    <row r="131" spans="1:8" x14ac:dyDescent="0.25">
      <c r="A131" s="20">
        <v>1982</v>
      </c>
      <c r="B131" s="20" t="s">
        <v>360</v>
      </c>
      <c r="C131" s="20" t="s">
        <v>339</v>
      </c>
      <c r="D131" s="20" t="s">
        <v>16</v>
      </c>
      <c r="E131" s="31" t="s">
        <v>45</v>
      </c>
      <c r="F131">
        <f>VLOOKUP(D131,'all teams and cities'!B:E,4,FALSE)</f>
        <v>7</v>
      </c>
      <c r="G131" s="29">
        <f>COUNTIF($F$2:$F$50000, F131)</f>
        <v>5</v>
      </c>
      <c r="H131">
        <f>COUNTIF(E:E, E131)</f>
        <v>5</v>
      </c>
    </row>
    <row r="132" spans="1:8" x14ac:dyDescent="0.25">
      <c r="A132" s="39">
        <v>1982</v>
      </c>
      <c r="B132" s="41" t="s">
        <v>368</v>
      </c>
      <c r="C132" s="41" t="s">
        <v>391</v>
      </c>
      <c r="D132" s="41" t="s">
        <v>409</v>
      </c>
      <c r="E132" s="31" t="s">
        <v>456</v>
      </c>
      <c r="G132" s="29"/>
      <c r="H132">
        <f>COUNTIF(E:E, E132)</f>
        <v>10</v>
      </c>
    </row>
    <row r="133" spans="1:8" x14ac:dyDescent="0.25">
      <c r="A133" s="10">
        <v>1983</v>
      </c>
      <c r="B133" s="10" t="s">
        <v>259</v>
      </c>
      <c r="C133" s="21" t="s">
        <v>246</v>
      </c>
      <c r="D133" s="21" t="s">
        <v>97</v>
      </c>
      <c r="E133" s="31" t="s">
        <v>47</v>
      </c>
      <c r="F133">
        <f>VLOOKUP(D133,'all teams and cities'!B:E,4,FALSE)</f>
        <v>14</v>
      </c>
      <c r="G133" s="29">
        <f>COUNTIF($F$2:$F$50000, F133)</f>
        <v>17</v>
      </c>
      <c r="H133">
        <f>COUNTIF(E:E, E133)</f>
        <v>17</v>
      </c>
    </row>
    <row r="134" spans="1:8" x14ac:dyDescent="0.25">
      <c r="A134" s="20">
        <v>1983</v>
      </c>
      <c r="B134" s="20" t="s">
        <v>360</v>
      </c>
      <c r="C134" s="20" t="s">
        <v>281</v>
      </c>
      <c r="D134" s="20" t="s">
        <v>1</v>
      </c>
      <c r="E134" s="31" t="s">
        <v>31</v>
      </c>
      <c r="F134">
        <v>25</v>
      </c>
      <c r="G134" s="29">
        <f>COUNTIF($F$2:$F$50000, F134)</f>
        <v>11</v>
      </c>
      <c r="H134">
        <f>COUNTIF(E:E, E134)</f>
        <v>12</v>
      </c>
    </row>
    <row r="135" spans="1:8" x14ac:dyDescent="0.25">
      <c r="A135" s="26">
        <v>1983</v>
      </c>
      <c r="B135" s="11" t="s">
        <v>171</v>
      </c>
      <c r="C135" s="26" t="s">
        <v>201</v>
      </c>
      <c r="D135" s="26" t="s">
        <v>122</v>
      </c>
      <c r="E135" s="31" t="s">
        <v>454</v>
      </c>
      <c r="F135">
        <f>VLOOKUP(D135,'all teams and cities'!B:E,4,FALSE)</f>
        <v>5</v>
      </c>
      <c r="G135" s="29">
        <f>COUNTIF($F$2:$F$50000, F135)</f>
        <v>7</v>
      </c>
      <c r="H135">
        <f>COUNTIF(E:E, E135)</f>
        <v>7</v>
      </c>
    </row>
    <row r="136" spans="1:8" x14ac:dyDescent="0.25">
      <c r="A136" s="20">
        <v>1983</v>
      </c>
      <c r="B136" s="20" t="s">
        <v>360</v>
      </c>
      <c r="C136" s="20" t="s">
        <v>339</v>
      </c>
      <c r="D136" s="20" t="s">
        <v>16</v>
      </c>
      <c r="E136" s="31" t="s">
        <v>45</v>
      </c>
      <c r="F136">
        <f>VLOOKUP(D136,'all teams and cities'!B:E,4,FALSE)</f>
        <v>7</v>
      </c>
      <c r="G136" s="29">
        <f>COUNTIF($F$2:$F$50000, F136)</f>
        <v>5</v>
      </c>
      <c r="H136">
        <f>COUNTIF(E:E, E136)</f>
        <v>5</v>
      </c>
    </row>
    <row r="137" spans="1:8" x14ac:dyDescent="0.25">
      <c r="A137" s="39">
        <v>1983</v>
      </c>
      <c r="B137" s="41" t="s">
        <v>368</v>
      </c>
      <c r="C137" s="41" t="s">
        <v>391</v>
      </c>
      <c r="D137" s="41" t="s">
        <v>409</v>
      </c>
      <c r="E137" s="31" t="s">
        <v>456</v>
      </c>
      <c r="G137" s="29"/>
      <c r="H137">
        <f>COUNTIF(E:E, E137)</f>
        <v>10</v>
      </c>
    </row>
    <row r="138" spans="1:8" x14ac:dyDescent="0.25">
      <c r="A138" s="30">
        <v>1984</v>
      </c>
      <c r="B138" s="30" t="s">
        <v>259</v>
      </c>
      <c r="C138" s="31" t="s">
        <v>245</v>
      </c>
      <c r="D138" s="31" t="s">
        <v>80</v>
      </c>
      <c r="E138" s="31" t="s">
        <v>32</v>
      </c>
      <c r="F138">
        <f>VLOOKUP(D138,'all teams and cities'!B:E,4,FALSE)</f>
        <v>9</v>
      </c>
      <c r="G138" s="29">
        <f>COUNTIF($F$2:$F$50000, F138)</f>
        <v>26</v>
      </c>
      <c r="H138">
        <f>COUNTIF(E:E, E138)</f>
        <v>26</v>
      </c>
    </row>
    <row r="139" spans="1:8" x14ac:dyDescent="0.25">
      <c r="A139" s="20">
        <v>1984</v>
      </c>
      <c r="B139" s="20" t="s">
        <v>360</v>
      </c>
      <c r="C139" s="20" t="s">
        <v>338</v>
      </c>
      <c r="D139" s="20" t="s">
        <v>21</v>
      </c>
      <c r="E139" s="31" t="s">
        <v>35</v>
      </c>
      <c r="F139">
        <f>VLOOKUP(D139,'all teams and cities'!B:E,4,FALSE)</f>
        <v>8</v>
      </c>
      <c r="G139" s="29">
        <f>COUNTIF($F$2:$F$50000, F139)</f>
        <v>22</v>
      </c>
      <c r="H139">
        <f>COUNTIF(E:E, E139)</f>
        <v>22</v>
      </c>
    </row>
    <row r="140" spans="1:8" x14ac:dyDescent="0.25">
      <c r="A140" s="20">
        <v>1984</v>
      </c>
      <c r="B140" s="20" t="s">
        <v>360</v>
      </c>
      <c r="C140" s="20" t="s">
        <v>288</v>
      </c>
      <c r="D140" s="20" t="s">
        <v>8</v>
      </c>
      <c r="E140" s="31" t="s">
        <v>37</v>
      </c>
      <c r="F140">
        <f>VLOOKUP(D140,'all teams and cities'!B:E,4,FALSE)</f>
        <v>10</v>
      </c>
      <c r="G140" s="29">
        <f>COUNTIF($F$2:$F$50000, F140)</f>
        <v>11</v>
      </c>
      <c r="H140">
        <f>COUNTIF(E:E, E140)</f>
        <v>11</v>
      </c>
    </row>
    <row r="141" spans="1:8" x14ac:dyDescent="0.25">
      <c r="A141" s="26">
        <v>1984</v>
      </c>
      <c r="B141" s="11" t="s">
        <v>171</v>
      </c>
      <c r="C141" s="26" t="s">
        <v>200</v>
      </c>
      <c r="D141" s="26" t="s">
        <v>134</v>
      </c>
      <c r="E141" s="31" t="s">
        <v>46</v>
      </c>
      <c r="F141">
        <f>VLOOKUP(D141,'all teams and cities'!B:E,4,FALSE)</f>
        <v>6</v>
      </c>
      <c r="G141" s="29">
        <f>COUNTIF($F$2:$F$50000, F141)</f>
        <v>4</v>
      </c>
      <c r="H141">
        <f>COUNTIF(E:E, E141)</f>
        <v>4</v>
      </c>
    </row>
    <row r="142" spans="1:8" x14ac:dyDescent="0.25">
      <c r="A142" s="39">
        <v>1984</v>
      </c>
      <c r="B142" s="41" t="s">
        <v>368</v>
      </c>
      <c r="C142" s="41" t="s">
        <v>391</v>
      </c>
      <c r="D142" s="41" t="s">
        <v>409</v>
      </c>
      <c r="E142" s="31" t="s">
        <v>456</v>
      </c>
      <c r="G142" s="29"/>
      <c r="H142">
        <f>COUNTIF(E:E, E142)</f>
        <v>10</v>
      </c>
    </row>
    <row r="143" spans="1:8" x14ac:dyDescent="0.25">
      <c r="A143" s="30">
        <v>1985</v>
      </c>
      <c r="B143" s="30" t="s">
        <v>259</v>
      </c>
      <c r="C143" s="31" t="s">
        <v>245</v>
      </c>
      <c r="D143" s="31" t="s">
        <v>80</v>
      </c>
      <c r="E143" s="31" t="s">
        <v>32</v>
      </c>
      <c r="F143">
        <f>VLOOKUP(D143,'all teams and cities'!B:E,4,FALSE)</f>
        <v>9</v>
      </c>
      <c r="G143" s="29">
        <f>COUNTIF($F$2:$F$50000, F143)</f>
        <v>26</v>
      </c>
      <c r="H143">
        <f>COUNTIF(E:E, E143)</f>
        <v>26</v>
      </c>
    </row>
    <row r="144" spans="1:8" x14ac:dyDescent="0.25">
      <c r="A144" s="26">
        <v>1985</v>
      </c>
      <c r="B144" s="11" t="s">
        <v>171</v>
      </c>
      <c r="C144" s="26" t="s">
        <v>198</v>
      </c>
      <c r="D144" s="26" t="s">
        <v>199</v>
      </c>
      <c r="E144" s="31" t="s">
        <v>451</v>
      </c>
      <c r="F144">
        <v>2</v>
      </c>
      <c r="G144" s="29">
        <f>COUNTIF($F$2:$F$50000, F144)</f>
        <v>21</v>
      </c>
      <c r="H144">
        <f>COUNTIF(E:E, E144)</f>
        <v>23</v>
      </c>
    </row>
    <row r="145" spans="1:8" x14ac:dyDescent="0.25">
      <c r="A145" s="20">
        <v>1985</v>
      </c>
      <c r="B145" s="20" t="s">
        <v>360</v>
      </c>
      <c r="C145" s="20" t="s">
        <v>287</v>
      </c>
      <c r="D145" s="20" t="s">
        <v>3</v>
      </c>
      <c r="E145" s="31" t="s">
        <v>453</v>
      </c>
      <c r="F145">
        <f>VLOOKUP(D145,'all teams and cities'!B:E,4,FALSE)</f>
        <v>12</v>
      </c>
      <c r="G145" s="29">
        <f>COUNTIF($F$2:$F$50000, F145)</f>
        <v>16</v>
      </c>
      <c r="H145">
        <f>COUNTIF(E:E, E145)</f>
        <v>16</v>
      </c>
    </row>
    <row r="146" spans="1:8" x14ac:dyDescent="0.25">
      <c r="A146" s="20">
        <v>1985</v>
      </c>
      <c r="B146" s="20" t="s">
        <v>360</v>
      </c>
      <c r="C146" s="20" t="s">
        <v>337</v>
      </c>
      <c r="D146" s="20" t="s">
        <v>25</v>
      </c>
      <c r="E146" s="31" t="s">
        <v>52</v>
      </c>
      <c r="F146">
        <v>23</v>
      </c>
      <c r="G146" s="29">
        <f>COUNTIF($F$2:$F$50000, F146)</f>
        <v>15</v>
      </c>
      <c r="H146">
        <f>COUNTIF(E:E, E146)</f>
        <v>15</v>
      </c>
    </row>
    <row r="147" spans="1:8" x14ac:dyDescent="0.25">
      <c r="A147" s="39">
        <v>1985</v>
      </c>
      <c r="B147" s="41" t="s">
        <v>368</v>
      </c>
      <c r="C147" s="41" t="s">
        <v>391</v>
      </c>
      <c r="D147" s="41" t="s">
        <v>409</v>
      </c>
      <c r="E147" s="31" t="s">
        <v>456</v>
      </c>
      <c r="G147" s="29"/>
      <c r="H147">
        <f>COUNTIF(E:E, E147)</f>
        <v>10</v>
      </c>
    </row>
    <row r="148" spans="1:8" x14ac:dyDescent="0.25">
      <c r="A148" s="30">
        <v>1986</v>
      </c>
      <c r="B148" s="30" t="s">
        <v>259</v>
      </c>
      <c r="C148" s="31" t="s">
        <v>245</v>
      </c>
      <c r="D148" s="31" t="s">
        <v>80</v>
      </c>
      <c r="E148" s="31" t="s">
        <v>32</v>
      </c>
      <c r="F148">
        <f>VLOOKUP(D148,'all teams and cities'!B:E,4,FALSE)</f>
        <v>9</v>
      </c>
      <c r="G148" s="29">
        <f>COUNTIF($F$2:$F$50000, F148)</f>
        <v>26</v>
      </c>
      <c r="H148">
        <f>COUNTIF(E:E, E148)</f>
        <v>26</v>
      </c>
    </row>
    <row r="149" spans="1:8" x14ac:dyDescent="0.25">
      <c r="A149" s="20">
        <v>1986</v>
      </c>
      <c r="B149" s="20" t="s">
        <v>360</v>
      </c>
      <c r="C149" s="20" t="s">
        <v>286</v>
      </c>
      <c r="D149" s="20" t="s">
        <v>2</v>
      </c>
      <c r="E149" s="31" t="s">
        <v>32</v>
      </c>
      <c r="F149">
        <f>VLOOKUP(D149,'all teams and cities'!B:E,4,FALSE)</f>
        <v>9</v>
      </c>
      <c r="G149" s="29">
        <f>COUNTIF($F$2:$F$50000, F149)</f>
        <v>26</v>
      </c>
      <c r="H149">
        <f>COUNTIF(E:E, E149)</f>
        <v>26</v>
      </c>
    </row>
    <row r="150" spans="1:8" x14ac:dyDescent="0.25">
      <c r="A150" s="20">
        <v>1986</v>
      </c>
      <c r="B150" s="20" t="s">
        <v>360</v>
      </c>
      <c r="C150" s="20" t="s">
        <v>336</v>
      </c>
      <c r="D150" s="20" t="s">
        <v>19</v>
      </c>
      <c r="E150" s="31" t="s">
        <v>47</v>
      </c>
      <c r="F150">
        <f>VLOOKUP(D150,'all teams and cities'!B:E,4,FALSE)</f>
        <v>14</v>
      </c>
      <c r="G150" s="29">
        <f>COUNTIF($F$2:$F$50000, F150)</f>
        <v>17</v>
      </c>
      <c r="H150">
        <f>COUNTIF(E:E, E150)</f>
        <v>17</v>
      </c>
    </row>
    <row r="151" spans="1:8" x14ac:dyDescent="0.25">
      <c r="A151" s="26">
        <v>1986</v>
      </c>
      <c r="B151" s="11" t="s">
        <v>171</v>
      </c>
      <c r="C151" s="26" t="s">
        <v>197</v>
      </c>
      <c r="D151" s="26" t="s">
        <v>144</v>
      </c>
      <c r="E151" s="31" t="s">
        <v>453</v>
      </c>
      <c r="F151">
        <f>VLOOKUP(D151,'all teams and cities'!B:E,4,FALSE)</f>
        <v>12</v>
      </c>
      <c r="G151" s="29">
        <f>COUNTIF($F$2:$F$50000, F151)</f>
        <v>16</v>
      </c>
      <c r="H151">
        <f>COUNTIF(E:E, E151)</f>
        <v>16</v>
      </c>
    </row>
    <row r="152" spans="1:8" x14ac:dyDescent="0.25">
      <c r="A152" s="39">
        <v>1986</v>
      </c>
      <c r="B152" s="41" t="s">
        <v>368</v>
      </c>
      <c r="C152" s="41" t="s">
        <v>391</v>
      </c>
      <c r="D152" s="41" t="s">
        <v>409</v>
      </c>
      <c r="E152" s="31" t="s">
        <v>456</v>
      </c>
      <c r="G152" s="29"/>
      <c r="H152">
        <f>COUNTIF(E:E, E152)</f>
        <v>10</v>
      </c>
    </row>
    <row r="153" spans="1:8" x14ac:dyDescent="0.25">
      <c r="A153" s="20">
        <v>1987</v>
      </c>
      <c r="B153" s="20" t="s">
        <v>360</v>
      </c>
      <c r="C153" s="20" t="s">
        <v>335</v>
      </c>
      <c r="D153" s="20" t="s">
        <v>21</v>
      </c>
      <c r="E153" s="31" t="s">
        <v>35</v>
      </c>
      <c r="F153">
        <f>VLOOKUP(D153,'all teams and cities'!B:E,4,FALSE)</f>
        <v>8</v>
      </c>
      <c r="G153" s="29">
        <f>COUNTIF($F$2:$F$50000, F153)</f>
        <v>22</v>
      </c>
      <c r="H153">
        <f>COUNTIF(E:E, E153)</f>
        <v>22</v>
      </c>
    </row>
    <row r="154" spans="1:8" x14ac:dyDescent="0.25">
      <c r="A154" s="30">
        <v>1987</v>
      </c>
      <c r="B154" s="30" t="s">
        <v>259</v>
      </c>
      <c r="C154" s="31" t="s">
        <v>244</v>
      </c>
      <c r="D154" s="31" t="s">
        <v>64</v>
      </c>
      <c r="E154" s="31" t="s">
        <v>451</v>
      </c>
      <c r="F154">
        <f>VLOOKUP(D154,'all teams and cities'!B:E,4,FALSE)</f>
        <v>2</v>
      </c>
      <c r="G154" s="29">
        <f>COUNTIF($F$2:$F$50000, F154)</f>
        <v>21</v>
      </c>
      <c r="H154">
        <f>COUNTIF(E:E, E154)</f>
        <v>23</v>
      </c>
    </row>
    <row r="155" spans="1:8" x14ac:dyDescent="0.25">
      <c r="A155" s="26">
        <v>1987</v>
      </c>
      <c r="B155" s="11" t="s">
        <v>171</v>
      </c>
      <c r="C155" s="26" t="s">
        <v>196</v>
      </c>
      <c r="D155" s="26" t="s">
        <v>132</v>
      </c>
      <c r="E155" s="31" t="s">
        <v>54</v>
      </c>
      <c r="F155">
        <f>VLOOKUP(D155,'all teams and cities'!B:E,4,FALSE)</f>
        <v>4</v>
      </c>
      <c r="G155" s="29">
        <f>COUNTIF($F$2:$F$50000, F155)</f>
        <v>6</v>
      </c>
      <c r="H155">
        <f>COUNTIF(E:E, E155)</f>
        <v>6</v>
      </c>
    </row>
    <row r="156" spans="1:8" x14ac:dyDescent="0.25">
      <c r="A156" s="20">
        <v>1987</v>
      </c>
      <c r="B156" s="20" t="s">
        <v>360</v>
      </c>
      <c r="C156" s="20" t="s">
        <v>285</v>
      </c>
      <c r="D156" s="20" t="s">
        <v>5</v>
      </c>
      <c r="E156" s="31" t="s">
        <v>34</v>
      </c>
      <c r="F156">
        <f>VLOOKUP(D156,'all teams and cities'!B:E,4,FALSE)</f>
        <v>21</v>
      </c>
      <c r="G156" s="29">
        <f>COUNTIF($F$2:$F$50000, F156)</f>
        <v>2</v>
      </c>
      <c r="H156">
        <f>COUNTIF(E:E, E156)</f>
        <v>2</v>
      </c>
    </row>
    <row r="157" spans="1:8" x14ac:dyDescent="0.25">
      <c r="A157" s="39">
        <v>1987</v>
      </c>
      <c r="B157" s="41" t="s">
        <v>368</v>
      </c>
      <c r="C157" s="41" t="s">
        <v>391</v>
      </c>
      <c r="D157" s="41" t="s">
        <v>409</v>
      </c>
      <c r="E157" s="31" t="s">
        <v>456</v>
      </c>
      <c r="G157" s="29"/>
      <c r="H157">
        <f>COUNTIF(E:E, E157)</f>
        <v>10</v>
      </c>
    </row>
    <row r="158" spans="1:8" x14ac:dyDescent="0.25">
      <c r="A158" s="20">
        <v>1988</v>
      </c>
      <c r="B158" s="20" t="s">
        <v>360</v>
      </c>
      <c r="C158" s="20" t="s">
        <v>284</v>
      </c>
      <c r="D158" s="20" t="s">
        <v>13</v>
      </c>
      <c r="E158" s="31" t="s">
        <v>450</v>
      </c>
      <c r="F158">
        <f>VLOOKUP(D158,'all teams and cities'!B:E,4,FALSE)</f>
        <v>3</v>
      </c>
      <c r="G158" s="29">
        <f>COUNTIF($F$2:$F$50000, F158)</f>
        <v>27</v>
      </c>
      <c r="H158">
        <f>COUNTIF(E:E, E158)</f>
        <v>27</v>
      </c>
    </row>
    <row r="159" spans="1:8" x14ac:dyDescent="0.25">
      <c r="A159" s="30">
        <v>1988</v>
      </c>
      <c r="B159" s="30" t="s">
        <v>259</v>
      </c>
      <c r="C159" s="31" t="s">
        <v>240</v>
      </c>
      <c r="D159" s="31" t="s">
        <v>74</v>
      </c>
      <c r="E159" s="31" t="s">
        <v>35</v>
      </c>
      <c r="F159">
        <f>VLOOKUP(D159,'all teams and cities'!B:E,4,FALSE)</f>
        <v>8</v>
      </c>
      <c r="G159" s="29">
        <f>COUNTIF($F$2:$F$50000, F159)</f>
        <v>22</v>
      </c>
      <c r="H159">
        <f>COUNTIF(E:E, E159)</f>
        <v>22</v>
      </c>
    </row>
    <row r="160" spans="1:8" x14ac:dyDescent="0.25">
      <c r="A160" s="20">
        <v>1988</v>
      </c>
      <c r="B160" s="20" t="s">
        <v>360</v>
      </c>
      <c r="C160" s="20" t="s">
        <v>334</v>
      </c>
      <c r="D160" s="20" t="s">
        <v>28</v>
      </c>
      <c r="E160" s="31" t="s">
        <v>451</v>
      </c>
      <c r="F160">
        <f>VLOOKUP(D160,'all teams and cities'!B:E,4,FALSE)</f>
        <v>2</v>
      </c>
      <c r="G160" s="29">
        <f>COUNTIF($F$2:$F$50000, F160)</f>
        <v>21</v>
      </c>
      <c r="H160">
        <f>COUNTIF(E:E, E160)</f>
        <v>23</v>
      </c>
    </row>
    <row r="161" spans="1:8" x14ac:dyDescent="0.25">
      <c r="A161" s="33">
        <v>1988</v>
      </c>
      <c r="B161" s="32" t="s">
        <v>368</v>
      </c>
      <c r="C161" s="32" t="s">
        <v>386</v>
      </c>
      <c r="D161" s="32" t="s">
        <v>415</v>
      </c>
      <c r="E161" s="31" t="s">
        <v>51</v>
      </c>
      <c r="F161">
        <f>VLOOKUP(D161,'all teams and cities'!B:E,4,FALSE)</f>
        <v>19</v>
      </c>
      <c r="G161" s="29">
        <f>COUNTIF($F$2:$F$50000, F161)</f>
        <v>15</v>
      </c>
      <c r="H161">
        <f>COUNTIF(E:E, E161)</f>
        <v>15</v>
      </c>
    </row>
    <row r="162" spans="1:8" x14ac:dyDescent="0.25">
      <c r="A162" s="26">
        <v>1988</v>
      </c>
      <c r="B162" s="11" t="s">
        <v>171</v>
      </c>
      <c r="C162" s="26" t="s">
        <v>195</v>
      </c>
      <c r="D162" s="26" t="s">
        <v>148</v>
      </c>
      <c r="E162" s="31" t="s">
        <v>49</v>
      </c>
      <c r="F162">
        <v>26</v>
      </c>
      <c r="G162" s="29">
        <f>COUNTIF($F$2:$F$50000, F162)</f>
        <v>12</v>
      </c>
      <c r="H162">
        <f>COUNTIF(E:E, E162)</f>
        <v>12</v>
      </c>
    </row>
    <row r="163" spans="1:8" x14ac:dyDescent="0.25">
      <c r="A163" s="26">
        <v>1989</v>
      </c>
      <c r="B163" s="11" t="s">
        <v>171</v>
      </c>
      <c r="C163" s="26" t="s">
        <v>194</v>
      </c>
      <c r="D163" s="26" t="s">
        <v>129</v>
      </c>
      <c r="E163" s="31" t="s">
        <v>450</v>
      </c>
      <c r="F163">
        <v>3</v>
      </c>
      <c r="G163" s="29">
        <f>COUNTIF($F$2:$F$50000, F163)</f>
        <v>27</v>
      </c>
      <c r="H163">
        <f>COUNTIF(E:E, E163)</f>
        <v>27</v>
      </c>
    </row>
    <row r="164" spans="1:8" x14ac:dyDescent="0.25">
      <c r="A164" s="20">
        <v>1989</v>
      </c>
      <c r="B164" s="20" t="s">
        <v>360</v>
      </c>
      <c r="C164" s="20" t="s">
        <v>333</v>
      </c>
      <c r="D164" s="20" t="s">
        <v>30</v>
      </c>
      <c r="E164" s="31" t="s">
        <v>450</v>
      </c>
      <c r="F164">
        <v>3</v>
      </c>
      <c r="G164" s="29">
        <f>COUNTIF($F$2:$F$50000, F164)</f>
        <v>27</v>
      </c>
      <c r="H164">
        <f>COUNTIF(E:E, E164)</f>
        <v>27</v>
      </c>
    </row>
    <row r="165" spans="1:8" x14ac:dyDescent="0.25">
      <c r="A165" s="39">
        <v>1989</v>
      </c>
      <c r="B165" s="41" t="s">
        <v>368</v>
      </c>
      <c r="C165" s="41" t="s">
        <v>391</v>
      </c>
      <c r="D165" s="41" t="s">
        <v>433</v>
      </c>
      <c r="E165" s="31" t="s">
        <v>451</v>
      </c>
      <c r="F165">
        <f>VLOOKUP(D165,'all teams and cities'!B:E,4,FALSE)</f>
        <v>2</v>
      </c>
      <c r="G165" s="29">
        <f>COUNTIF($F$2:$F$50000, F165)</f>
        <v>21</v>
      </c>
      <c r="H165">
        <f>COUNTIF(E:E, E165)</f>
        <v>23</v>
      </c>
    </row>
    <row r="166" spans="1:8" x14ac:dyDescent="0.25">
      <c r="A166" s="30">
        <v>1989</v>
      </c>
      <c r="B166" s="30" t="s">
        <v>259</v>
      </c>
      <c r="C166" s="31" t="s">
        <v>244</v>
      </c>
      <c r="D166" s="31" t="s">
        <v>64</v>
      </c>
      <c r="E166" s="31" t="s">
        <v>451</v>
      </c>
      <c r="F166">
        <f>VLOOKUP(D166,'all teams and cities'!B:E,4,FALSE)</f>
        <v>2</v>
      </c>
      <c r="G166" s="29">
        <f>COUNTIF($F$2:$F$50000, F166)</f>
        <v>21</v>
      </c>
      <c r="H166">
        <f>COUNTIF(E:E, E166)</f>
        <v>23</v>
      </c>
    </row>
    <row r="167" spans="1:8" x14ac:dyDescent="0.25">
      <c r="A167" s="20">
        <v>1989</v>
      </c>
      <c r="B167" s="20" t="s">
        <v>360</v>
      </c>
      <c r="C167" s="20" t="s">
        <v>283</v>
      </c>
      <c r="D167" s="20" t="s">
        <v>23</v>
      </c>
      <c r="E167" s="31" t="s">
        <v>452</v>
      </c>
      <c r="F167">
        <f>VLOOKUP(D167,'all teams and cities'!B:E,4,FALSE)</f>
        <v>17</v>
      </c>
      <c r="G167" s="29">
        <f>COUNTIF($F$2:$F$50000, F167)</f>
        <v>18</v>
      </c>
      <c r="H167">
        <f>COUNTIF(E:E, E167)</f>
        <v>19</v>
      </c>
    </row>
    <row r="168" spans="1:8" x14ac:dyDescent="0.25">
      <c r="A168" s="20">
        <v>1990</v>
      </c>
      <c r="B168" s="20" t="s">
        <v>360</v>
      </c>
      <c r="C168" s="20" t="s">
        <v>282</v>
      </c>
      <c r="D168" s="20" t="s">
        <v>13</v>
      </c>
      <c r="E168" s="31" t="s">
        <v>450</v>
      </c>
      <c r="F168">
        <f>VLOOKUP(D168,'all teams and cities'!B:E,4,FALSE)</f>
        <v>3</v>
      </c>
      <c r="G168" s="29">
        <f>COUNTIF($F$2:$F$50000, F168)</f>
        <v>27</v>
      </c>
      <c r="H168">
        <f>COUNTIF(E:E, E168)</f>
        <v>27</v>
      </c>
    </row>
    <row r="169" spans="1:8" x14ac:dyDescent="0.25">
      <c r="A169" s="26">
        <v>1990</v>
      </c>
      <c r="B169" s="11" t="s">
        <v>171</v>
      </c>
      <c r="C169" s="26" t="s">
        <v>194</v>
      </c>
      <c r="D169" s="26" t="s">
        <v>129</v>
      </c>
      <c r="E169" s="31" t="s">
        <v>450</v>
      </c>
      <c r="F169">
        <v>3</v>
      </c>
      <c r="G169" s="29">
        <f>COUNTIF($F$2:$F$50000, F169)</f>
        <v>27</v>
      </c>
      <c r="H169">
        <f>COUNTIF(E:E, E169)</f>
        <v>27</v>
      </c>
    </row>
    <row r="170" spans="1:8" x14ac:dyDescent="0.25">
      <c r="A170" s="30">
        <v>1990</v>
      </c>
      <c r="B170" s="30" t="s">
        <v>259</v>
      </c>
      <c r="C170" s="31" t="s">
        <v>244</v>
      </c>
      <c r="D170" s="31" t="s">
        <v>64</v>
      </c>
      <c r="E170" s="31" t="s">
        <v>451</v>
      </c>
      <c r="F170">
        <f>VLOOKUP(D170,'all teams and cities'!B:E,4,FALSE)</f>
        <v>2</v>
      </c>
      <c r="G170" s="29">
        <f>COUNTIF($F$2:$F$50000, F170)</f>
        <v>21</v>
      </c>
      <c r="H170">
        <f>COUNTIF(E:E, E170)</f>
        <v>23</v>
      </c>
    </row>
    <row r="171" spans="1:8" x14ac:dyDescent="0.25">
      <c r="A171" s="20">
        <v>1990</v>
      </c>
      <c r="B171" s="20" t="s">
        <v>360</v>
      </c>
      <c r="C171" s="20" t="s">
        <v>324</v>
      </c>
      <c r="D171" s="20" t="s">
        <v>24</v>
      </c>
      <c r="E171" s="31" t="s">
        <v>51</v>
      </c>
      <c r="F171">
        <f>VLOOKUP(D171,'all teams and cities'!B:E,4,FALSE)</f>
        <v>19</v>
      </c>
      <c r="G171" s="29">
        <f>COUNTIF($F$2:$F$50000, F171)</f>
        <v>15</v>
      </c>
      <c r="H171">
        <f>COUNTIF(E:E, E171)</f>
        <v>15</v>
      </c>
    </row>
    <row r="172" spans="1:8" x14ac:dyDescent="0.25">
      <c r="A172" s="39">
        <v>1990</v>
      </c>
      <c r="B172" s="41" t="s">
        <v>368</v>
      </c>
      <c r="C172" s="41" t="s">
        <v>389</v>
      </c>
      <c r="D172" s="41" t="s">
        <v>409</v>
      </c>
      <c r="E172" s="31" t="s">
        <v>456</v>
      </c>
      <c r="G172" s="29"/>
      <c r="H172">
        <f>COUNTIF(E:E, E172)</f>
        <v>10</v>
      </c>
    </row>
    <row r="173" spans="1:8" x14ac:dyDescent="0.25">
      <c r="A173" s="30">
        <v>1991</v>
      </c>
      <c r="B173" s="30" t="s">
        <v>259</v>
      </c>
      <c r="C173" s="31" t="s">
        <v>240</v>
      </c>
      <c r="D173" s="31" t="s">
        <v>74</v>
      </c>
      <c r="E173" s="31" t="s">
        <v>35</v>
      </c>
      <c r="F173">
        <f>VLOOKUP(D173,'all teams and cities'!B:E,4,FALSE)</f>
        <v>8</v>
      </c>
      <c r="G173" s="29">
        <f>COUNTIF($F$2:$F$50000, F173)</f>
        <v>22</v>
      </c>
      <c r="H173">
        <f>COUNTIF(E:E, E173)</f>
        <v>22</v>
      </c>
    </row>
    <row r="174" spans="1:8" x14ac:dyDescent="0.25">
      <c r="A174" s="39">
        <v>1991</v>
      </c>
      <c r="B174" s="41" t="s">
        <v>368</v>
      </c>
      <c r="C174" s="41" t="s">
        <v>390</v>
      </c>
      <c r="D174" s="41" t="s">
        <v>416</v>
      </c>
      <c r="E174" s="31" t="s">
        <v>52</v>
      </c>
      <c r="F174">
        <v>23</v>
      </c>
      <c r="G174" s="29">
        <f>COUNTIF($F$2:$F$50000, F174)</f>
        <v>15</v>
      </c>
      <c r="H174">
        <f>COUNTIF(E:E, E174)</f>
        <v>15</v>
      </c>
    </row>
    <row r="175" spans="1:8" x14ac:dyDescent="0.25">
      <c r="A175" s="20">
        <v>1991</v>
      </c>
      <c r="B175" s="20" t="s">
        <v>360</v>
      </c>
      <c r="C175" s="20" t="s">
        <v>281</v>
      </c>
      <c r="D175" s="20" t="s">
        <v>1</v>
      </c>
      <c r="E175" s="31" t="s">
        <v>31</v>
      </c>
      <c r="F175">
        <v>25</v>
      </c>
      <c r="G175" s="29">
        <f>COUNTIF($F$2:$F$50000, F175)</f>
        <v>11</v>
      </c>
      <c r="H175">
        <f>COUNTIF(E:E, E175)</f>
        <v>12</v>
      </c>
    </row>
    <row r="176" spans="1:8" x14ac:dyDescent="0.25">
      <c r="A176" s="20">
        <v>1991</v>
      </c>
      <c r="B176" s="20" t="s">
        <v>360</v>
      </c>
      <c r="C176" s="20" t="s">
        <v>332</v>
      </c>
      <c r="D176" s="20" t="s">
        <v>16</v>
      </c>
      <c r="E176" s="31" t="s">
        <v>45</v>
      </c>
      <c r="F176">
        <f>VLOOKUP(D176,'all teams and cities'!B:E,4,FALSE)</f>
        <v>7</v>
      </c>
      <c r="G176" s="29">
        <f>COUNTIF($F$2:$F$50000, F176)</f>
        <v>5</v>
      </c>
      <c r="H176">
        <f>COUNTIF(E:E, E176)</f>
        <v>5</v>
      </c>
    </row>
    <row r="177" spans="1:8" x14ac:dyDescent="0.25">
      <c r="A177" s="26">
        <v>1991</v>
      </c>
      <c r="B177" s="11" t="s">
        <v>171</v>
      </c>
      <c r="C177" s="26" t="s">
        <v>193</v>
      </c>
      <c r="D177" s="26" t="s">
        <v>146</v>
      </c>
      <c r="E177" s="31" t="s">
        <v>155</v>
      </c>
      <c r="F177">
        <v>24</v>
      </c>
      <c r="G177" s="29">
        <f>COUNTIF($F$2:$F$50000, F177)</f>
        <v>5</v>
      </c>
      <c r="H177">
        <f>COUNTIF(E:E, E177)</f>
        <v>5</v>
      </c>
    </row>
    <row r="178" spans="1:8" x14ac:dyDescent="0.25">
      <c r="A178" s="20">
        <v>1992</v>
      </c>
      <c r="B178" s="20" t="s">
        <v>360</v>
      </c>
      <c r="C178" s="20" t="s">
        <v>280</v>
      </c>
      <c r="D178" s="20" t="s">
        <v>13</v>
      </c>
      <c r="E178" s="31" t="s">
        <v>450</v>
      </c>
      <c r="F178">
        <f>VLOOKUP(D178,'all teams and cities'!B:E,4,FALSE)</f>
        <v>3</v>
      </c>
      <c r="G178" s="29">
        <f>COUNTIF($F$2:$F$50000, F178)</f>
        <v>27</v>
      </c>
      <c r="H178">
        <f>COUNTIF(E:E, E178)</f>
        <v>27</v>
      </c>
    </row>
    <row r="179" spans="1:8" x14ac:dyDescent="0.25">
      <c r="A179" s="26">
        <v>1992</v>
      </c>
      <c r="B179" s="11" t="s">
        <v>171</v>
      </c>
      <c r="C179" s="26" t="s">
        <v>191</v>
      </c>
      <c r="D179" s="26" t="s">
        <v>129</v>
      </c>
      <c r="E179" s="31" t="s">
        <v>450</v>
      </c>
      <c r="F179">
        <v>3</v>
      </c>
      <c r="G179" s="29">
        <f>COUNTIF($F$2:$F$50000, F179)</f>
        <v>27</v>
      </c>
      <c r="H179">
        <f>COUNTIF(E:E, E179)</f>
        <v>27</v>
      </c>
    </row>
    <row r="180" spans="1:8" x14ac:dyDescent="0.25">
      <c r="A180" s="30">
        <v>1992</v>
      </c>
      <c r="B180" s="30" t="s">
        <v>259</v>
      </c>
      <c r="C180" s="31" t="s">
        <v>240</v>
      </c>
      <c r="D180" s="31" t="s">
        <v>74</v>
      </c>
      <c r="E180" s="31" t="s">
        <v>35</v>
      </c>
      <c r="F180">
        <f>VLOOKUP(D180,'all teams and cities'!B:E,4,FALSE)</f>
        <v>8</v>
      </c>
      <c r="G180" s="29">
        <f>COUNTIF($F$2:$F$50000, F180)</f>
        <v>22</v>
      </c>
      <c r="H180">
        <f>COUNTIF(E:E, E180)</f>
        <v>22</v>
      </c>
    </row>
    <row r="181" spans="1:8" x14ac:dyDescent="0.25">
      <c r="A181" s="33">
        <v>1992</v>
      </c>
      <c r="B181" s="32" t="s">
        <v>368</v>
      </c>
      <c r="C181" s="32" t="s">
        <v>389</v>
      </c>
      <c r="D181" s="32" t="s">
        <v>413</v>
      </c>
      <c r="E181" s="31" t="s">
        <v>453</v>
      </c>
      <c r="F181">
        <f>VLOOKUP(D181,'all teams and cities'!B:E,4,FALSE)</f>
        <v>12</v>
      </c>
      <c r="G181" s="29">
        <f>COUNTIF($F$2:$F$50000, F181)</f>
        <v>16</v>
      </c>
      <c r="H181">
        <f>COUNTIF(E:E, E181)</f>
        <v>16</v>
      </c>
    </row>
    <row r="182" spans="1:8" x14ac:dyDescent="0.25">
      <c r="A182" s="20">
        <v>1992</v>
      </c>
      <c r="B182" s="20" t="s">
        <v>360</v>
      </c>
      <c r="C182" s="20" t="s">
        <v>324</v>
      </c>
      <c r="D182" s="20" t="s">
        <v>24</v>
      </c>
      <c r="E182" s="31" t="s">
        <v>51</v>
      </c>
      <c r="F182">
        <f>VLOOKUP(D182,'all teams and cities'!B:E,4,FALSE)</f>
        <v>19</v>
      </c>
      <c r="G182" s="29">
        <f>COUNTIF($F$2:$F$50000, F182)</f>
        <v>15</v>
      </c>
      <c r="H182">
        <f>COUNTIF(E:E, E182)</f>
        <v>15</v>
      </c>
    </row>
    <row r="183" spans="1:8" x14ac:dyDescent="0.25">
      <c r="A183" s="20">
        <v>1993</v>
      </c>
      <c r="B183" s="20" t="s">
        <v>360</v>
      </c>
      <c r="C183" s="20" t="s">
        <v>324</v>
      </c>
      <c r="D183" s="20" t="s">
        <v>30</v>
      </c>
      <c r="E183" s="31" t="s">
        <v>450</v>
      </c>
      <c r="F183">
        <v>3</v>
      </c>
      <c r="G183" s="29">
        <f>COUNTIF($F$2:$F$50000, F183)</f>
        <v>27</v>
      </c>
      <c r="H183">
        <f>COUNTIF(E:E, E183)</f>
        <v>27</v>
      </c>
    </row>
    <row r="184" spans="1:8" x14ac:dyDescent="0.25">
      <c r="A184" s="20">
        <v>1993</v>
      </c>
      <c r="B184" s="20" t="s">
        <v>360</v>
      </c>
      <c r="C184" s="20" t="s">
        <v>279</v>
      </c>
      <c r="D184" s="20" t="s">
        <v>6</v>
      </c>
      <c r="E184" s="31" t="s">
        <v>35</v>
      </c>
      <c r="F184">
        <f>VLOOKUP(D184,'all teams and cities'!B:E,4,FALSE)</f>
        <v>8</v>
      </c>
      <c r="G184" s="29">
        <f>COUNTIF($F$2:$F$50000, F184)</f>
        <v>22</v>
      </c>
      <c r="H184">
        <f>COUNTIF(E:E, E184)</f>
        <v>22</v>
      </c>
    </row>
    <row r="185" spans="1:8" x14ac:dyDescent="0.25">
      <c r="A185" s="33">
        <v>1993</v>
      </c>
      <c r="B185" s="32" t="s">
        <v>368</v>
      </c>
      <c r="C185" s="32" t="s">
        <v>386</v>
      </c>
      <c r="D185" s="32" t="s">
        <v>415</v>
      </c>
      <c r="E185" s="31" t="s">
        <v>51</v>
      </c>
      <c r="F185">
        <f>VLOOKUP(D185,'all teams and cities'!B:E,4,FALSE)</f>
        <v>19</v>
      </c>
      <c r="G185" s="29">
        <f>COUNTIF($F$2:$F$50000, F185)</f>
        <v>15</v>
      </c>
      <c r="H185">
        <f>COUNTIF(E:E, E185)</f>
        <v>15</v>
      </c>
    </row>
    <row r="186" spans="1:8" x14ac:dyDescent="0.25">
      <c r="A186" s="26">
        <v>1993</v>
      </c>
      <c r="B186" s="11" t="s">
        <v>171</v>
      </c>
      <c r="C186" s="26" t="s">
        <v>192</v>
      </c>
      <c r="D186" s="26" t="s">
        <v>151</v>
      </c>
      <c r="E186" s="31" t="s">
        <v>115</v>
      </c>
      <c r="F186">
        <f>VLOOKUP(D186,'all teams and cities'!B:E,4,FALSE)</f>
        <v>15</v>
      </c>
      <c r="G186" s="29">
        <f>COUNTIF($F$2:$F$50000, F186)</f>
        <v>8</v>
      </c>
      <c r="H186">
        <f>COUNTIF(E:E, E186)</f>
        <v>8</v>
      </c>
    </row>
    <row r="187" spans="1:8" x14ac:dyDescent="0.25">
      <c r="A187" s="30">
        <v>1993</v>
      </c>
      <c r="B187" s="30" t="s">
        <v>259</v>
      </c>
      <c r="C187" s="31" t="s">
        <v>243</v>
      </c>
      <c r="D187" s="31" t="s">
        <v>60</v>
      </c>
      <c r="E187" s="31" t="s">
        <v>53</v>
      </c>
      <c r="F187">
        <f>VLOOKUP(D187,'all teams and cities'!B:E,4,FALSE)</f>
        <v>1</v>
      </c>
      <c r="G187" s="29">
        <f>COUNTIF($F$2:$F$50000, F187)</f>
        <v>3</v>
      </c>
      <c r="H187">
        <f>COUNTIF(E:E, E187)</f>
        <v>3</v>
      </c>
    </row>
    <row r="188" spans="1:8" x14ac:dyDescent="0.25">
      <c r="A188" s="26">
        <v>1994</v>
      </c>
      <c r="B188" s="11" t="s">
        <v>171</v>
      </c>
      <c r="C188" s="26" t="s">
        <v>191</v>
      </c>
      <c r="D188" s="26" t="s">
        <v>129</v>
      </c>
      <c r="E188" s="31" t="s">
        <v>450</v>
      </c>
      <c r="F188">
        <v>3</v>
      </c>
      <c r="G188" s="29">
        <f>COUNTIF($F$2:$F$50000, F188)</f>
        <v>27</v>
      </c>
      <c r="H188">
        <f>COUNTIF(E:E, E188)</f>
        <v>27</v>
      </c>
    </row>
    <row r="189" spans="1:8" x14ac:dyDescent="0.25">
      <c r="A189" s="20">
        <v>1994</v>
      </c>
      <c r="B189" s="20" t="s">
        <v>360</v>
      </c>
      <c r="C189" s="20" t="s">
        <v>279</v>
      </c>
      <c r="D189" s="20" t="s">
        <v>6</v>
      </c>
      <c r="E189" s="31" t="s">
        <v>35</v>
      </c>
      <c r="F189">
        <f>VLOOKUP(D189,'all teams and cities'!B:E,4,FALSE)</f>
        <v>8</v>
      </c>
      <c r="G189" s="29">
        <f>COUNTIF($F$2:$F$50000, F189)</f>
        <v>22</v>
      </c>
      <c r="H189">
        <f>COUNTIF(E:E, E189)</f>
        <v>22</v>
      </c>
    </row>
    <row r="190" spans="1:8" x14ac:dyDescent="0.25">
      <c r="A190" s="33">
        <v>1994</v>
      </c>
      <c r="B190" s="32" t="s">
        <v>368</v>
      </c>
      <c r="C190" s="32" t="s">
        <v>388</v>
      </c>
      <c r="D190" s="32" t="s">
        <v>408</v>
      </c>
      <c r="E190" s="31" t="s">
        <v>37</v>
      </c>
      <c r="F190">
        <f>VLOOKUP(D190,'all teams and cities'!B:E,4,FALSE)</f>
        <v>10</v>
      </c>
      <c r="G190" s="29">
        <f>COUNTIF($F$2:$F$50000, F190)</f>
        <v>11</v>
      </c>
      <c r="H190">
        <f>COUNTIF(E:E, E190)</f>
        <v>11</v>
      </c>
    </row>
    <row r="191" spans="1:8" x14ac:dyDescent="0.25">
      <c r="A191" s="20">
        <v>1994</v>
      </c>
      <c r="B191" s="20" t="s">
        <v>360</v>
      </c>
      <c r="C191" s="20" t="s">
        <v>331</v>
      </c>
      <c r="D191" s="20" t="s">
        <v>11</v>
      </c>
      <c r="E191" s="31" t="s">
        <v>40</v>
      </c>
      <c r="F191">
        <f>VLOOKUP(D191,'all teams and cities'!B:E,4,FALSE)</f>
        <v>16</v>
      </c>
      <c r="G191" s="29">
        <f>COUNTIF($F$2:$F$50000, F191)</f>
        <v>7</v>
      </c>
      <c r="H191">
        <f>COUNTIF(E:E, E191)</f>
        <v>7</v>
      </c>
    </row>
    <row r="192" spans="1:8" x14ac:dyDescent="0.25">
      <c r="A192" s="30">
        <v>1994</v>
      </c>
      <c r="B192" s="30" t="s">
        <v>259</v>
      </c>
      <c r="C192" s="31" t="s">
        <v>242</v>
      </c>
      <c r="D192" s="31" t="s">
        <v>102</v>
      </c>
      <c r="E192" s="31" t="s">
        <v>40</v>
      </c>
      <c r="F192">
        <f>VLOOKUP(D192,'all teams and cities'!B:E,4,FALSE)</f>
        <v>16</v>
      </c>
      <c r="G192" s="29">
        <f>COUNTIF($F$2:$F$50000, F192)</f>
        <v>7</v>
      </c>
      <c r="H192">
        <f>COUNTIF(E:E, E192)</f>
        <v>7</v>
      </c>
    </row>
    <row r="193" spans="1:8" x14ac:dyDescent="0.25">
      <c r="A193" s="20">
        <v>1995</v>
      </c>
      <c r="B193" s="20" t="s">
        <v>360</v>
      </c>
      <c r="C193" s="20" t="s">
        <v>278</v>
      </c>
      <c r="D193" s="20" t="s">
        <v>2</v>
      </c>
      <c r="E193" s="31" t="s">
        <v>32</v>
      </c>
      <c r="F193">
        <f>VLOOKUP(D193,'all teams and cities'!B:E,4,FALSE)</f>
        <v>9</v>
      </c>
      <c r="G193" s="29">
        <f>COUNTIF($F$2:$F$50000, F193)</f>
        <v>26</v>
      </c>
      <c r="H193">
        <f>COUNTIF(E:E, E193)</f>
        <v>26</v>
      </c>
    </row>
    <row r="194" spans="1:8" x14ac:dyDescent="0.25">
      <c r="A194" s="26">
        <v>1995</v>
      </c>
      <c r="B194" s="11" t="s">
        <v>171</v>
      </c>
      <c r="C194" s="26" t="s">
        <v>189</v>
      </c>
      <c r="D194" s="26" t="s">
        <v>177</v>
      </c>
      <c r="E194" s="31" t="s">
        <v>452</v>
      </c>
      <c r="F194">
        <f>VLOOKUP(D194,'all teams and cities'!B:E,4,FALSE)</f>
        <v>17</v>
      </c>
      <c r="G194" s="29">
        <f>COUNTIF($F$2:$F$50000, F194)</f>
        <v>18</v>
      </c>
      <c r="H194">
        <f>COUNTIF(E:E, E194)</f>
        <v>19</v>
      </c>
    </row>
    <row r="195" spans="1:8" x14ac:dyDescent="0.25">
      <c r="A195" s="33">
        <v>1995</v>
      </c>
      <c r="B195" s="32" t="s">
        <v>368</v>
      </c>
      <c r="C195" s="32" t="s">
        <v>387</v>
      </c>
      <c r="D195" s="32" t="s">
        <v>414</v>
      </c>
      <c r="E195" s="31" t="s">
        <v>47</v>
      </c>
      <c r="F195">
        <f>VLOOKUP(D195,'all teams and cities'!B:E,4,FALSE)</f>
        <v>14</v>
      </c>
      <c r="G195" s="29">
        <f>COUNTIF($F$2:$F$50000, F195)</f>
        <v>17</v>
      </c>
      <c r="H195">
        <f>COUNTIF(E:E, E195)</f>
        <v>17</v>
      </c>
    </row>
    <row r="196" spans="1:8" x14ac:dyDescent="0.25">
      <c r="A196" s="20">
        <v>1995</v>
      </c>
      <c r="B196" s="20" t="s">
        <v>360</v>
      </c>
      <c r="C196" s="20" t="s">
        <v>330</v>
      </c>
      <c r="D196" s="20" t="s">
        <v>22</v>
      </c>
      <c r="E196" s="31" t="s">
        <v>49</v>
      </c>
      <c r="F196">
        <v>26</v>
      </c>
      <c r="G196" s="29">
        <f>COUNTIF($F$2:$F$50000, F196)</f>
        <v>12</v>
      </c>
      <c r="H196">
        <f>COUNTIF(E:E, E196)</f>
        <v>12</v>
      </c>
    </row>
    <row r="197" spans="1:8" x14ac:dyDescent="0.25">
      <c r="A197" s="30">
        <v>1995</v>
      </c>
      <c r="B197" s="30" t="s">
        <v>259</v>
      </c>
      <c r="C197" s="31" t="s">
        <v>241</v>
      </c>
      <c r="D197" s="31" t="s">
        <v>103</v>
      </c>
      <c r="E197" s="31" t="s">
        <v>117</v>
      </c>
      <c r="G197" s="29"/>
      <c r="H197">
        <f>COUNTIF(E:E, E197)</f>
        <v>3</v>
      </c>
    </row>
    <row r="198" spans="1:8" x14ac:dyDescent="0.25">
      <c r="A198" s="30">
        <v>1996</v>
      </c>
      <c r="B198" s="30" t="s">
        <v>259</v>
      </c>
      <c r="C198" s="31" t="s">
        <v>240</v>
      </c>
      <c r="D198" s="31" t="s">
        <v>74</v>
      </c>
      <c r="E198" s="31" t="s">
        <v>35</v>
      </c>
      <c r="F198">
        <f>VLOOKUP(D198,'all teams and cities'!B:E,4,FALSE)</f>
        <v>8</v>
      </c>
      <c r="G198" s="29">
        <f>COUNTIF($F$2:$F$50000, F198)</f>
        <v>22</v>
      </c>
      <c r="H198">
        <f>COUNTIF(E:E, E198)</f>
        <v>22</v>
      </c>
    </row>
    <row r="199" spans="1:8" x14ac:dyDescent="0.25">
      <c r="A199" s="26">
        <v>1996</v>
      </c>
      <c r="B199" s="11" t="s">
        <v>171</v>
      </c>
      <c r="C199" s="26" t="s">
        <v>189</v>
      </c>
      <c r="D199" s="26" t="s">
        <v>177</v>
      </c>
      <c r="E199" s="31" t="s">
        <v>452</v>
      </c>
      <c r="F199">
        <f>VLOOKUP(D199,'all teams and cities'!B:E,4,FALSE)</f>
        <v>17</v>
      </c>
      <c r="G199" s="29">
        <f>COUNTIF($F$2:$F$50000, F199)</f>
        <v>18</v>
      </c>
      <c r="H199">
        <f>COUNTIF(E:E, E199)</f>
        <v>19</v>
      </c>
    </row>
    <row r="200" spans="1:8" x14ac:dyDescent="0.25">
      <c r="A200" s="33">
        <v>1996</v>
      </c>
      <c r="B200" s="32" t="s">
        <v>368</v>
      </c>
      <c r="C200" s="32" t="s">
        <v>386</v>
      </c>
      <c r="D200" s="32" t="s">
        <v>415</v>
      </c>
      <c r="E200" s="31" t="s">
        <v>51</v>
      </c>
      <c r="F200">
        <f>VLOOKUP(D200,'all teams and cities'!B:E,4,FALSE)</f>
        <v>19</v>
      </c>
      <c r="G200" s="29">
        <f>COUNTIF($F$2:$F$50000, F200)</f>
        <v>15</v>
      </c>
      <c r="H200">
        <f>COUNTIF(E:E, E200)</f>
        <v>15</v>
      </c>
    </row>
    <row r="201" spans="1:8" x14ac:dyDescent="0.25">
      <c r="A201" s="20">
        <v>1996</v>
      </c>
      <c r="B201" s="20" t="s">
        <v>360</v>
      </c>
      <c r="C201" s="20" t="s">
        <v>276</v>
      </c>
      <c r="D201" s="20" t="s">
        <v>15</v>
      </c>
      <c r="E201" s="31" t="s">
        <v>115</v>
      </c>
      <c r="F201">
        <f>VLOOKUP(D201,'all teams and cities'!B:E,4,FALSE)</f>
        <v>15</v>
      </c>
      <c r="G201" s="29">
        <f>COUNTIF($F$2:$F$50000, F201)</f>
        <v>8</v>
      </c>
      <c r="H201">
        <f>COUNTIF(E:E, E201)</f>
        <v>8</v>
      </c>
    </row>
    <row r="202" spans="1:8" x14ac:dyDescent="0.25">
      <c r="A202" s="20">
        <v>1996</v>
      </c>
      <c r="B202" s="20" t="s">
        <v>360</v>
      </c>
      <c r="C202" s="20" t="s">
        <v>329</v>
      </c>
      <c r="D202" s="20" t="s">
        <v>29</v>
      </c>
      <c r="E202" s="31" t="s">
        <v>56</v>
      </c>
      <c r="G202" s="29"/>
      <c r="H202">
        <f>COUNTIF(E:E, E202)</f>
        <v>2</v>
      </c>
    </row>
    <row r="203" spans="1:8" x14ac:dyDescent="0.25">
      <c r="A203" s="26">
        <v>1997</v>
      </c>
      <c r="B203" s="11" t="s">
        <v>171</v>
      </c>
      <c r="C203" s="26" t="s">
        <v>189</v>
      </c>
      <c r="D203" s="26" t="s">
        <v>177</v>
      </c>
      <c r="E203" s="31" t="s">
        <v>452</v>
      </c>
      <c r="F203">
        <f>VLOOKUP(D203,'all teams and cities'!B:E,4,FALSE)</f>
        <v>17</v>
      </c>
      <c r="G203" s="29">
        <f>COUNTIF($F$2:$F$50000, F203)</f>
        <v>18</v>
      </c>
      <c r="H203">
        <f>COUNTIF(E:E, E203)</f>
        <v>19</v>
      </c>
    </row>
    <row r="204" spans="1:8" x14ac:dyDescent="0.25">
      <c r="A204" s="26">
        <v>1997</v>
      </c>
      <c r="B204" s="11" t="s">
        <v>171</v>
      </c>
      <c r="C204" s="26" t="s">
        <v>190</v>
      </c>
      <c r="D204" s="26" t="s">
        <v>141</v>
      </c>
      <c r="E204" s="31" t="s">
        <v>37</v>
      </c>
      <c r="F204">
        <f>VLOOKUP(D204,'all teams and cities'!B:E,4,FALSE)</f>
        <v>10</v>
      </c>
      <c r="G204" s="29">
        <f>COUNTIF($F$2:$F$50000, F204)</f>
        <v>11</v>
      </c>
      <c r="H204">
        <f>COUNTIF(E:E, E204)</f>
        <v>11</v>
      </c>
    </row>
    <row r="205" spans="1:8" x14ac:dyDescent="0.25">
      <c r="A205" s="20">
        <v>1997</v>
      </c>
      <c r="B205" s="20" t="s">
        <v>360</v>
      </c>
      <c r="C205" s="20" t="s">
        <v>328</v>
      </c>
      <c r="D205" s="20" t="s">
        <v>27</v>
      </c>
      <c r="E205" s="31" t="s">
        <v>54</v>
      </c>
      <c r="F205">
        <f>VLOOKUP(D205,'all teams and cities'!B:E,4,FALSE)</f>
        <v>4</v>
      </c>
      <c r="G205" s="29">
        <f>COUNTIF($F$2:$F$50000, F205)</f>
        <v>6</v>
      </c>
      <c r="H205">
        <f>COUNTIF(E:E, E205)</f>
        <v>6</v>
      </c>
    </row>
    <row r="206" spans="1:8" x14ac:dyDescent="0.25">
      <c r="A206" s="39">
        <v>1997</v>
      </c>
      <c r="B206" s="41" t="s">
        <v>368</v>
      </c>
      <c r="C206" s="41" t="s">
        <v>385</v>
      </c>
      <c r="D206" s="41" t="s">
        <v>405</v>
      </c>
      <c r="E206" s="31" t="s">
        <v>155</v>
      </c>
      <c r="F206">
        <v>24</v>
      </c>
      <c r="G206" s="29">
        <f>COUNTIF($F$2:$F$50000, F206)</f>
        <v>5</v>
      </c>
      <c r="H206">
        <f>COUNTIF(E:E, E206)</f>
        <v>5</v>
      </c>
    </row>
    <row r="207" spans="1:8" x14ac:dyDescent="0.25">
      <c r="A207" s="20">
        <v>1997</v>
      </c>
      <c r="B207" s="20" t="s">
        <v>360</v>
      </c>
      <c r="C207" s="20" t="s">
        <v>277</v>
      </c>
      <c r="D207" s="20" t="s">
        <v>14</v>
      </c>
      <c r="E207" s="31" t="s">
        <v>43</v>
      </c>
      <c r="G207" s="29"/>
      <c r="H207">
        <f>COUNTIF(E:E, E207)</f>
        <v>3</v>
      </c>
    </row>
    <row r="208" spans="1:8" x14ac:dyDescent="0.25">
      <c r="A208" s="30">
        <v>1997</v>
      </c>
      <c r="B208" s="30" t="s">
        <v>259</v>
      </c>
      <c r="C208" s="31" t="s">
        <v>239</v>
      </c>
      <c r="D208" s="31" t="s">
        <v>105</v>
      </c>
      <c r="E208" s="31" t="s">
        <v>104</v>
      </c>
      <c r="G208" s="29"/>
      <c r="H208">
        <f>COUNTIF(E:E, E208)</f>
        <v>2</v>
      </c>
    </row>
    <row r="209" spans="1:8" x14ac:dyDescent="0.25">
      <c r="A209" s="30">
        <v>1998</v>
      </c>
      <c r="B209" s="30" t="s">
        <v>259</v>
      </c>
      <c r="C209" s="31" t="s">
        <v>240</v>
      </c>
      <c r="D209" s="31" t="s">
        <v>74</v>
      </c>
      <c r="E209" s="31" t="s">
        <v>35</v>
      </c>
      <c r="F209">
        <f>VLOOKUP(D209,'all teams and cities'!B:E,4,FALSE)</f>
        <v>8</v>
      </c>
      <c r="G209" s="29">
        <f>COUNTIF($F$2:$F$50000, F209)</f>
        <v>22</v>
      </c>
      <c r="H209">
        <f>COUNTIF(E:E, E209)</f>
        <v>22</v>
      </c>
    </row>
    <row r="210" spans="1:8" x14ac:dyDescent="0.25">
      <c r="A210" s="20">
        <v>1998</v>
      </c>
      <c r="B210" s="20" t="s">
        <v>360</v>
      </c>
      <c r="C210" s="20" t="s">
        <v>327</v>
      </c>
      <c r="D210" s="20" t="s">
        <v>21</v>
      </c>
      <c r="E210" s="31" t="s">
        <v>35</v>
      </c>
      <c r="F210">
        <f>VLOOKUP(D210,'all teams and cities'!B:E,4,FALSE)</f>
        <v>8</v>
      </c>
      <c r="G210" s="29">
        <f>COUNTIF($F$2:$F$50000, F210)</f>
        <v>22</v>
      </c>
      <c r="H210">
        <f>COUNTIF(E:E, E210)</f>
        <v>22</v>
      </c>
    </row>
    <row r="211" spans="1:8" x14ac:dyDescent="0.25">
      <c r="A211" s="20">
        <v>1998</v>
      </c>
      <c r="B211" s="20" t="s">
        <v>360</v>
      </c>
      <c r="C211" s="20" t="s">
        <v>276</v>
      </c>
      <c r="D211" s="20" t="s">
        <v>15</v>
      </c>
      <c r="E211" s="31" t="s">
        <v>115</v>
      </c>
      <c r="F211">
        <f>VLOOKUP(D211,'all teams and cities'!B:E,4,FALSE)</f>
        <v>15</v>
      </c>
      <c r="G211" s="29">
        <f>COUNTIF($F$2:$F$50000, F211)</f>
        <v>8</v>
      </c>
      <c r="H211">
        <f>COUNTIF(E:E, E211)</f>
        <v>8</v>
      </c>
    </row>
    <row r="212" spans="1:8" x14ac:dyDescent="0.25">
      <c r="A212" s="26">
        <v>1998</v>
      </c>
      <c r="B212" s="11" t="s">
        <v>171</v>
      </c>
      <c r="C212" s="26" t="s">
        <v>188</v>
      </c>
      <c r="D212" s="26" t="s">
        <v>132</v>
      </c>
      <c r="E212" s="31" t="s">
        <v>54</v>
      </c>
      <c r="F212">
        <f>VLOOKUP(D212,'all teams and cities'!B:E,4,FALSE)</f>
        <v>4</v>
      </c>
      <c r="G212" s="29">
        <f>COUNTIF($F$2:$F$50000, F212)</f>
        <v>6</v>
      </c>
      <c r="H212">
        <f>COUNTIF(E:E, E212)</f>
        <v>6</v>
      </c>
    </row>
    <row r="213" spans="1:8" x14ac:dyDescent="0.25">
      <c r="A213" s="39">
        <v>1998</v>
      </c>
      <c r="B213" s="41" t="s">
        <v>368</v>
      </c>
      <c r="C213" s="41" t="s">
        <v>385</v>
      </c>
      <c r="D213" s="41" t="s">
        <v>405</v>
      </c>
      <c r="E213" s="31" t="s">
        <v>155</v>
      </c>
      <c r="F213">
        <v>24</v>
      </c>
      <c r="G213" s="29">
        <f>COUNTIF($F$2:$F$50000, F213)</f>
        <v>5</v>
      </c>
      <c r="H213">
        <f>COUNTIF(E:E, E213)</f>
        <v>5</v>
      </c>
    </row>
    <row r="214" spans="1:8" x14ac:dyDescent="0.25">
      <c r="A214" s="33">
        <v>1999</v>
      </c>
      <c r="B214" s="32" t="s">
        <v>368</v>
      </c>
      <c r="C214" s="32" t="s">
        <v>384</v>
      </c>
      <c r="D214" s="32" t="s">
        <v>415</v>
      </c>
      <c r="E214" s="31" t="s">
        <v>51</v>
      </c>
      <c r="F214">
        <f>VLOOKUP(D214,'all teams and cities'!B:E,4,FALSE)</f>
        <v>19</v>
      </c>
      <c r="G214" s="29">
        <f>COUNTIF($F$2:$F$50000, F214)</f>
        <v>15</v>
      </c>
      <c r="H214">
        <f>COUNTIF(E:E, E214)</f>
        <v>15</v>
      </c>
    </row>
    <row r="215" spans="1:8" x14ac:dyDescent="0.25">
      <c r="A215" s="26">
        <v>1999</v>
      </c>
      <c r="B215" s="11" t="s">
        <v>171</v>
      </c>
      <c r="C215" s="26" t="s">
        <v>185</v>
      </c>
      <c r="D215" s="26" t="s">
        <v>186</v>
      </c>
      <c r="E215" s="31" t="s">
        <v>52</v>
      </c>
      <c r="F215">
        <v>23</v>
      </c>
      <c r="G215" s="29">
        <f>COUNTIF($F$2:$F$50000, F215)</f>
        <v>15</v>
      </c>
      <c r="H215">
        <f>COUNTIF(E:E, E215)</f>
        <v>15</v>
      </c>
    </row>
    <row r="216" spans="1:8" x14ac:dyDescent="0.25">
      <c r="A216" s="20">
        <v>1999</v>
      </c>
      <c r="B216" s="20" t="s">
        <v>360</v>
      </c>
      <c r="C216" s="20" t="s">
        <v>275</v>
      </c>
      <c r="D216" s="20" t="s">
        <v>15</v>
      </c>
      <c r="E216" s="31" t="s">
        <v>115</v>
      </c>
      <c r="F216">
        <f>VLOOKUP(D216,'all teams and cities'!B:E,4,FALSE)</f>
        <v>15</v>
      </c>
      <c r="G216" s="29">
        <f>COUNTIF($F$2:$F$50000, F216)</f>
        <v>8</v>
      </c>
      <c r="H216">
        <f>COUNTIF(E:E, E216)</f>
        <v>8</v>
      </c>
    </row>
    <row r="217" spans="1:8" x14ac:dyDescent="0.25">
      <c r="A217" s="20">
        <v>1999</v>
      </c>
      <c r="B217" s="20" t="s">
        <v>360</v>
      </c>
      <c r="C217" s="20" t="s">
        <v>326</v>
      </c>
      <c r="D217" s="20" t="s">
        <v>16</v>
      </c>
      <c r="E217" s="31" t="s">
        <v>45</v>
      </c>
      <c r="F217">
        <f>VLOOKUP(D217,'all teams and cities'!B:E,4,FALSE)</f>
        <v>7</v>
      </c>
      <c r="G217" s="29">
        <f>COUNTIF($F$2:$F$50000, F217)</f>
        <v>5</v>
      </c>
      <c r="H217">
        <f>COUNTIF(E:E, E217)</f>
        <v>5</v>
      </c>
    </row>
    <row r="218" spans="1:8" x14ac:dyDescent="0.25">
      <c r="A218" s="30">
        <v>1999</v>
      </c>
      <c r="B218" s="30" t="s">
        <v>259</v>
      </c>
      <c r="C218" s="31" t="s">
        <v>239</v>
      </c>
      <c r="D218" s="31" t="s">
        <v>105</v>
      </c>
      <c r="E218" s="31" t="s">
        <v>104</v>
      </c>
      <c r="G218" s="29"/>
      <c r="H218">
        <f>COUNTIF(E:E, E218)</f>
        <v>2</v>
      </c>
    </row>
    <row r="219" spans="1:8" x14ac:dyDescent="0.25">
      <c r="A219" s="20">
        <v>2000</v>
      </c>
      <c r="B219" s="20" t="s">
        <v>360</v>
      </c>
      <c r="C219" s="20" t="s">
        <v>274</v>
      </c>
      <c r="D219" s="20" t="s">
        <v>13</v>
      </c>
      <c r="E219" s="31" t="s">
        <v>450</v>
      </c>
      <c r="F219">
        <f>VLOOKUP(D219,'all teams and cities'!B:E,4,FALSE)</f>
        <v>3</v>
      </c>
      <c r="G219" s="29">
        <f>COUNTIF($F$2:$F$50000, F219)</f>
        <v>27</v>
      </c>
      <c r="H219">
        <f>COUNTIF(E:E, E219)</f>
        <v>27</v>
      </c>
    </row>
    <row r="220" spans="1:8" x14ac:dyDescent="0.25">
      <c r="A220" s="20">
        <v>2000</v>
      </c>
      <c r="B220" s="20" t="s">
        <v>360</v>
      </c>
      <c r="C220" s="20" t="s">
        <v>325</v>
      </c>
      <c r="D220" s="20" t="s">
        <v>30</v>
      </c>
      <c r="E220" s="31" t="s">
        <v>450</v>
      </c>
      <c r="F220">
        <v>3</v>
      </c>
      <c r="G220" s="29">
        <f>COUNTIF($F$2:$F$50000, F220)</f>
        <v>27</v>
      </c>
      <c r="H220">
        <f>COUNTIF(E:E, E220)</f>
        <v>27</v>
      </c>
    </row>
    <row r="221" spans="1:8" x14ac:dyDescent="0.25">
      <c r="A221" s="30">
        <v>2000</v>
      </c>
      <c r="B221" s="30" t="s">
        <v>259</v>
      </c>
      <c r="C221" s="31" t="s">
        <v>238</v>
      </c>
      <c r="D221" s="31" t="s">
        <v>64</v>
      </c>
      <c r="E221" s="31" t="s">
        <v>451</v>
      </c>
      <c r="F221">
        <f>VLOOKUP(D221,'all teams and cities'!B:E,4,FALSE)</f>
        <v>2</v>
      </c>
      <c r="G221" s="29">
        <f>COUNTIF($F$2:$F$50000, F221)</f>
        <v>21</v>
      </c>
      <c r="H221">
        <f>COUNTIF(E:E, E221)</f>
        <v>23</v>
      </c>
    </row>
    <row r="222" spans="1:8" x14ac:dyDescent="0.25">
      <c r="A222" s="39">
        <v>2000</v>
      </c>
      <c r="B222" s="41" t="s">
        <v>368</v>
      </c>
      <c r="C222" s="41" t="s">
        <v>383</v>
      </c>
      <c r="D222" s="41" t="s">
        <v>416</v>
      </c>
      <c r="E222" s="31" t="s">
        <v>52</v>
      </c>
      <c r="F222">
        <v>23</v>
      </c>
      <c r="G222" s="29">
        <f>COUNTIF($F$2:$F$50000, F222)</f>
        <v>15</v>
      </c>
      <c r="H222">
        <f>COUNTIF(E:E, E222)</f>
        <v>15</v>
      </c>
    </row>
    <row r="223" spans="1:8" x14ac:dyDescent="0.25">
      <c r="A223" s="26">
        <v>2000</v>
      </c>
      <c r="B223" s="11" t="s">
        <v>171</v>
      </c>
      <c r="C223" s="26" t="s">
        <v>187</v>
      </c>
      <c r="D223" s="26" t="s">
        <v>186</v>
      </c>
      <c r="E223" s="31" t="s">
        <v>52</v>
      </c>
      <c r="F223">
        <v>23</v>
      </c>
      <c r="G223" s="29">
        <f>COUNTIF($F$2:$F$50000, F223)</f>
        <v>15</v>
      </c>
      <c r="H223">
        <f>COUNTIF(E:E, E223)</f>
        <v>15</v>
      </c>
    </row>
    <row r="224" spans="1:8" x14ac:dyDescent="0.25">
      <c r="A224" s="20">
        <v>2001</v>
      </c>
      <c r="B224" s="20" t="s">
        <v>360</v>
      </c>
      <c r="C224" s="20" t="s">
        <v>324</v>
      </c>
      <c r="D224" s="20" t="s">
        <v>30</v>
      </c>
      <c r="E224" s="31" t="s">
        <v>450</v>
      </c>
      <c r="F224">
        <v>3</v>
      </c>
      <c r="G224" s="29">
        <f>COUNTIF($F$2:$F$50000, F224)</f>
        <v>27</v>
      </c>
      <c r="H224">
        <f>COUNTIF(E:E, E224)</f>
        <v>27</v>
      </c>
    </row>
    <row r="225" spans="1:8" x14ac:dyDescent="0.25">
      <c r="A225" s="30">
        <v>2001</v>
      </c>
      <c r="B225" s="30" t="s">
        <v>259</v>
      </c>
      <c r="C225" s="31" t="s">
        <v>237</v>
      </c>
      <c r="D225" s="31" t="s">
        <v>97</v>
      </c>
      <c r="E225" s="31" t="s">
        <v>47</v>
      </c>
      <c r="F225">
        <f>VLOOKUP(D225,'all teams and cities'!B:E,4,FALSE)</f>
        <v>14</v>
      </c>
      <c r="G225" s="29">
        <f>COUNTIF($F$2:$F$50000, F225)</f>
        <v>17</v>
      </c>
      <c r="H225">
        <f>COUNTIF(E:E, E225)</f>
        <v>17</v>
      </c>
    </row>
    <row r="226" spans="1:8" x14ac:dyDescent="0.25">
      <c r="A226" s="26">
        <v>2001</v>
      </c>
      <c r="B226" s="11" t="s">
        <v>171</v>
      </c>
      <c r="C226" s="26" t="s">
        <v>185</v>
      </c>
      <c r="D226" s="26" t="s">
        <v>186</v>
      </c>
      <c r="E226" s="31" t="s">
        <v>52</v>
      </c>
      <c r="F226">
        <v>23</v>
      </c>
      <c r="G226" s="29">
        <f>COUNTIF($F$2:$F$50000, F226)</f>
        <v>15</v>
      </c>
      <c r="H226">
        <f>COUNTIF(E:E, E226)</f>
        <v>15</v>
      </c>
    </row>
    <row r="227" spans="1:8" x14ac:dyDescent="0.25">
      <c r="A227" s="39">
        <v>2001</v>
      </c>
      <c r="B227" s="41" t="s">
        <v>368</v>
      </c>
      <c r="C227" s="41" t="s">
        <v>382</v>
      </c>
      <c r="D227" s="41" t="s">
        <v>407</v>
      </c>
      <c r="E227" s="31" t="s">
        <v>54</v>
      </c>
      <c r="F227">
        <f>VLOOKUP(D227,'all teams and cities'!B:E,4,FALSE)</f>
        <v>4</v>
      </c>
      <c r="G227" s="29">
        <f>COUNTIF($F$2:$F$50000, F227)</f>
        <v>6</v>
      </c>
      <c r="H227">
        <f>COUNTIF(E:E, E227)</f>
        <v>6</v>
      </c>
    </row>
    <row r="228" spans="1:8" x14ac:dyDescent="0.25">
      <c r="A228" s="20">
        <v>2001</v>
      </c>
      <c r="B228" s="20" t="s">
        <v>360</v>
      </c>
      <c r="C228" s="20" t="s">
        <v>273</v>
      </c>
      <c r="D228" s="20" t="s">
        <v>14</v>
      </c>
      <c r="E228" s="31" t="s">
        <v>43</v>
      </c>
      <c r="G228" s="29"/>
      <c r="H228">
        <f>COUNTIF(E:E, E228)</f>
        <v>3</v>
      </c>
    </row>
    <row r="229" spans="1:8" x14ac:dyDescent="0.25">
      <c r="A229" s="20">
        <v>2002</v>
      </c>
      <c r="B229" s="20" t="s">
        <v>360</v>
      </c>
      <c r="C229" s="20" t="s">
        <v>272</v>
      </c>
      <c r="D229" s="20" t="s">
        <v>13</v>
      </c>
      <c r="E229" s="31" t="s">
        <v>450</v>
      </c>
      <c r="F229">
        <f>VLOOKUP(D229,'all teams and cities'!B:E,4,FALSE)</f>
        <v>3</v>
      </c>
      <c r="G229" s="29">
        <f>COUNTIF($F$2:$F$50000, F229)</f>
        <v>27</v>
      </c>
      <c r="H229">
        <f>COUNTIF(E:E, E229)</f>
        <v>27</v>
      </c>
    </row>
    <row r="230" spans="1:8" x14ac:dyDescent="0.25">
      <c r="A230" s="26">
        <v>2002</v>
      </c>
      <c r="B230" s="11" t="s">
        <v>171</v>
      </c>
      <c r="C230" s="26" t="s">
        <v>184</v>
      </c>
      <c r="D230" s="26" t="s">
        <v>128</v>
      </c>
      <c r="E230" s="31" t="s">
        <v>450</v>
      </c>
      <c r="F230">
        <f>VLOOKUP(D230,'all teams and cities'!B:E,4,FALSE)</f>
        <v>3</v>
      </c>
      <c r="G230" s="29">
        <f>COUNTIF($F$2:$F$50000, F230)</f>
        <v>27</v>
      </c>
      <c r="H230">
        <f>COUNTIF(E:E, E230)</f>
        <v>27</v>
      </c>
    </row>
    <row r="231" spans="1:8" x14ac:dyDescent="0.25">
      <c r="A231" s="20">
        <v>2002</v>
      </c>
      <c r="B231" s="20" t="s">
        <v>360</v>
      </c>
      <c r="C231" s="20" t="s">
        <v>324</v>
      </c>
      <c r="D231" s="20" t="s">
        <v>30</v>
      </c>
      <c r="E231" s="31" t="s">
        <v>450</v>
      </c>
      <c r="F231">
        <v>3</v>
      </c>
      <c r="G231" s="29">
        <f>COUNTIF($F$2:$F$50000, F231)</f>
        <v>27</v>
      </c>
      <c r="H231">
        <f>COUNTIF(E:E, E231)</f>
        <v>27</v>
      </c>
    </row>
    <row r="232" spans="1:8" x14ac:dyDescent="0.25">
      <c r="A232" s="39">
        <v>2002</v>
      </c>
      <c r="B232" s="41" t="s">
        <v>368</v>
      </c>
      <c r="C232" s="41" t="s">
        <v>381</v>
      </c>
      <c r="D232" s="41" t="s">
        <v>410</v>
      </c>
      <c r="E232" s="31" t="s">
        <v>422</v>
      </c>
      <c r="G232" s="29"/>
      <c r="H232">
        <f>COUNTIF(E:E, E232)</f>
        <v>7</v>
      </c>
    </row>
    <row r="233" spans="1:8" x14ac:dyDescent="0.25">
      <c r="A233" s="30">
        <v>2002</v>
      </c>
      <c r="B233" s="30" t="s">
        <v>259</v>
      </c>
      <c r="C233" s="31" t="s">
        <v>236</v>
      </c>
      <c r="D233" s="31" t="s">
        <v>103</v>
      </c>
      <c r="E233" s="31" t="s">
        <v>117</v>
      </c>
      <c r="G233" s="29"/>
      <c r="H233">
        <f>COUNTIF(E:E, E233)</f>
        <v>3</v>
      </c>
    </row>
    <row r="234" spans="1:8" x14ac:dyDescent="0.25">
      <c r="A234" s="20">
        <v>2003</v>
      </c>
      <c r="B234" s="20" t="s">
        <v>360</v>
      </c>
      <c r="C234" s="20" t="s">
        <v>324</v>
      </c>
      <c r="D234" s="20" t="s">
        <v>30</v>
      </c>
      <c r="E234" s="31" t="s">
        <v>450</v>
      </c>
      <c r="F234">
        <v>3</v>
      </c>
      <c r="G234" s="29">
        <f>COUNTIF($F$2:$F$50000, F234)</f>
        <v>27</v>
      </c>
      <c r="H234">
        <f>COUNTIF(E:E, E234)</f>
        <v>27</v>
      </c>
    </row>
    <row r="235" spans="1:8" x14ac:dyDescent="0.25">
      <c r="A235" s="20">
        <v>2003</v>
      </c>
      <c r="B235" s="20" t="s">
        <v>360</v>
      </c>
      <c r="C235" s="20" t="s">
        <v>269</v>
      </c>
      <c r="D235" s="20" t="s">
        <v>15</v>
      </c>
      <c r="E235" s="31" t="s">
        <v>115</v>
      </c>
      <c r="F235">
        <f>VLOOKUP(D235,'all teams and cities'!B:E,4,FALSE)</f>
        <v>15</v>
      </c>
      <c r="G235" s="29">
        <f>COUNTIF($F$2:$F$50000, F235)</f>
        <v>8</v>
      </c>
      <c r="H235">
        <f>COUNTIF(E:E, E235)</f>
        <v>8</v>
      </c>
    </row>
    <row r="236" spans="1:8" x14ac:dyDescent="0.25">
      <c r="A236" s="39">
        <v>2003</v>
      </c>
      <c r="B236" s="41" t="s">
        <v>368</v>
      </c>
      <c r="C236" s="41" t="s">
        <v>380</v>
      </c>
      <c r="D236" s="41" t="s">
        <v>407</v>
      </c>
      <c r="E236" s="31" t="s">
        <v>54</v>
      </c>
      <c r="F236">
        <f>VLOOKUP(D236,'all teams and cities'!B:E,4,FALSE)</f>
        <v>4</v>
      </c>
      <c r="G236" s="29">
        <f>COUNTIF($F$2:$F$50000, F236)</f>
        <v>6</v>
      </c>
      <c r="H236">
        <f>COUNTIF(E:E, E236)</f>
        <v>6</v>
      </c>
    </row>
    <row r="237" spans="1:8" x14ac:dyDescent="0.25">
      <c r="A237" s="26">
        <v>2003</v>
      </c>
      <c r="B237" s="11" t="s">
        <v>171</v>
      </c>
      <c r="C237" s="26" t="s">
        <v>183</v>
      </c>
      <c r="D237" s="26" t="s">
        <v>150</v>
      </c>
      <c r="E237" s="31" t="s">
        <v>98</v>
      </c>
      <c r="F237">
        <f>VLOOKUP(D237,'all teams and cities'!B:E,4,FALSE)</f>
        <v>18</v>
      </c>
      <c r="G237" s="29">
        <f>COUNTIF($F$2:$F$50000, F237)</f>
        <v>1</v>
      </c>
      <c r="H237">
        <f>COUNTIF(E:E, E237)</f>
        <v>1</v>
      </c>
    </row>
    <row r="238" spans="1:8" x14ac:dyDescent="0.25">
      <c r="A238" s="26">
        <v>2003</v>
      </c>
      <c r="B238" s="11" t="s">
        <v>171</v>
      </c>
      <c r="C238" s="26" t="s">
        <v>178</v>
      </c>
      <c r="D238" s="26" t="s">
        <v>137</v>
      </c>
      <c r="E238" s="31" t="s">
        <v>154</v>
      </c>
      <c r="G238" s="29"/>
      <c r="H238">
        <f>COUNTIF(E:E, E238)</f>
        <v>4</v>
      </c>
    </row>
    <row r="239" spans="1:8" x14ac:dyDescent="0.25">
      <c r="A239" s="30">
        <v>2003</v>
      </c>
      <c r="B239" s="30" t="s">
        <v>259</v>
      </c>
      <c r="C239" s="31" t="s">
        <v>236</v>
      </c>
      <c r="D239" s="31" t="s">
        <v>103</v>
      </c>
      <c r="E239" s="31" t="s">
        <v>117</v>
      </c>
      <c r="G239" s="29"/>
      <c r="H239">
        <f>COUNTIF(E:E, E239)</f>
        <v>3</v>
      </c>
    </row>
    <row r="240" spans="1:8" x14ac:dyDescent="0.25">
      <c r="A240" s="20">
        <v>2004</v>
      </c>
      <c r="B240" s="20" t="s">
        <v>360</v>
      </c>
      <c r="C240" s="20" t="s">
        <v>324</v>
      </c>
      <c r="D240" s="20" t="s">
        <v>30</v>
      </c>
      <c r="E240" s="31" t="s">
        <v>450</v>
      </c>
      <c r="F240">
        <v>3</v>
      </c>
      <c r="G240" s="29">
        <f>COUNTIF($F$2:$F$50000, F240)</f>
        <v>27</v>
      </c>
      <c r="H240">
        <f>COUNTIF(E:E, E240)</f>
        <v>27</v>
      </c>
    </row>
    <row r="241" spans="1:8" x14ac:dyDescent="0.25">
      <c r="A241" s="20">
        <v>2004</v>
      </c>
      <c r="B241" s="20" t="s">
        <v>360</v>
      </c>
      <c r="C241" s="20" t="s">
        <v>271</v>
      </c>
      <c r="D241" s="20" t="s">
        <v>12</v>
      </c>
      <c r="E241" s="31" t="s">
        <v>451</v>
      </c>
      <c r="F241">
        <f>VLOOKUP(D241,'all teams and cities'!B:E,4,FALSE)</f>
        <v>2</v>
      </c>
      <c r="G241" s="29">
        <f>COUNTIF($F$2:$F$50000, F241)</f>
        <v>21</v>
      </c>
      <c r="H241">
        <f>COUNTIF(E:E, E241)</f>
        <v>23</v>
      </c>
    </row>
    <row r="242" spans="1:8" x14ac:dyDescent="0.25">
      <c r="A242" s="30">
        <v>2004</v>
      </c>
      <c r="B242" s="30" t="s">
        <v>259</v>
      </c>
      <c r="C242" s="31" t="s">
        <v>235</v>
      </c>
      <c r="D242" s="31" t="s">
        <v>84</v>
      </c>
      <c r="E242" s="31" t="s">
        <v>83</v>
      </c>
      <c r="F242">
        <f>VLOOKUP(D242,'all teams and cities'!B:E,4,FALSE)</f>
        <v>11</v>
      </c>
      <c r="G242" s="29">
        <f>COUNTIF($F$2:$F$50000, F242)</f>
        <v>9</v>
      </c>
      <c r="H242">
        <f>COUNTIF(E:E, E242)</f>
        <v>9</v>
      </c>
    </row>
    <row r="243" spans="1:8" x14ac:dyDescent="0.25">
      <c r="A243" s="39">
        <v>2004</v>
      </c>
      <c r="B243" s="41" t="s">
        <v>368</v>
      </c>
      <c r="C243" s="41" t="s">
        <v>379</v>
      </c>
      <c r="D243" s="41" t="s">
        <v>417</v>
      </c>
      <c r="E243" s="31" t="s">
        <v>156</v>
      </c>
      <c r="F243">
        <f>VLOOKUP(D243,'all teams and cities'!B:E,4,FALSE)</f>
        <v>20</v>
      </c>
      <c r="G243" s="29">
        <f>COUNTIF($F$2:$F$50000, F243)</f>
        <v>1</v>
      </c>
      <c r="H243">
        <f>COUNTIF(E:E, E243)</f>
        <v>2</v>
      </c>
    </row>
    <row r="244" spans="1:8" x14ac:dyDescent="0.25">
      <c r="A244" s="26">
        <v>2004</v>
      </c>
      <c r="B244" s="11" t="s">
        <v>171</v>
      </c>
      <c r="C244" s="26" t="s">
        <v>178</v>
      </c>
      <c r="D244" s="26" t="s">
        <v>137</v>
      </c>
      <c r="E244" s="31" t="s">
        <v>154</v>
      </c>
      <c r="G244" s="29"/>
      <c r="H244">
        <f>COUNTIF(E:E, E244)</f>
        <v>4</v>
      </c>
    </row>
    <row r="245" spans="1:8" x14ac:dyDescent="0.25">
      <c r="A245" s="20">
        <v>2005</v>
      </c>
      <c r="B245" s="20" t="s">
        <v>360</v>
      </c>
      <c r="C245" s="20" t="s">
        <v>269</v>
      </c>
      <c r="D245" s="20" t="s">
        <v>3</v>
      </c>
      <c r="E245" s="31" t="s">
        <v>453</v>
      </c>
      <c r="F245">
        <f>VLOOKUP(D245,'all teams and cities'!B:E,4,FALSE)</f>
        <v>12</v>
      </c>
      <c r="G245" s="29">
        <f>COUNTIF($F$2:$F$50000, F245)</f>
        <v>16</v>
      </c>
      <c r="H245">
        <f>COUNTIF(E:E, E245)</f>
        <v>16</v>
      </c>
    </row>
    <row r="246" spans="1:8" x14ac:dyDescent="0.25">
      <c r="A246" s="20">
        <v>2005</v>
      </c>
      <c r="B246" s="20" t="s">
        <v>360</v>
      </c>
      <c r="C246" s="20" t="s">
        <v>321</v>
      </c>
      <c r="D246" s="20" t="s">
        <v>25</v>
      </c>
      <c r="E246" s="31" t="s">
        <v>52</v>
      </c>
      <c r="F246">
        <v>23</v>
      </c>
      <c r="G246" s="29">
        <f>COUNTIF($F$2:$F$50000, F246)</f>
        <v>15</v>
      </c>
      <c r="H246">
        <f>COUNTIF(E:E, E246)</f>
        <v>15</v>
      </c>
    </row>
    <row r="247" spans="1:8" x14ac:dyDescent="0.25">
      <c r="A247" s="30">
        <v>2005</v>
      </c>
      <c r="B247" s="30" t="s">
        <v>259</v>
      </c>
      <c r="C247" s="31" t="s">
        <v>234</v>
      </c>
      <c r="D247" s="31" t="s">
        <v>60</v>
      </c>
      <c r="E247" s="31" t="s">
        <v>53</v>
      </c>
      <c r="F247">
        <f>VLOOKUP(D247,'all teams and cities'!B:E,4,FALSE)</f>
        <v>1</v>
      </c>
      <c r="G247" s="29">
        <f>COUNTIF($F$2:$F$50000, F247)</f>
        <v>3</v>
      </c>
      <c r="H247">
        <f>COUNTIF(E:E, E247)</f>
        <v>3</v>
      </c>
    </row>
    <row r="248" spans="1:8" x14ac:dyDescent="0.25">
      <c r="A248" s="26">
        <v>2005</v>
      </c>
      <c r="B248" s="11" t="s">
        <v>171</v>
      </c>
      <c r="C248" s="26" t="s">
        <v>182</v>
      </c>
      <c r="D248" s="26" t="s">
        <v>152</v>
      </c>
      <c r="E248" s="31" t="s">
        <v>43</v>
      </c>
      <c r="G248" s="29"/>
      <c r="H248">
        <f>COUNTIF(E:E, E248)</f>
        <v>3</v>
      </c>
    </row>
    <row r="249" spans="1:8" x14ac:dyDescent="0.25">
      <c r="A249" s="39">
        <v>2006</v>
      </c>
      <c r="B249" s="41" t="s">
        <v>368</v>
      </c>
      <c r="C249" s="41" t="s">
        <v>378</v>
      </c>
      <c r="D249" s="41" t="s">
        <v>420</v>
      </c>
      <c r="E249" s="31" t="s">
        <v>450</v>
      </c>
      <c r="F249">
        <v>3</v>
      </c>
      <c r="G249" s="29">
        <f>COUNTIF($F$2:$F$50000, F249)</f>
        <v>27</v>
      </c>
      <c r="H249">
        <f>COUNTIF(E:E, E249)</f>
        <v>27</v>
      </c>
    </row>
    <row r="250" spans="1:8" x14ac:dyDescent="0.25">
      <c r="A250" s="20">
        <v>2006</v>
      </c>
      <c r="B250" s="20" t="s">
        <v>360</v>
      </c>
      <c r="C250" s="20" t="s">
        <v>323</v>
      </c>
      <c r="D250" s="20" t="s">
        <v>19</v>
      </c>
      <c r="E250" s="31" t="s">
        <v>47</v>
      </c>
      <c r="F250">
        <f>VLOOKUP(D250,'all teams and cities'!B:E,4,FALSE)</f>
        <v>14</v>
      </c>
      <c r="G250" s="29">
        <f>COUNTIF($F$2:$F$50000, F250)</f>
        <v>17</v>
      </c>
      <c r="H250">
        <f>COUNTIF(E:E, E250)</f>
        <v>17</v>
      </c>
    </row>
    <row r="251" spans="1:8" x14ac:dyDescent="0.25">
      <c r="A251" s="20">
        <v>2006</v>
      </c>
      <c r="B251" s="20" t="s">
        <v>360</v>
      </c>
      <c r="C251" s="20" t="s">
        <v>270</v>
      </c>
      <c r="D251" s="20" t="s">
        <v>10</v>
      </c>
      <c r="E251" s="31" t="s">
        <v>83</v>
      </c>
      <c r="F251">
        <f>VLOOKUP(D251,'all teams and cities'!B:E,4,FALSE)</f>
        <v>11</v>
      </c>
      <c r="G251" s="29">
        <f>COUNTIF($F$2:$F$50000, F251)</f>
        <v>9</v>
      </c>
      <c r="H251">
        <f>COUNTIF(E:E, E251)</f>
        <v>9</v>
      </c>
    </row>
    <row r="252" spans="1:8" x14ac:dyDescent="0.25">
      <c r="A252" s="30">
        <v>2006</v>
      </c>
      <c r="B252" s="30" t="s">
        <v>259</v>
      </c>
      <c r="C252" s="31" t="s">
        <v>234</v>
      </c>
      <c r="D252" s="31" t="s">
        <v>60</v>
      </c>
      <c r="E252" s="31" t="s">
        <v>53</v>
      </c>
      <c r="F252">
        <f>VLOOKUP(D252,'all teams and cities'!B:E,4,FALSE)</f>
        <v>1</v>
      </c>
      <c r="G252" s="29">
        <f>COUNTIF($F$2:$F$50000, F252)</f>
        <v>3</v>
      </c>
      <c r="H252">
        <f>COUNTIF(E:E, E252)</f>
        <v>3</v>
      </c>
    </row>
    <row r="253" spans="1:8" x14ac:dyDescent="0.25">
      <c r="A253" s="26">
        <v>2006</v>
      </c>
      <c r="B253" s="11" t="s">
        <v>171</v>
      </c>
      <c r="C253" s="26" t="s">
        <v>180</v>
      </c>
      <c r="D253" s="26" t="s">
        <v>181</v>
      </c>
      <c r="E253" s="31" t="s">
        <v>56</v>
      </c>
      <c r="G253" s="29"/>
      <c r="H253">
        <f>COUNTIF(E:E, E253)</f>
        <v>2</v>
      </c>
    </row>
    <row r="254" spans="1:8" x14ac:dyDescent="0.25">
      <c r="A254" s="26">
        <v>2007</v>
      </c>
      <c r="B254" s="11" t="s">
        <v>171</v>
      </c>
      <c r="C254" s="26" t="s">
        <v>173</v>
      </c>
      <c r="D254" s="26" t="s">
        <v>140</v>
      </c>
      <c r="E254" s="31" t="s">
        <v>32</v>
      </c>
      <c r="F254">
        <f>VLOOKUP(D254,'all teams and cities'!B:E,4,FALSE)</f>
        <v>9</v>
      </c>
      <c r="G254" s="29">
        <f>COUNTIF($F$2:$F$50000, F254)</f>
        <v>26</v>
      </c>
      <c r="H254">
        <f>COUNTIF(E:E, E254)</f>
        <v>26</v>
      </c>
    </row>
    <row r="255" spans="1:8" x14ac:dyDescent="0.25">
      <c r="A255" s="20">
        <v>2007</v>
      </c>
      <c r="B255" s="20" t="s">
        <v>360</v>
      </c>
      <c r="C255" s="20" t="s">
        <v>322</v>
      </c>
      <c r="D255" s="20" t="s">
        <v>19</v>
      </c>
      <c r="E255" s="31" t="s">
        <v>47</v>
      </c>
      <c r="F255">
        <f>VLOOKUP(D255,'all teams and cities'!B:E,4,FALSE)</f>
        <v>14</v>
      </c>
      <c r="G255" s="29">
        <f>COUNTIF($F$2:$F$50000, F255)</f>
        <v>17</v>
      </c>
      <c r="H255">
        <f>COUNTIF(E:E, E255)</f>
        <v>17</v>
      </c>
    </row>
    <row r="256" spans="1:8" x14ac:dyDescent="0.25">
      <c r="A256" s="20">
        <v>2007</v>
      </c>
      <c r="B256" s="20" t="s">
        <v>360</v>
      </c>
      <c r="C256" s="20" t="s">
        <v>269</v>
      </c>
      <c r="D256" s="20" t="s">
        <v>3</v>
      </c>
      <c r="E256" s="31" t="s">
        <v>453</v>
      </c>
      <c r="F256">
        <f>VLOOKUP(D256,'all teams and cities'!B:E,4,FALSE)</f>
        <v>12</v>
      </c>
      <c r="G256" s="29">
        <f>COUNTIF($F$2:$F$50000, F256)</f>
        <v>16</v>
      </c>
      <c r="H256">
        <f>COUNTIF(E:E, E256)</f>
        <v>16</v>
      </c>
    </row>
    <row r="257" spans="1:8" x14ac:dyDescent="0.25">
      <c r="A257" s="33">
        <v>2007</v>
      </c>
      <c r="B257" s="32" t="s">
        <v>368</v>
      </c>
      <c r="C257" s="32" t="s">
        <v>373</v>
      </c>
      <c r="D257" s="32" t="s">
        <v>415</v>
      </c>
      <c r="E257" s="31" t="s">
        <v>51</v>
      </c>
      <c r="F257">
        <f>VLOOKUP(D257,'all teams and cities'!B:E,4,FALSE)</f>
        <v>19</v>
      </c>
      <c r="G257" s="29">
        <f>COUNTIF($F$2:$F$50000, F257)</f>
        <v>15</v>
      </c>
      <c r="H257">
        <f>COUNTIF(E:E, E257)</f>
        <v>15</v>
      </c>
    </row>
    <row r="258" spans="1:8" x14ac:dyDescent="0.25">
      <c r="A258" s="30">
        <v>2007</v>
      </c>
      <c r="B258" s="30" t="s">
        <v>259</v>
      </c>
      <c r="C258" s="31" t="s">
        <v>233</v>
      </c>
      <c r="D258" s="31" t="s">
        <v>101</v>
      </c>
      <c r="E258" s="31" t="s">
        <v>115</v>
      </c>
      <c r="F258">
        <f>VLOOKUP(D258,'all teams and cities'!B:E,4,FALSE)</f>
        <v>15</v>
      </c>
      <c r="G258" s="29">
        <f>COUNTIF($F$2:$F$50000, F258)</f>
        <v>8</v>
      </c>
      <c r="H258">
        <f>COUNTIF(E:E, E258)</f>
        <v>8</v>
      </c>
    </row>
    <row r="259" spans="1:8" x14ac:dyDescent="0.25">
      <c r="A259" s="20">
        <v>2008</v>
      </c>
      <c r="B259" s="20" t="s">
        <v>360</v>
      </c>
      <c r="C259" s="20" t="s">
        <v>268</v>
      </c>
      <c r="D259" s="20" t="s">
        <v>2</v>
      </c>
      <c r="E259" s="31" t="s">
        <v>32</v>
      </c>
      <c r="F259">
        <f>VLOOKUP(D259,'all teams and cities'!B:E,4,FALSE)</f>
        <v>9</v>
      </c>
      <c r="G259" s="29">
        <f>COUNTIF($F$2:$F$50000, F259)</f>
        <v>26</v>
      </c>
      <c r="H259">
        <f>COUNTIF(E:E, E259)</f>
        <v>26</v>
      </c>
    </row>
    <row r="260" spans="1:8" x14ac:dyDescent="0.25">
      <c r="A260" s="30">
        <v>2008</v>
      </c>
      <c r="B260" s="30" t="s">
        <v>259</v>
      </c>
      <c r="C260" s="31" t="s">
        <v>232</v>
      </c>
      <c r="D260" s="31" t="s">
        <v>64</v>
      </c>
      <c r="E260" s="31" t="s">
        <v>451</v>
      </c>
      <c r="F260">
        <f>VLOOKUP(D260,'all teams and cities'!B:E,4,FALSE)</f>
        <v>2</v>
      </c>
      <c r="G260" s="29">
        <f>COUNTIF($F$2:$F$50000, F260)</f>
        <v>21</v>
      </c>
      <c r="H260">
        <f>COUNTIF(E:E, E260)</f>
        <v>23</v>
      </c>
    </row>
    <row r="261" spans="1:8" x14ac:dyDescent="0.25">
      <c r="A261" s="20">
        <v>2008</v>
      </c>
      <c r="B261" s="20" t="s">
        <v>360</v>
      </c>
      <c r="C261" s="20" t="s">
        <v>321</v>
      </c>
      <c r="D261" s="20" t="s">
        <v>25</v>
      </c>
      <c r="E261" s="31" t="s">
        <v>52</v>
      </c>
      <c r="F261">
        <v>23</v>
      </c>
      <c r="G261" s="29">
        <f>COUNTIF($F$2:$F$50000, F261)</f>
        <v>15</v>
      </c>
      <c r="H261">
        <f>COUNTIF(E:E, E261)</f>
        <v>15</v>
      </c>
    </row>
    <row r="262" spans="1:8" x14ac:dyDescent="0.25">
      <c r="A262" s="39">
        <v>2008</v>
      </c>
      <c r="B262" s="41" t="s">
        <v>368</v>
      </c>
      <c r="C262" s="41" t="s">
        <v>374</v>
      </c>
      <c r="D262" s="41" t="s">
        <v>419</v>
      </c>
      <c r="E262" s="31" t="s">
        <v>454</v>
      </c>
      <c r="F262">
        <f>VLOOKUP(D262,'all teams and cities'!B:E,4,FALSE)</f>
        <v>5</v>
      </c>
      <c r="G262" s="29">
        <f>COUNTIF($F$2:$F$50000, F262)</f>
        <v>7</v>
      </c>
      <c r="H262">
        <f>COUNTIF(E:E, E262)</f>
        <v>7</v>
      </c>
    </row>
    <row r="263" spans="1:8" x14ac:dyDescent="0.25">
      <c r="A263" s="26">
        <v>2008</v>
      </c>
      <c r="B263" s="11" t="s">
        <v>171</v>
      </c>
      <c r="C263" s="26" t="s">
        <v>178</v>
      </c>
      <c r="D263" s="26" t="s">
        <v>137</v>
      </c>
      <c r="E263" s="31" t="s">
        <v>154</v>
      </c>
      <c r="G263" s="29"/>
      <c r="H263">
        <f>COUNTIF(E:E, E263)</f>
        <v>4</v>
      </c>
    </row>
    <row r="264" spans="1:8" x14ac:dyDescent="0.25">
      <c r="A264" s="20">
        <v>2009</v>
      </c>
      <c r="B264" s="20" t="s">
        <v>360</v>
      </c>
      <c r="C264" s="20" t="s">
        <v>321</v>
      </c>
      <c r="D264" s="20" t="s">
        <v>25</v>
      </c>
      <c r="E264" s="31" t="s">
        <v>52</v>
      </c>
      <c r="F264">
        <v>23</v>
      </c>
      <c r="G264" s="29">
        <f>COUNTIF($F$2:$F$50000, F264)</f>
        <v>15</v>
      </c>
      <c r="H264">
        <f>COUNTIF(E:E, E264)</f>
        <v>15</v>
      </c>
    </row>
    <row r="265" spans="1:8" x14ac:dyDescent="0.25">
      <c r="A265" s="20">
        <v>2009</v>
      </c>
      <c r="B265" s="20" t="s">
        <v>360</v>
      </c>
      <c r="C265" s="20" t="s">
        <v>267</v>
      </c>
      <c r="D265" s="20" t="s">
        <v>10</v>
      </c>
      <c r="E265" s="31" t="s">
        <v>83</v>
      </c>
      <c r="F265">
        <f>VLOOKUP(D265,'all teams and cities'!B:E,4,FALSE)</f>
        <v>11</v>
      </c>
      <c r="G265" s="29">
        <f>COUNTIF($F$2:$F$50000, F265)</f>
        <v>9</v>
      </c>
      <c r="H265">
        <f>COUNTIF(E:E, E265)</f>
        <v>9</v>
      </c>
    </row>
    <row r="266" spans="1:8" x14ac:dyDescent="0.25">
      <c r="A266" s="39">
        <v>2009</v>
      </c>
      <c r="B266" s="41" t="s">
        <v>368</v>
      </c>
      <c r="C266" s="41" t="s">
        <v>374</v>
      </c>
      <c r="D266" s="41" t="s">
        <v>419</v>
      </c>
      <c r="E266" s="31" t="s">
        <v>454</v>
      </c>
      <c r="F266">
        <f>VLOOKUP(D266,'all teams and cities'!B:E,4,FALSE)</f>
        <v>5</v>
      </c>
      <c r="G266" s="29">
        <f>COUNTIF($F$2:$F$50000, F266)</f>
        <v>7</v>
      </c>
      <c r="H266">
        <f>COUNTIF(E:E, E266)</f>
        <v>7</v>
      </c>
    </row>
    <row r="267" spans="1:8" x14ac:dyDescent="0.25">
      <c r="A267" s="30">
        <v>2009</v>
      </c>
      <c r="B267" s="30" t="s">
        <v>259</v>
      </c>
      <c r="C267" s="31" t="s">
        <v>230</v>
      </c>
      <c r="D267" s="31" t="s">
        <v>91</v>
      </c>
      <c r="E267" s="31" t="s">
        <v>36</v>
      </c>
      <c r="F267">
        <f>VLOOKUP(D267,'all teams and cities'!B:E,4,FALSE)</f>
        <v>13</v>
      </c>
      <c r="G267" s="29">
        <f>COUNTIF($F$2:$F$50000, F267)</f>
        <v>6</v>
      </c>
      <c r="H267">
        <f>COUNTIF(E:E, E267)</f>
        <v>6</v>
      </c>
    </row>
    <row r="268" spans="1:8" x14ac:dyDescent="0.25">
      <c r="A268" s="26">
        <v>2009</v>
      </c>
      <c r="B268" s="11" t="s">
        <v>171</v>
      </c>
      <c r="C268" s="26" t="s">
        <v>178</v>
      </c>
      <c r="D268" s="26" t="s">
        <v>137</v>
      </c>
      <c r="E268" s="31" t="s">
        <v>154</v>
      </c>
      <c r="G268" s="29"/>
      <c r="H268">
        <f>COUNTIF(E:E, E268)</f>
        <v>4</v>
      </c>
    </row>
    <row r="269" spans="1:8" x14ac:dyDescent="0.25">
      <c r="A269" s="26">
        <v>2010</v>
      </c>
      <c r="B269" s="11" t="s">
        <v>171</v>
      </c>
      <c r="C269" s="26" t="s">
        <v>173</v>
      </c>
      <c r="D269" s="26" t="s">
        <v>140</v>
      </c>
      <c r="E269" s="31" t="s">
        <v>32</v>
      </c>
      <c r="F269">
        <f>VLOOKUP(D269,'all teams and cities'!B:E,4,FALSE)</f>
        <v>9</v>
      </c>
      <c r="G269" s="29">
        <f>COUNTIF($F$2:$F$50000, F269)</f>
        <v>26</v>
      </c>
      <c r="H269">
        <f>COUNTIF(E:E, E269)</f>
        <v>26</v>
      </c>
    </row>
    <row r="270" spans="1:8" x14ac:dyDescent="0.25">
      <c r="A270" s="20">
        <v>2010</v>
      </c>
      <c r="B270" s="20" t="s">
        <v>360</v>
      </c>
      <c r="C270" s="20" t="s">
        <v>320</v>
      </c>
      <c r="D270" s="20" t="s">
        <v>22</v>
      </c>
      <c r="E270" s="31" t="s">
        <v>49</v>
      </c>
      <c r="F270">
        <v>26</v>
      </c>
      <c r="G270" s="29">
        <f>COUNTIF($F$2:$F$50000, F270)</f>
        <v>12</v>
      </c>
      <c r="H270">
        <f>COUNTIF(E:E, E270)</f>
        <v>12</v>
      </c>
    </row>
    <row r="271" spans="1:8" x14ac:dyDescent="0.25">
      <c r="A271" s="20">
        <v>2010</v>
      </c>
      <c r="B271" s="20" t="s">
        <v>360</v>
      </c>
      <c r="C271" s="20" t="s">
        <v>266</v>
      </c>
      <c r="D271" s="20" t="s">
        <v>15</v>
      </c>
      <c r="E271" s="31" t="s">
        <v>115</v>
      </c>
      <c r="F271">
        <f>VLOOKUP(D271,'all teams and cities'!B:E,4,FALSE)</f>
        <v>15</v>
      </c>
      <c r="G271" s="29">
        <f>COUNTIF($F$2:$F$50000, F271)</f>
        <v>8</v>
      </c>
      <c r="H271">
        <f>COUNTIF(E:E, E271)</f>
        <v>8</v>
      </c>
    </row>
    <row r="272" spans="1:8" x14ac:dyDescent="0.25">
      <c r="A272" s="30">
        <v>2010</v>
      </c>
      <c r="B272" s="30" t="s">
        <v>259</v>
      </c>
      <c r="C272" s="31" t="s">
        <v>230</v>
      </c>
      <c r="D272" s="31" t="s">
        <v>91</v>
      </c>
      <c r="E272" s="31" t="s">
        <v>36</v>
      </c>
      <c r="F272">
        <f>VLOOKUP(D272,'all teams and cities'!B:E,4,FALSE)</f>
        <v>13</v>
      </c>
      <c r="G272" s="29">
        <f>COUNTIF($F$2:$F$50000, F272)</f>
        <v>6</v>
      </c>
      <c r="H272">
        <f>COUNTIF(E:E, E272)</f>
        <v>6</v>
      </c>
    </row>
    <row r="273" spans="1:8" x14ac:dyDescent="0.25">
      <c r="A273" s="33">
        <v>2010</v>
      </c>
      <c r="B273" s="32" t="s">
        <v>368</v>
      </c>
      <c r="C273" s="32" t="s">
        <v>377</v>
      </c>
      <c r="D273" s="32" t="s">
        <v>418</v>
      </c>
      <c r="E273" s="31" t="s">
        <v>423</v>
      </c>
      <c r="G273" s="29"/>
      <c r="H273">
        <f>COUNTIF(E:E, E273)</f>
        <v>1</v>
      </c>
    </row>
    <row r="274" spans="1:8" x14ac:dyDescent="0.25">
      <c r="A274" s="30">
        <v>2011</v>
      </c>
      <c r="B274" s="30" t="s">
        <v>259</v>
      </c>
      <c r="C274" s="31" t="s">
        <v>231</v>
      </c>
      <c r="D274" s="31" t="s">
        <v>74</v>
      </c>
      <c r="E274" s="31" t="s">
        <v>35</v>
      </c>
      <c r="F274">
        <f>VLOOKUP(D274,'all teams and cities'!B:E,4,FALSE)</f>
        <v>8</v>
      </c>
      <c r="G274" s="29">
        <f>COUNTIF($F$2:$F$50000, F274)</f>
        <v>22</v>
      </c>
      <c r="H274">
        <f>COUNTIF(E:E, E274)</f>
        <v>22</v>
      </c>
    </row>
    <row r="275" spans="1:8" x14ac:dyDescent="0.25">
      <c r="A275" s="39">
        <v>2011</v>
      </c>
      <c r="B275" s="41" t="s">
        <v>368</v>
      </c>
      <c r="C275" s="41" t="s">
        <v>376</v>
      </c>
      <c r="D275" s="41" t="s">
        <v>421</v>
      </c>
      <c r="E275" s="31" t="s">
        <v>451</v>
      </c>
      <c r="F275">
        <f>VLOOKUP(D275,'all teams and cities'!B:E,4,FALSE)</f>
        <v>2</v>
      </c>
      <c r="G275" s="29">
        <f>COUNTIF($F$2:$F$50000, F275)</f>
        <v>21</v>
      </c>
      <c r="H275">
        <f>COUNTIF(E:E, E275)</f>
        <v>23</v>
      </c>
    </row>
    <row r="276" spans="1:8" x14ac:dyDescent="0.25">
      <c r="A276" s="26">
        <v>2011</v>
      </c>
      <c r="B276" s="11" t="s">
        <v>171</v>
      </c>
      <c r="C276" s="26" t="s">
        <v>176</v>
      </c>
      <c r="D276" s="26" t="s">
        <v>177</v>
      </c>
      <c r="E276" s="31" t="s">
        <v>452</v>
      </c>
      <c r="F276">
        <f>VLOOKUP(D276,'all teams and cities'!B:E,4,FALSE)</f>
        <v>17</v>
      </c>
      <c r="G276" s="29">
        <f>COUNTIF($F$2:$F$50000, F276)</f>
        <v>18</v>
      </c>
      <c r="H276">
        <f>COUNTIF(E:E, E276)</f>
        <v>19</v>
      </c>
    </row>
    <row r="277" spans="1:8" x14ac:dyDescent="0.25">
      <c r="A277" s="20">
        <v>2011</v>
      </c>
      <c r="B277" s="20" t="s">
        <v>360</v>
      </c>
      <c r="C277" s="20" t="s">
        <v>319</v>
      </c>
      <c r="D277" s="20" t="s">
        <v>23</v>
      </c>
      <c r="E277" s="31" t="s">
        <v>452</v>
      </c>
      <c r="F277">
        <f>VLOOKUP(D277,'all teams and cities'!B:E,4,FALSE)</f>
        <v>17</v>
      </c>
      <c r="G277" s="29">
        <f>COUNTIF($F$2:$F$50000, F277)</f>
        <v>18</v>
      </c>
      <c r="H277">
        <f>COUNTIF(E:E, E277)</f>
        <v>19</v>
      </c>
    </row>
    <row r="278" spans="1:8" x14ac:dyDescent="0.25">
      <c r="A278" s="20">
        <v>2011</v>
      </c>
      <c r="B278" s="20" t="s">
        <v>360</v>
      </c>
      <c r="C278" s="20" t="s">
        <v>265</v>
      </c>
      <c r="D278" s="20" t="s">
        <v>8</v>
      </c>
      <c r="E278" s="31" t="s">
        <v>37</v>
      </c>
      <c r="F278">
        <f>VLOOKUP(D278,'all teams and cities'!B:E,4,FALSE)</f>
        <v>10</v>
      </c>
      <c r="G278" s="29">
        <f>COUNTIF($F$2:$F$50000, F278)</f>
        <v>11</v>
      </c>
      <c r="H278">
        <f>COUNTIF(E:E, E278)</f>
        <v>11</v>
      </c>
    </row>
    <row r="279" spans="1:8" x14ac:dyDescent="0.25">
      <c r="A279" s="20">
        <v>2012</v>
      </c>
      <c r="B279" s="20" t="s">
        <v>360</v>
      </c>
      <c r="C279" s="20" t="s">
        <v>318</v>
      </c>
      <c r="D279" s="20" t="s">
        <v>30</v>
      </c>
      <c r="E279" s="31" t="s">
        <v>450</v>
      </c>
      <c r="F279">
        <v>3</v>
      </c>
      <c r="G279" s="29">
        <f>COUNTIF($F$2:$F$50000, F279)</f>
        <v>27</v>
      </c>
      <c r="H279">
        <f>COUNTIF(E:E, E279)</f>
        <v>27</v>
      </c>
    </row>
    <row r="280" spans="1:8" x14ac:dyDescent="0.25">
      <c r="A280" s="33">
        <v>2012</v>
      </c>
      <c r="B280" s="32" t="s">
        <v>368</v>
      </c>
      <c r="C280" s="32" t="s">
        <v>375</v>
      </c>
      <c r="D280" s="32" t="s">
        <v>415</v>
      </c>
      <c r="E280" s="31" t="s">
        <v>51</v>
      </c>
      <c r="F280">
        <f>VLOOKUP(D280,'all teams and cities'!B:E,4,FALSE)</f>
        <v>19</v>
      </c>
      <c r="G280" s="29">
        <f>COUNTIF($F$2:$F$50000, F280)</f>
        <v>15</v>
      </c>
      <c r="H280">
        <f>COUNTIF(E:E, E280)</f>
        <v>15</v>
      </c>
    </row>
    <row r="281" spans="1:8" x14ac:dyDescent="0.25">
      <c r="A281" s="20">
        <v>2012</v>
      </c>
      <c r="B281" s="20" t="s">
        <v>360</v>
      </c>
      <c r="C281" s="20" t="s">
        <v>264</v>
      </c>
      <c r="D281" s="20" t="s">
        <v>8</v>
      </c>
      <c r="E281" s="31" t="s">
        <v>37</v>
      </c>
      <c r="F281">
        <f>VLOOKUP(D281,'all teams and cities'!B:E,4,FALSE)</f>
        <v>10</v>
      </c>
      <c r="G281" s="29">
        <f>COUNTIF($F$2:$F$50000, F281)</f>
        <v>11</v>
      </c>
      <c r="H281">
        <f>COUNTIF(E:E, E281)</f>
        <v>11</v>
      </c>
    </row>
    <row r="282" spans="1:8" x14ac:dyDescent="0.25">
      <c r="A282" s="26">
        <v>2012</v>
      </c>
      <c r="B282" s="11" t="s">
        <v>171</v>
      </c>
      <c r="C282" s="26" t="s">
        <v>179</v>
      </c>
      <c r="D282" s="26" t="s">
        <v>142</v>
      </c>
      <c r="E282" s="31" t="s">
        <v>83</v>
      </c>
      <c r="F282">
        <f>VLOOKUP(D282,'all teams and cities'!B:E,4,FALSE)</f>
        <v>11</v>
      </c>
      <c r="G282" s="29">
        <f>COUNTIF($F$2:$F$50000, F282)</f>
        <v>9</v>
      </c>
      <c r="H282">
        <f>COUNTIF(E:E, E282)</f>
        <v>9</v>
      </c>
    </row>
    <row r="283" spans="1:8" x14ac:dyDescent="0.25">
      <c r="A283" s="30">
        <v>2012</v>
      </c>
      <c r="B283" s="30" t="s">
        <v>259</v>
      </c>
      <c r="C283" s="31" t="s">
        <v>230</v>
      </c>
      <c r="D283" s="31" t="s">
        <v>69</v>
      </c>
      <c r="E283" s="31" t="s">
        <v>46</v>
      </c>
      <c r="F283">
        <f>VLOOKUP(D283,'all teams and cities'!B:E,4,FALSE)</f>
        <v>6</v>
      </c>
      <c r="G283" s="29">
        <f>COUNTIF($F$2:$F$50000, F283)</f>
        <v>4</v>
      </c>
      <c r="H283">
        <f>COUNTIF(E:E, E283)</f>
        <v>4</v>
      </c>
    </row>
    <row r="284" spans="1:8" x14ac:dyDescent="0.25">
      <c r="A284" s="20">
        <v>2013</v>
      </c>
      <c r="B284" s="20" t="s">
        <v>360</v>
      </c>
      <c r="C284" s="20" t="s">
        <v>317</v>
      </c>
      <c r="D284" s="20" t="s">
        <v>24</v>
      </c>
      <c r="E284" s="31" t="s">
        <v>51</v>
      </c>
      <c r="F284">
        <f>VLOOKUP(D284,'all teams and cities'!B:E,4,FALSE)</f>
        <v>19</v>
      </c>
      <c r="G284" s="29">
        <f>COUNTIF($F$2:$F$50000, F284)</f>
        <v>15</v>
      </c>
      <c r="H284">
        <f>COUNTIF(E:E, E284)</f>
        <v>15</v>
      </c>
    </row>
    <row r="285" spans="1:8" x14ac:dyDescent="0.25">
      <c r="A285" s="20">
        <v>2013</v>
      </c>
      <c r="B285" s="20" t="s">
        <v>360</v>
      </c>
      <c r="C285" s="20" t="s">
        <v>264</v>
      </c>
      <c r="D285" s="20" t="s">
        <v>8</v>
      </c>
      <c r="E285" s="31" t="s">
        <v>37</v>
      </c>
      <c r="F285">
        <f>VLOOKUP(D285,'all teams and cities'!B:E,4,FALSE)</f>
        <v>10</v>
      </c>
      <c r="G285" s="29">
        <f>COUNTIF($F$2:$F$50000, F285)</f>
        <v>11</v>
      </c>
      <c r="H285">
        <f>COUNTIF(E:E, E285)</f>
        <v>11</v>
      </c>
    </row>
    <row r="286" spans="1:8" x14ac:dyDescent="0.25">
      <c r="A286" s="39">
        <v>2013</v>
      </c>
      <c r="B286" s="41" t="s">
        <v>368</v>
      </c>
      <c r="C286" s="41" t="s">
        <v>374</v>
      </c>
      <c r="D286" s="41" t="s">
        <v>419</v>
      </c>
      <c r="E286" s="31" t="s">
        <v>454</v>
      </c>
      <c r="F286">
        <f>VLOOKUP(D286,'all teams and cities'!B:E,4,FALSE)</f>
        <v>5</v>
      </c>
      <c r="G286" s="29">
        <f>COUNTIF($F$2:$F$50000, F286)</f>
        <v>7</v>
      </c>
      <c r="H286">
        <f>COUNTIF(E:E, E286)</f>
        <v>7</v>
      </c>
    </row>
    <row r="287" spans="1:8" x14ac:dyDescent="0.25">
      <c r="A287" s="26">
        <v>2013</v>
      </c>
      <c r="B287" s="11" t="s">
        <v>171</v>
      </c>
      <c r="C287" s="26" t="s">
        <v>178</v>
      </c>
      <c r="D287" s="26" t="s">
        <v>132</v>
      </c>
      <c r="E287" s="31" t="s">
        <v>54</v>
      </c>
      <c r="F287">
        <f>VLOOKUP(D287,'all teams and cities'!B:E,4,FALSE)</f>
        <v>4</v>
      </c>
      <c r="G287" s="29">
        <f>COUNTIF($F$2:$F$50000, F287)</f>
        <v>6</v>
      </c>
      <c r="H287">
        <f>COUNTIF(E:E, E287)</f>
        <v>6</v>
      </c>
    </row>
    <row r="288" spans="1:8" x14ac:dyDescent="0.25">
      <c r="A288" s="30">
        <v>2013</v>
      </c>
      <c r="B288" s="30" t="s">
        <v>259</v>
      </c>
      <c r="C288" s="31" t="s">
        <v>230</v>
      </c>
      <c r="D288" s="31" t="s">
        <v>69</v>
      </c>
      <c r="E288" s="31" t="s">
        <v>46</v>
      </c>
      <c r="F288">
        <f>VLOOKUP(D288,'all teams and cities'!B:E,4,FALSE)</f>
        <v>6</v>
      </c>
      <c r="G288" s="29">
        <f>COUNTIF($F$2:$F$50000, F288)</f>
        <v>4</v>
      </c>
      <c r="H288">
        <f>COUNTIF(E:E, E288)</f>
        <v>4</v>
      </c>
    </row>
    <row r="289" spans="1:8" x14ac:dyDescent="0.25">
      <c r="A289" s="20">
        <v>2014</v>
      </c>
      <c r="B289" s="20" t="s">
        <v>360</v>
      </c>
      <c r="C289" s="20" t="s">
        <v>262</v>
      </c>
      <c r="D289" s="20" t="s">
        <v>12</v>
      </c>
      <c r="E289" s="31" t="s">
        <v>451</v>
      </c>
      <c r="F289">
        <f>VLOOKUP(D289,'all teams and cities'!B:E,4,FALSE)</f>
        <v>2</v>
      </c>
      <c r="G289" s="29">
        <f>COUNTIF($F$2:$F$50000, F289)</f>
        <v>21</v>
      </c>
      <c r="H289">
        <f>COUNTIF(E:E, E289)</f>
        <v>23</v>
      </c>
    </row>
    <row r="290" spans="1:8" x14ac:dyDescent="0.25">
      <c r="A290" s="20">
        <v>2014</v>
      </c>
      <c r="B290" s="20" t="s">
        <v>360</v>
      </c>
      <c r="C290" s="20" t="s">
        <v>316</v>
      </c>
      <c r="D290" s="20" t="s">
        <v>28</v>
      </c>
      <c r="E290" s="31" t="s">
        <v>451</v>
      </c>
      <c r="F290">
        <f>VLOOKUP(D290,'all teams and cities'!B:E,4,FALSE)</f>
        <v>2</v>
      </c>
      <c r="G290" s="29">
        <f>COUNTIF($F$2:$F$50000, F290)</f>
        <v>21</v>
      </c>
      <c r="H290">
        <f>COUNTIF(E:E, E290)</f>
        <v>23</v>
      </c>
    </row>
    <row r="291" spans="1:8" x14ac:dyDescent="0.25">
      <c r="A291" s="26">
        <v>2014</v>
      </c>
      <c r="B291" s="11" t="s">
        <v>171</v>
      </c>
      <c r="C291" s="26" t="s">
        <v>176</v>
      </c>
      <c r="D291" s="26" t="s">
        <v>177</v>
      </c>
      <c r="E291" s="31" t="s">
        <v>452</v>
      </c>
      <c r="F291">
        <f>VLOOKUP(D291,'all teams and cities'!B:E,4,FALSE)</f>
        <v>17</v>
      </c>
      <c r="G291" s="29">
        <f>COUNTIF($F$2:$F$50000, F291)</f>
        <v>18</v>
      </c>
      <c r="H291">
        <f>COUNTIF(E:E, E291)</f>
        <v>19</v>
      </c>
    </row>
    <row r="292" spans="1:8" x14ac:dyDescent="0.25">
      <c r="A292" s="33">
        <v>2014</v>
      </c>
      <c r="B292" s="32" t="s">
        <v>368</v>
      </c>
      <c r="C292" s="32" t="s">
        <v>373</v>
      </c>
      <c r="D292" s="32" t="s">
        <v>415</v>
      </c>
      <c r="E292" s="31" t="s">
        <v>51</v>
      </c>
      <c r="F292">
        <f>VLOOKUP(D292,'all teams and cities'!B:E,4,FALSE)</f>
        <v>19</v>
      </c>
      <c r="G292" s="29">
        <f>COUNTIF($F$2:$F$50000, F292)</f>
        <v>15</v>
      </c>
      <c r="H292">
        <f>COUNTIF(E:E, E292)</f>
        <v>15</v>
      </c>
    </row>
    <row r="293" spans="1:8" x14ac:dyDescent="0.25">
      <c r="A293" s="30">
        <v>2014</v>
      </c>
      <c r="B293" s="30" t="s">
        <v>259</v>
      </c>
      <c r="C293" s="31" t="s">
        <v>229</v>
      </c>
      <c r="D293" s="31" t="s">
        <v>93</v>
      </c>
      <c r="E293" s="31" t="s">
        <v>457</v>
      </c>
      <c r="G293" s="29"/>
      <c r="H293">
        <f>COUNTIF(E:E, E293)</f>
        <v>2</v>
      </c>
    </row>
    <row r="294" spans="1:8" x14ac:dyDescent="0.25">
      <c r="A294" s="30">
        <v>2015</v>
      </c>
      <c r="B294" s="30" t="s">
        <v>259</v>
      </c>
      <c r="C294" s="31" t="s">
        <v>228</v>
      </c>
      <c r="D294" s="31" t="s">
        <v>62</v>
      </c>
      <c r="E294" s="31" t="s">
        <v>450</v>
      </c>
      <c r="F294">
        <f>VLOOKUP(D294,'all teams and cities'!B:E,4,FALSE)</f>
        <v>3</v>
      </c>
      <c r="G294" s="29">
        <f>COUNTIF($F$2:$F$50000, F294)</f>
        <v>27</v>
      </c>
      <c r="H294">
        <f>COUNTIF(E:E, E294)</f>
        <v>27</v>
      </c>
    </row>
    <row r="295" spans="1:8" x14ac:dyDescent="0.25">
      <c r="A295" s="20">
        <v>2015</v>
      </c>
      <c r="B295" s="20" t="s">
        <v>360</v>
      </c>
      <c r="C295" s="20" t="s">
        <v>315</v>
      </c>
      <c r="D295" s="20" t="s">
        <v>20</v>
      </c>
      <c r="E295" s="31" t="s">
        <v>454</v>
      </c>
      <c r="F295">
        <f>VLOOKUP(D295,'all teams and cities'!B:E,4,FALSE)</f>
        <v>5</v>
      </c>
      <c r="G295" s="29">
        <f>COUNTIF($F$2:$F$50000, F295)</f>
        <v>7</v>
      </c>
      <c r="H295">
        <f>COUNTIF(E:E, E295)</f>
        <v>7</v>
      </c>
    </row>
    <row r="296" spans="1:8" x14ac:dyDescent="0.25">
      <c r="A296" s="20">
        <v>2015</v>
      </c>
      <c r="B296" s="20" t="s">
        <v>360</v>
      </c>
      <c r="C296" s="20" t="s">
        <v>263</v>
      </c>
      <c r="D296" s="20" t="s">
        <v>5</v>
      </c>
      <c r="E296" s="31" t="s">
        <v>34</v>
      </c>
      <c r="F296">
        <f>VLOOKUP(D296,'all teams and cities'!B:E,4,FALSE)</f>
        <v>21</v>
      </c>
      <c r="G296" s="29">
        <f>COUNTIF($F$2:$F$50000, F296)</f>
        <v>2</v>
      </c>
      <c r="H296">
        <f>COUNTIF(E:E, E296)</f>
        <v>2</v>
      </c>
    </row>
    <row r="297" spans="1:8" x14ac:dyDescent="0.25">
      <c r="A297" s="26">
        <v>2015</v>
      </c>
      <c r="B297" s="11" t="s">
        <v>171</v>
      </c>
      <c r="C297" s="26" t="s">
        <v>175</v>
      </c>
      <c r="D297" s="26" t="s">
        <v>147</v>
      </c>
      <c r="E297" s="31" t="s">
        <v>455</v>
      </c>
      <c r="F297">
        <f>VLOOKUP(D297,'all teams and cities'!B:E,4,FALSE)</f>
        <v>22</v>
      </c>
      <c r="G297" s="29">
        <f>COUNTIF($F$2:$F$50000, F297)</f>
        <v>1</v>
      </c>
      <c r="H297">
        <f>COUNTIF(E:E, E297)</f>
        <v>1</v>
      </c>
    </row>
    <row r="298" spans="1:8" x14ac:dyDescent="0.25">
      <c r="A298" s="39">
        <v>2015</v>
      </c>
      <c r="B298" s="41" t="s">
        <v>368</v>
      </c>
      <c r="C298" s="41" t="s">
        <v>372</v>
      </c>
      <c r="D298" s="41" t="s">
        <v>410</v>
      </c>
      <c r="E298" s="31" t="s">
        <v>422</v>
      </c>
      <c r="G298" s="29"/>
      <c r="H298">
        <f>COUNTIF(E:E, E298)</f>
        <v>7</v>
      </c>
    </row>
    <row r="299" spans="1:8" x14ac:dyDescent="0.25">
      <c r="A299" s="30">
        <v>2016</v>
      </c>
      <c r="B299" s="30" t="s">
        <v>259</v>
      </c>
      <c r="C299" s="31" t="s">
        <v>228</v>
      </c>
      <c r="D299" s="31" t="s">
        <v>62</v>
      </c>
      <c r="E299" s="31" t="s">
        <v>450</v>
      </c>
      <c r="F299">
        <f>VLOOKUP(D299,'all teams and cities'!B:E,4,FALSE)</f>
        <v>3</v>
      </c>
      <c r="G299" s="29">
        <f>COUNTIF($F$2:$F$50000, F299)</f>
        <v>27</v>
      </c>
      <c r="H299">
        <f>COUNTIF(E:E, E299)</f>
        <v>27</v>
      </c>
    </row>
    <row r="300" spans="1:8" x14ac:dyDescent="0.25">
      <c r="A300" s="39">
        <v>2016</v>
      </c>
      <c r="B300" s="41" t="s">
        <v>368</v>
      </c>
      <c r="C300" s="41" t="s">
        <v>371</v>
      </c>
      <c r="D300" s="41" t="s">
        <v>406</v>
      </c>
      <c r="E300" s="31" t="s">
        <v>35</v>
      </c>
      <c r="F300">
        <f>VLOOKUP(D300,'all teams and cities'!B:E,4,FALSE)</f>
        <v>8</v>
      </c>
      <c r="G300" s="29">
        <f>COUNTIF($F$2:$F$50000, F300)</f>
        <v>22</v>
      </c>
      <c r="H300">
        <f>COUNTIF(E:E, E300)</f>
        <v>22</v>
      </c>
    </row>
    <row r="301" spans="1:8" x14ac:dyDescent="0.25">
      <c r="A301" s="20">
        <v>2016</v>
      </c>
      <c r="B301" s="20" t="s">
        <v>360</v>
      </c>
      <c r="C301" s="20" t="s">
        <v>314</v>
      </c>
      <c r="D301" s="20" t="s">
        <v>21</v>
      </c>
      <c r="E301" s="31" t="s">
        <v>35</v>
      </c>
      <c r="F301">
        <f>VLOOKUP(D301,'all teams and cities'!B:E,4,FALSE)</f>
        <v>8</v>
      </c>
      <c r="G301" s="29">
        <f>COUNTIF($F$2:$F$50000, F301)</f>
        <v>22</v>
      </c>
      <c r="H301">
        <f>COUNTIF(E:E, E301)</f>
        <v>22</v>
      </c>
    </row>
    <row r="302" spans="1:8" x14ac:dyDescent="0.25">
      <c r="A302" s="20">
        <v>2016</v>
      </c>
      <c r="B302" s="20" t="s">
        <v>360</v>
      </c>
      <c r="C302" s="20" t="s">
        <v>262</v>
      </c>
      <c r="D302" s="20" t="s">
        <v>12</v>
      </c>
      <c r="E302" s="31" t="s">
        <v>451</v>
      </c>
      <c r="F302">
        <f>VLOOKUP(D302,'all teams and cities'!B:E,4,FALSE)</f>
        <v>2</v>
      </c>
      <c r="G302" s="29">
        <f>COUNTIF($F$2:$F$50000, F302)</f>
        <v>21</v>
      </c>
      <c r="H302">
        <f>COUNTIF(E:E, E302)</f>
        <v>23</v>
      </c>
    </row>
    <row r="303" spans="1:8" x14ac:dyDescent="0.25">
      <c r="A303" s="26">
        <v>2016</v>
      </c>
      <c r="B303" s="11" t="s">
        <v>171</v>
      </c>
      <c r="C303" s="26" t="s">
        <v>174</v>
      </c>
      <c r="D303" s="26" t="s">
        <v>135</v>
      </c>
      <c r="E303" s="31" t="s">
        <v>45</v>
      </c>
      <c r="F303">
        <f>VLOOKUP(D303,'all teams and cities'!B:E,4,FALSE)</f>
        <v>7</v>
      </c>
      <c r="G303" s="29">
        <f>COUNTIF($F$2:$F$50000, F303)</f>
        <v>5</v>
      </c>
      <c r="H303">
        <f>COUNTIF(E:E, E303)</f>
        <v>5</v>
      </c>
    </row>
    <row r="304" spans="1:8" x14ac:dyDescent="0.25">
      <c r="A304" s="26">
        <v>2017</v>
      </c>
      <c r="B304" s="11" t="s">
        <v>171</v>
      </c>
      <c r="C304" s="26" t="s">
        <v>173</v>
      </c>
      <c r="D304" s="26" t="s">
        <v>140</v>
      </c>
      <c r="E304" s="31" t="s">
        <v>32</v>
      </c>
      <c r="F304">
        <f>VLOOKUP(D304,'all teams and cities'!B:E,4,FALSE)</f>
        <v>9</v>
      </c>
      <c r="G304" s="29">
        <f>COUNTIF($F$2:$F$50000, F304)</f>
        <v>26</v>
      </c>
      <c r="H304">
        <f>COUNTIF(E:E, E304)</f>
        <v>26</v>
      </c>
    </row>
    <row r="305" spans="1:8" x14ac:dyDescent="0.25">
      <c r="A305" s="20">
        <v>2017</v>
      </c>
      <c r="B305" s="20" t="s">
        <v>360</v>
      </c>
      <c r="C305" s="20" t="s">
        <v>261</v>
      </c>
      <c r="D305" s="20" t="s">
        <v>11</v>
      </c>
      <c r="E305" s="31" t="s">
        <v>40</v>
      </c>
      <c r="F305">
        <f>VLOOKUP(D305,'all teams and cities'!B:E,4,FALSE)</f>
        <v>16</v>
      </c>
      <c r="G305" s="29">
        <f>COUNTIF($F$2:$F$50000, F305)</f>
        <v>7</v>
      </c>
      <c r="H305">
        <f>COUNTIF(E:E, E305)</f>
        <v>7</v>
      </c>
    </row>
    <row r="306" spans="1:8" x14ac:dyDescent="0.25">
      <c r="A306" s="20">
        <v>2017</v>
      </c>
      <c r="B306" s="20" t="s">
        <v>360</v>
      </c>
      <c r="C306" s="20" t="s">
        <v>313</v>
      </c>
      <c r="D306" s="20" t="s">
        <v>17</v>
      </c>
      <c r="E306" s="31" t="s">
        <v>46</v>
      </c>
      <c r="F306">
        <f>VLOOKUP(D306,'all teams and cities'!B:E,4,FALSE)</f>
        <v>6</v>
      </c>
      <c r="G306" s="29">
        <f>COUNTIF($F$2:$F$50000, F306)</f>
        <v>4</v>
      </c>
      <c r="H306">
        <f>COUNTIF(E:E, E306)</f>
        <v>4</v>
      </c>
    </row>
    <row r="307" spans="1:8" x14ac:dyDescent="0.25">
      <c r="A307" s="39">
        <v>2017</v>
      </c>
      <c r="B307" s="41" t="s">
        <v>368</v>
      </c>
      <c r="C307" s="41" t="s">
        <v>370</v>
      </c>
      <c r="D307" s="41" t="s">
        <v>409</v>
      </c>
      <c r="E307" s="31" t="s">
        <v>456</v>
      </c>
      <c r="G307" s="29"/>
      <c r="H307">
        <f>COUNTIF(E:E, E307)</f>
        <v>10</v>
      </c>
    </row>
    <row r="308" spans="1:8" x14ac:dyDescent="0.25">
      <c r="A308" s="30">
        <v>2017</v>
      </c>
      <c r="B308" s="30" t="s">
        <v>259</v>
      </c>
      <c r="C308" s="31" t="s">
        <v>227</v>
      </c>
      <c r="D308" s="31" t="s">
        <v>93</v>
      </c>
      <c r="E308" s="31" t="s">
        <v>457</v>
      </c>
      <c r="G308" s="29"/>
      <c r="H308">
        <f>COUNTIF(E:E, E308)</f>
        <v>2</v>
      </c>
    </row>
    <row r="309" spans="1:8" x14ac:dyDescent="0.25">
      <c r="A309" s="20">
        <v>2018</v>
      </c>
      <c r="B309" s="20" t="s">
        <v>360</v>
      </c>
      <c r="C309" s="20" t="s">
        <v>260</v>
      </c>
      <c r="D309" s="20" t="s">
        <v>2</v>
      </c>
      <c r="E309" s="31" t="s">
        <v>32</v>
      </c>
      <c r="F309">
        <f>VLOOKUP(D309,'all teams and cities'!B:E,4,FALSE)</f>
        <v>9</v>
      </c>
      <c r="G309" s="29">
        <f>COUNTIF($F$2:$F$50000, F309)</f>
        <v>26</v>
      </c>
      <c r="H309">
        <f>COUNTIF(E:E, E309)</f>
        <v>26</v>
      </c>
    </row>
    <row r="310" spans="1:8" x14ac:dyDescent="0.25">
      <c r="A310" s="20">
        <v>2018</v>
      </c>
      <c r="B310" s="20" t="s">
        <v>360</v>
      </c>
      <c r="C310" s="20" t="s">
        <v>312</v>
      </c>
      <c r="D310" s="20" t="s">
        <v>23</v>
      </c>
      <c r="E310" s="31" t="s">
        <v>452</v>
      </c>
      <c r="F310">
        <f>VLOOKUP(D310,'all teams and cities'!B:E,4,FALSE)</f>
        <v>17</v>
      </c>
      <c r="G310" s="29">
        <f>COUNTIF($F$2:$F$50000, F310)</f>
        <v>18</v>
      </c>
      <c r="H310">
        <f>COUNTIF(E:E, E310)</f>
        <v>19</v>
      </c>
    </row>
    <row r="311" spans="1:8" x14ac:dyDescent="0.25">
      <c r="A311" s="33">
        <v>2018</v>
      </c>
      <c r="B311" s="32" t="s">
        <v>368</v>
      </c>
      <c r="C311" s="32" t="s">
        <v>369</v>
      </c>
      <c r="D311" s="32" t="s">
        <v>411</v>
      </c>
      <c r="E311" s="31" t="s">
        <v>453</v>
      </c>
      <c r="F311">
        <f>VLOOKUP(D311,'all teams and cities'!B:E,4,FALSE)</f>
        <v>12</v>
      </c>
      <c r="G311" s="29">
        <f>COUNTIF($F$2:$F$50000, F311)</f>
        <v>16</v>
      </c>
      <c r="H311">
        <f>COUNTIF(E:E, E311)</f>
        <v>16</v>
      </c>
    </row>
    <row r="312" spans="1:8" x14ac:dyDescent="0.25">
      <c r="A312" s="30">
        <v>2018</v>
      </c>
      <c r="B312" s="30" t="s">
        <v>259</v>
      </c>
      <c r="C312" s="31" t="s">
        <v>226</v>
      </c>
      <c r="D312" s="31" t="s">
        <v>102</v>
      </c>
      <c r="E312" s="31" t="s">
        <v>40</v>
      </c>
      <c r="F312">
        <f>VLOOKUP(D312,'all teams and cities'!B:E,4,FALSE)</f>
        <v>16</v>
      </c>
      <c r="G312" s="29">
        <f>COUNTIF($F$2:$F$50000, F312)</f>
        <v>7</v>
      </c>
      <c r="H312">
        <f>COUNTIF(E:E, E312)</f>
        <v>7</v>
      </c>
    </row>
    <row r="313" spans="1:8" x14ac:dyDescent="0.25">
      <c r="A313" s="26">
        <v>2018</v>
      </c>
      <c r="B313" s="11" t="s">
        <v>171</v>
      </c>
      <c r="C313" s="26" t="s">
        <v>172</v>
      </c>
      <c r="D313" s="26" t="s">
        <v>143</v>
      </c>
      <c r="E313" s="31" t="s">
        <v>38</v>
      </c>
      <c r="G313" s="29"/>
      <c r="H313">
        <f>COUNTIF(E:E, E313)</f>
        <v>2</v>
      </c>
    </row>
    <row r="314" spans="1:8" x14ac:dyDescent="0.25">
      <c r="A314" s="35">
        <v>2019</v>
      </c>
      <c r="B314" s="35" t="s">
        <v>259</v>
      </c>
      <c r="C314" s="37" t="s">
        <v>367</v>
      </c>
      <c r="D314" s="37" t="s">
        <v>107</v>
      </c>
      <c r="E314" s="31" t="s">
        <v>452</v>
      </c>
      <c r="F314">
        <v>17</v>
      </c>
      <c r="G314" s="29">
        <f>COUNTIF($F$2:$F$50000, F314)</f>
        <v>18</v>
      </c>
      <c r="H314">
        <f>COUNTIF(E:E, E314)</f>
        <v>19</v>
      </c>
    </row>
    <row r="315" spans="1:8" x14ac:dyDescent="0.25">
      <c r="A315" s="33">
        <v>2019</v>
      </c>
      <c r="B315" s="32" t="s">
        <v>368</v>
      </c>
      <c r="C315" s="32" t="s">
        <v>460</v>
      </c>
      <c r="D315" s="32" t="s">
        <v>417</v>
      </c>
      <c r="E315" s="31" t="s">
        <v>156</v>
      </c>
      <c r="H315">
        <f>COUNTIF(E:E, E315)</f>
        <v>2</v>
      </c>
    </row>
    <row r="316" spans="1:8" x14ac:dyDescent="0.25">
      <c r="A316" s="48">
        <v>2019</v>
      </c>
      <c r="B316" s="49" t="s">
        <v>171</v>
      </c>
      <c r="C316" s="49" t="s">
        <v>461</v>
      </c>
      <c r="D316" s="49" t="s">
        <v>139</v>
      </c>
      <c r="E316" s="31" t="s">
        <v>31</v>
      </c>
      <c r="H316">
        <f>COUNTIF(E:E, E316)</f>
        <v>12</v>
      </c>
    </row>
    <row r="317" spans="1:8" x14ac:dyDescent="0.25">
      <c r="A317" s="20">
        <v>2019</v>
      </c>
      <c r="B317" s="20" t="s">
        <v>360</v>
      </c>
      <c r="C317" s="20" t="s">
        <v>262</v>
      </c>
      <c r="D317" s="20" t="s">
        <v>12</v>
      </c>
      <c r="E317" s="31" t="s">
        <v>451</v>
      </c>
      <c r="H317">
        <f>COUNTIF(E:E, E317)</f>
        <v>23</v>
      </c>
    </row>
    <row r="318" spans="1:8" x14ac:dyDescent="0.25">
      <c r="A318" s="20">
        <v>2019</v>
      </c>
      <c r="B318" s="20" t="s">
        <v>360</v>
      </c>
      <c r="C318" s="20" t="s">
        <v>462</v>
      </c>
      <c r="D318" s="20" t="s">
        <v>28</v>
      </c>
      <c r="E318" s="31" t="s">
        <v>451</v>
      </c>
      <c r="H318">
        <f>COUNTIF(E:E, E318)</f>
        <v>23</v>
      </c>
    </row>
    <row r="319" spans="1:8" x14ac:dyDescent="0.25">
      <c r="A319" s="35">
        <v>2020</v>
      </c>
      <c r="B319" s="35" t="s">
        <v>259</v>
      </c>
      <c r="C319" s="37" t="s">
        <v>367</v>
      </c>
      <c r="D319" s="37" t="s">
        <v>107</v>
      </c>
      <c r="E319" s="31" t="s">
        <v>452</v>
      </c>
      <c r="H319">
        <f>COUNTIF(E:E, E319)</f>
        <v>19</v>
      </c>
    </row>
  </sheetData>
  <autoFilter ref="A1:G319" xr:uid="{27395E34-3B42-494D-9171-2A6ADF45F218}"/>
  <sortState ref="A2:H315">
    <sortCondition ref="A3"/>
  </sortState>
  <hyperlinks>
    <hyperlink ref="A313" r:id="rId1" display="https://www.pro-football-reference.com/years/2018/" xr:uid="{C47D8585-4D2D-4702-AD2A-9FD005A9E5BF}"/>
    <hyperlink ref="C313" r:id="rId2" display="https://www.pro-football-reference.com/players/M/MahoPa00.htm" xr:uid="{F8299456-12C3-470F-89DB-4C823209C998}"/>
    <hyperlink ref="D313" r:id="rId3" display="https://www.pro-football-reference.com/teams/kan/2018.htm" xr:uid="{E576F9FF-472F-4FD8-BE97-0122271113EA}"/>
    <hyperlink ref="A304" r:id="rId4" display="https://www.pro-football-reference.com/years/2017/" xr:uid="{ECE96B99-B47E-44DB-A5E9-D8907FDEE682}"/>
    <hyperlink ref="C304" r:id="rId5" display="https://www.pro-football-reference.com/players/B/BradTo00.htm" xr:uid="{41428DA1-8D31-4897-976B-199E3DE9C390}"/>
    <hyperlink ref="D304" r:id="rId6" display="https://www.pro-football-reference.com/teams/nwe/2017.htm" xr:uid="{E9430239-9BB0-4005-A093-FEE167D4CE37}"/>
    <hyperlink ref="A303" r:id="rId7" display="https://www.pro-football-reference.com/years/2016/" xr:uid="{39D84FBA-4A86-4B64-9DCF-F41F8D588859}"/>
    <hyperlink ref="C303" r:id="rId8" display="https://www.pro-football-reference.com/players/R/RyanMa00.htm" xr:uid="{E04D4424-52ED-4EF2-8497-6831E265C4B7}"/>
    <hyperlink ref="D303" r:id="rId9" display="https://www.pro-football-reference.com/teams/atl/2016.htm" xr:uid="{8902C410-D9F1-4735-B02B-7209A7F2E852}"/>
    <hyperlink ref="A297" r:id="rId10" display="https://www.pro-football-reference.com/years/2015/" xr:uid="{E70C93A4-AA87-4084-8981-4B3839F99972}"/>
    <hyperlink ref="C297" r:id="rId11" display="https://www.pro-football-reference.com/players/N/NewtCa00.htm" xr:uid="{BDBA1FDE-72AC-4963-9CE8-8D2D2939487E}"/>
    <hyperlink ref="D297" r:id="rId12" display="https://www.pro-football-reference.com/teams/car/2015.htm" xr:uid="{C6D06AB2-516A-466B-A51A-BB1A546E8BD6}"/>
    <hyperlink ref="A291" r:id="rId13" display="https://www.pro-football-reference.com/years/2014/" xr:uid="{C05279A9-37AD-4977-8DC9-7DD982046D13}"/>
    <hyperlink ref="C291" r:id="rId14" display="https://www.pro-football-reference.com/players/R/RodgAa00.htm" xr:uid="{051BAC12-9667-4EE6-9B21-86EBCE2EB222}"/>
    <hyperlink ref="D291" r:id="rId15" display="https://www.pro-football-reference.com/teams/gnb/2014.htm" xr:uid="{D8F8295C-0489-457C-AEDA-1CEF219082CD}"/>
    <hyperlink ref="A287" r:id="rId16" display="https://www.pro-football-reference.com/years/2013/" xr:uid="{E1E2DA8E-9D12-4A1F-963E-E1842B80442D}"/>
    <hyperlink ref="C287" r:id="rId17" display="https://www.pro-football-reference.com/players/M/MannPe00.htm" xr:uid="{5C779E4D-3C92-4EB0-BBD5-3D3C867B83E7}"/>
    <hyperlink ref="D287" r:id="rId18" display="https://www.pro-football-reference.com/teams/den/2013.htm" xr:uid="{D3F955A2-5781-4EDE-B584-5FE505E9A3FE}"/>
    <hyperlink ref="A282" r:id="rId19" display="https://www.pro-football-reference.com/years/2012/" xr:uid="{3D005529-79B1-4DD5-9A27-A46442FE0DF8}"/>
    <hyperlink ref="C282" r:id="rId20" display="https://www.pro-football-reference.com/players/P/PeteAd01.htm" xr:uid="{7D99B4DA-C2A4-4D68-8C75-17B833483A72}"/>
    <hyperlink ref="D282" r:id="rId21" display="https://www.pro-football-reference.com/teams/min/2012.htm" xr:uid="{231157C0-7A5F-4339-B52E-8867609A4D2D}"/>
    <hyperlink ref="A276" r:id="rId22" display="https://www.pro-football-reference.com/years/2011/" xr:uid="{E6E70B85-20DE-4AD0-9E04-F720850DE244}"/>
    <hyperlink ref="C276" r:id="rId23" display="https://www.pro-football-reference.com/players/R/RodgAa00.htm" xr:uid="{7063017D-ED98-403D-9C40-67AFA5A3CB72}"/>
    <hyperlink ref="D276" r:id="rId24" display="https://www.pro-football-reference.com/teams/gnb/2011.htm" xr:uid="{69F84BEF-AE58-4245-B322-71EAE79BE64F}"/>
    <hyperlink ref="A269" r:id="rId25" display="https://www.pro-football-reference.com/years/2010/" xr:uid="{06484F74-CF2B-47FB-AF4B-6FBADA89AD3D}"/>
    <hyperlink ref="C269" r:id="rId26" display="https://www.pro-football-reference.com/players/B/BradTo00.htm" xr:uid="{517C0ACF-DB78-4591-AC56-68F0F3C145D5}"/>
    <hyperlink ref="D269" r:id="rId27" display="https://www.pro-football-reference.com/teams/nwe/2010.htm" xr:uid="{086C3FC3-5F2F-4988-B47D-570C2EDDC626}"/>
    <hyperlink ref="A268" r:id="rId28" display="https://www.pro-football-reference.com/years/2009/" xr:uid="{11B4F718-2161-4ABB-BD70-BF4B9537BD5D}"/>
    <hyperlink ref="C268" r:id="rId29" display="https://www.pro-football-reference.com/players/M/MannPe00.htm" xr:uid="{6314143D-EA90-417B-A31F-AC498F9FCA94}"/>
    <hyperlink ref="D268" r:id="rId30" display="https://www.pro-football-reference.com/teams/clt/2009.htm" xr:uid="{326B04EF-1B88-44AC-B64F-3B1385D7BA7D}"/>
    <hyperlink ref="A263" r:id="rId31" display="https://www.pro-football-reference.com/years/2008/" xr:uid="{2FD926EE-1A8C-4041-9E6F-9097FB4EB81C}"/>
    <hyperlink ref="C263" r:id="rId32" display="https://www.pro-football-reference.com/players/M/MannPe00.htm" xr:uid="{87CA754D-13B5-427F-AC5E-5C1CA65387AB}"/>
    <hyperlink ref="D263" r:id="rId33" display="https://www.pro-football-reference.com/teams/clt/2008.htm" xr:uid="{9B6A68E7-DCB8-440C-97E6-9276C9BEFB9D}"/>
    <hyperlink ref="A254" r:id="rId34" display="https://www.pro-football-reference.com/years/2007/" xr:uid="{77915B3B-DBC1-44C8-AC21-A9BAA3511877}"/>
    <hyperlink ref="C254" r:id="rId35" display="https://www.pro-football-reference.com/players/B/BradTo00.htm" xr:uid="{0B85D751-9F6F-4FC5-A085-B71A6B1CF831}"/>
    <hyperlink ref="D254" r:id="rId36" display="https://www.pro-football-reference.com/teams/nwe/2007.htm" xr:uid="{A56F0A25-5211-49DE-93EC-C10965458DB5}"/>
    <hyperlink ref="A253" r:id="rId37" display="https://www.pro-football-reference.com/years/2006/" xr:uid="{888F7995-2093-4444-9E0C-434014628FD6}"/>
    <hyperlink ref="C253" r:id="rId38" display="https://www.pro-football-reference.com/players/T/TomlLa00.htm" xr:uid="{B68D3763-082E-4653-92F8-8E39B235D719}"/>
    <hyperlink ref="D253" r:id="rId39" display="https://www.pro-football-reference.com/teams/sdg/2006.htm" xr:uid="{B142BDC1-E05D-4899-9AB1-7B9F56FA1693}"/>
    <hyperlink ref="A248" r:id="rId40" display="https://www.pro-football-reference.com/years/2005/" xr:uid="{AF31EA80-D171-4585-8A98-22A9004C556C}"/>
    <hyperlink ref="C248" r:id="rId41" display="https://www.pro-football-reference.com/players/A/AlexSh00.htm" xr:uid="{99A09C45-DA66-404F-AD0F-9619F49FC8F1}"/>
    <hyperlink ref="D248" r:id="rId42" display="https://www.pro-football-reference.com/teams/sea/2005.htm" xr:uid="{01189933-29C3-400B-ABC3-7F5169350C85}"/>
    <hyperlink ref="A244" r:id="rId43" display="https://www.pro-football-reference.com/years/2004/" xr:uid="{932ACD29-67C7-4462-996B-F78D11ABD33A}"/>
    <hyperlink ref="C244" r:id="rId44" display="https://www.pro-football-reference.com/players/M/MannPe00.htm" xr:uid="{9223D923-AEE0-4C43-B19B-BCA55034F86E}"/>
    <hyperlink ref="D244" r:id="rId45" display="https://www.pro-football-reference.com/teams/clt/2004.htm" xr:uid="{B87C95E6-91D0-41E8-8694-CA420E098FB9}"/>
    <hyperlink ref="A238" r:id="rId46" display="https://www.pro-football-reference.com/years/2003/" xr:uid="{871A9BE1-9420-4E1F-A092-7251354B6A74}"/>
    <hyperlink ref="C238" r:id="rId47" display="https://www.pro-football-reference.com/players/M/MannPe00.htm" xr:uid="{F1094CEB-8EF9-4C18-AD39-B2165D2C95C6}"/>
    <hyperlink ref="D238" r:id="rId48" display="https://www.pro-football-reference.com/teams/clt/2003.htm" xr:uid="{083B7910-A7F9-4C7C-B206-45EA1E4B7672}"/>
    <hyperlink ref="A237" r:id="rId49" display="https://www.pro-football-reference.com/years/2003/" xr:uid="{66769D4A-1B1A-45B1-8827-82F32322D132}"/>
    <hyperlink ref="C237" r:id="rId50" display="https://www.pro-football-reference.com/players/M/McNaSt00.htm" xr:uid="{16D6A3FB-C41D-4275-8783-E4731B3F62AD}"/>
    <hyperlink ref="D237" r:id="rId51" display="https://www.pro-football-reference.com/teams/oti/2003.htm" xr:uid="{08249263-7754-413B-BB18-81072A91F83E}"/>
    <hyperlink ref="A230" r:id="rId52" display="https://www.pro-football-reference.com/years/2002/" xr:uid="{48682640-A3BB-4468-8298-8213DB21C202}"/>
    <hyperlink ref="C230" r:id="rId53" display="https://www.pro-football-reference.com/players/G/GannRi00.htm" xr:uid="{41623713-A844-4382-803C-E2BACF7E4174}"/>
    <hyperlink ref="D230" r:id="rId54" display="https://www.pro-football-reference.com/teams/rai/2002.htm" xr:uid="{65D3C229-BE48-4FBD-B57B-551F2ACE017E}"/>
    <hyperlink ref="A226" r:id="rId55" display="https://www.pro-football-reference.com/years/2001/" xr:uid="{EA630642-1AB2-4B29-8A06-254D5BE695C9}"/>
    <hyperlink ref="C226" r:id="rId56" display="https://www.pro-football-reference.com/players/W/WarnKu00.htm" xr:uid="{F3B963D4-1222-491C-9D5F-23EC9A01B76D}"/>
    <hyperlink ref="D226" r:id="rId57" display="https://www.pro-football-reference.com/teams/ram/2001.htm" xr:uid="{42B08B02-2D7F-4286-9F97-C92FF11C8DD5}"/>
    <hyperlink ref="A223" r:id="rId58" display="https://www.pro-football-reference.com/years/2000/" xr:uid="{0406A2CE-E319-47CB-A699-0205EDB56F44}"/>
    <hyperlink ref="C223" r:id="rId59" display="https://www.pro-football-reference.com/players/F/FaulMa00.htm" xr:uid="{3ABD6D9F-F5C9-4F0F-826E-B162BDDAAE0F}"/>
    <hyperlink ref="D223" r:id="rId60" display="https://www.pro-football-reference.com/teams/ram/2000.htm" xr:uid="{4B0A57CB-7F00-4565-AF9D-06CA6C6FFA62}"/>
    <hyperlink ref="A215" r:id="rId61" display="https://www.pro-football-reference.com/years/1999/" xr:uid="{B338E2C5-DF7B-4B54-8D9B-B5184C02E99F}"/>
    <hyperlink ref="C215" r:id="rId62" display="https://www.pro-football-reference.com/players/W/WarnKu00.htm" xr:uid="{BB7C5089-37FE-45CD-A561-6D120074E8AC}"/>
    <hyperlink ref="D215" r:id="rId63" display="https://www.pro-football-reference.com/teams/ram/1999.htm" xr:uid="{B6471E3B-D636-4F64-BE69-2B6DFA8762C2}"/>
    <hyperlink ref="A212" r:id="rId64" display="https://www.pro-football-reference.com/years/1998/" xr:uid="{8F0CA701-A225-4522-98F3-1B4952A38197}"/>
    <hyperlink ref="C212" r:id="rId65" display="https://www.pro-football-reference.com/players/D/DaviTe00.htm" xr:uid="{D279360B-E50B-459D-A00C-D9DD0B915D68}"/>
    <hyperlink ref="D212" r:id="rId66" display="https://www.pro-football-reference.com/teams/den/1998.htm" xr:uid="{4EF1E898-6415-4826-99A6-DF640C055427}"/>
    <hyperlink ref="A203" r:id="rId67" display="https://www.pro-football-reference.com/years/1997/" xr:uid="{0C4D9B1B-719C-41EE-B4A5-B341A787F1A9}"/>
    <hyperlink ref="C203" r:id="rId68" display="https://www.pro-football-reference.com/players/F/FavrBr00.htm" xr:uid="{825CC221-FA9A-48FB-9F99-57235638DD83}"/>
    <hyperlink ref="D203" r:id="rId69" display="https://www.pro-football-reference.com/teams/gnb/1997.htm" xr:uid="{D20F32CA-3831-4A9F-8A1C-CC01F7AF19D2}"/>
    <hyperlink ref="A204" r:id="rId70" display="https://www.pro-football-reference.com/years/1997/" xr:uid="{1043F30C-4A9A-4D91-93F6-4A288F37C38F}"/>
    <hyperlink ref="C204" r:id="rId71" display="https://www.pro-football-reference.com/players/S/SandBa00.htm" xr:uid="{E4A56513-1415-4994-9C67-9285579755C4}"/>
    <hyperlink ref="D204" r:id="rId72" display="https://www.pro-football-reference.com/teams/det/1997.htm" xr:uid="{3E3101C5-872F-49E6-86EC-CE6DACD0109B}"/>
    <hyperlink ref="A199" r:id="rId73" display="https://www.pro-football-reference.com/years/1996/" xr:uid="{8741C48E-3C3E-4AE9-A7A7-47E0748DBDC2}"/>
    <hyperlink ref="C199" r:id="rId74" display="https://www.pro-football-reference.com/players/F/FavrBr00.htm" xr:uid="{6DF6AF31-ECC7-4D93-AFF9-5A72ACA93D52}"/>
    <hyperlink ref="D199" r:id="rId75" display="https://www.pro-football-reference.com/teams/gnb/1996.htm" xr:uid="{717DBFE7-4ABF-4CCC-A7D9-C3B46477E85C}"/>
    <hyperlink ref="A194" r:id="rId76" display="https://www.pro-football-reference.com/years/1995/" xr:uid="{1E6CC5E7-7071-491C-8698-E19A9C473AA6}"/>
    <hyperlink ref="C194" r:id="rId77" display="https://www.pro-football-reference.com/players/F/FavrBr00.htm" xr:uid="{F5938544-8502-4581-B3B5-B8A4EE412A63}"/>
    <hyperlink ref="D194" r:id="rId78" display="https://www.pro-football-reference.com/teams/gnb/1995.htm" xr:uid="{B7661C51-9598-4022-B07F-D7E94257336C}"/>
    <hyperlink ref="A188" r:id="rId79" display="https://www.pro-football-reference.com/years/1994/" xr:uid="{C6E768D6-6821-49AF-A420-8F81A73C5243}"/>
    <hyperlink ref="C188" r:id="rId80" display="https://www.pro-football-reference.com/players/Y/YounSt00.htm" xr:uid="{D286A95B-FB2A-455F-880F-FEF7E40A4826}"/>
    <hyperlink ref="D188" r:id="rId81" display="https://www.pro-football-reference.com/teams/sfo/1994.htm" xr:uid="{0BF72EAA-368C-49EA-9DC4-3CC2327C83DD}"/>
    <hyperlink ref="A186" r:id="rId82" display="https://www.pro-football-reference.com/years/1993/" xr:uid="{94B5C371-6351-4482-8FF5-10A4027DEEDE}"/>
    <hyperlink ref="C186" r:id="rId83" display="https://www.pro-football-reference.com/players/S/SmitEm00.htm" xr:uid="{A617FACE-0946-4A92-9358-1F5E8B3D6796}"/>
    <hyperlink ref="D186" r:id="rId84" display="https://www.pro-football-reference.com/teams/dal/1993.htm" xr:uid="{946D3025-E167-4A30-8BD2-28B22DB0A9EA}"/>
    <hyperlink ref="A179" r:id="rId85" display="https://www.pro-football-reference.com/years/1992/" xr:uid="{1AF0870F-B474-4259-BA38-760BF8F638AE}"/>
    <hyperlink ref="C179" r:id="rId86" display="https://www.pro-football-reference.com/players/Y/YounSt00.htm" xr:uid="{7633500C-8D7B-4BB1-9AF6-00C514B279F9}"/>
    <hyperlink ref="D179" r:id="rId87" display="https://www.pro-football-reference.com/teams/sfo/1992.htm" xr:uid="{F74E771D-800B-44A2-8AA5-2F35ECD9D4D2}"/>
    <hyperlink ref="A177" r:id="rId88" display="https://www.pro-football-reference.com/years/1991/" xr:uid="{E6F8C58B-CB85-4EA1-AFB3-B6D5FA52568C}"/>
    <hyperlink ref="C177" r:id="rId89" display="https://www.pro-football-reference.com/players/T/ThomTh00.htm" xr:uid="{554F4092-FE59-4CCC-80CE-3FC03166E44E}"/>
    <hyperlink ref="D177" r:id="rId90" display="https://www.pro-football-reference.com/teams/buf/1991.htm" xr:uid="{70BFF4E8-18C2-48E7-8F01-1D6E8980648A}"/>
    <hyperlink ref="A169" r:id="rId91" display="https://www.pro-football-reference.com/years/1990/" xr:uid="{D35669D8-924F-4EB2-941A-00ACD3C5B8E3}"/>
    <hyperlink ref="C169" r:id="rId92" display="https://www.pro-football-reference.com/players/M/MontJo01.htm" xr:uid="{568DF39A-3A44-4686-902A-E22EDBA44817}"/>
    <hyperlink ref="D169" r:id="rId93" display="https://www.pro-football-reference.com/teams/sfo/1990.htm" xr:uid="{B440E5D1-6DED-4459-8447-63AB895207EA}"/>
    <hyperlink ref="A163" r:id="rId94" display="https://www.pro-football-reference.com/years/1989/" xr:uid="{36B2F7B2-A2A6-43F2-85C5-4B032912CA26}"/>
    <hyperlink ref="C163" r:id="rId95" display="https://www.pro-football-reference.com/players/M/MontJo01.htm" xr:uid="{16B9E847-FAED-454A-8EA2-986633E174E2}"/>
    <hyperlink ref="D163" r:id="rId96" display="https://www.pro-football-reference.com/teams/sfo/1989.htm" xr:uid="{0BAE9F8B-711D-4B60-95BF-8442A9EE1423}"/>
    <hyperlink ref="A162" r:id="rId97" display="https://www.pro-football-reference.com/years/1988/" xr:uid="{206D44B3-BED6-459F-8C12-DD07B9E5E911}"/>
    <hyperlink ref="C162" r:id="rId98" display="https://www.pro-football-reference.com/players/E/EsiaBo00.htm" xr:uid="{8EB7FAF9-8A55-4E7E-BDDA-CB5F042611C2}"/>
    <hyperlink ref="D162" r:id="rId99" display="https://www.pro-football-reference.com/teams/cin/1988.htm" xr:uid="{440649C6-3FBF-47A9-A35F-99DDF20372BD}"/>
    <hyperlink ref="A155" r:id="rId100" display="https://www.pro-football-reference.com/years/1987/" xr:uid="{A4DCE931-C8EE-4552-A1A9-CB34C501336A}"/>
    <hyperlink ref="C155" r:id="rId101" display="https://www.pro-football-reference.com/players/E/ElwaJo00.htm" xr:uid="{BE45BDDF-3028-46A4-BA9A-506E4237E22B}"/>
    <hyperlink ref="D155" r:id="rId102" display="https://www.pro-football-reference.com/teams/den/1987.htm" xr:uid="{73E328FD-8609-4B90-BA3D-3DFBA1256126}"/>
    <hyperlink ref="A151" r:id="rId103" display="https://www.pro-football-reference.com/years/1986/" xr:uid="{54B5063D-1F65-434C-9790-D887BC72263F}"/>
    <hyperlink ref="C151" r:id="rId104" display="https://www.pro-football-reference.com/players/T/TaylLa00.htm" xr:uid="{4AF8E76D-1CBD-43E0-91D9-D24B5FB68EFD}"/>
    <hyperlink ref="D151" r:id="rId105" display="https://www.pro-football-reference.com/teams/nyg/1986.htm" xr:uid="{89A78E21-E0F8-413D-933C-674F61BD5707}"/>
    <hyperlink ref="A144" r:id="rId106" display="https://www.pro-football-reference.com/years/1985/" xr:uid="{20651B9F-8CFB-46F3-A58C-7CDFDD35D4C1}"/>
    <hyperlink ref="C144" r:id="rId107" display="https://www.pro-football-reference.com/players/A/AlleMa00.htm" xr:uid="{38369CB7-28CC-4363-A1D3-041939F4206F}"/>
    <hyperlink ref="D144" r:id="rId108" display="https://www.pro-football-reference.com/teams/rai/1985.htm" xr:uid="{74833D47-2FF8-4D33-BD51-3A4223638403}"/>
    <hyperlink ref="A141" r:id="rId109" display="https://www.pro-football-reference.com/years/1984/" xr:uid="{81860B31-F840-4314-9557-845B4EB306B6}"/>
    <hyperlink ref="C141" r:id="rId110" display="https://www.pro-football-reference.com/players/M/MariDa00.htm" xr:uid="{3FE116B6-D766-4A18-AB6B-23F7DECD72A7}"/>
    <hyperlink ref="D141" r:id="rId111" display="https://www.pro-football-reference.com/teams/mia/1984.htm" xr:uid="{5373EC9D-B02F-4370-9B36-25B2756910C9}"/>
    <hyperlink ref="A135" r:id="rId112" display="https://www.pro-football-reference.com/years/1983/" xr:uid="{2E9CAC0B-D1C7-4C2F-810B-591C2476C350}"/>
    <hyperlink ref="C135" r:id="rId113" display="https://www.pro-football-reference.com/players/T/TheiJo00.htm" xr:uid="{F13D3CCD-1551-4B53-BD55-F9928A689774}"/>
    <hyperlink ref="D135" r:id="rId114" display="https://www.pro-football-reference.com/teams/was/1983.htm" xr:uid="{2CD060FD-11E4-4AD1-B7C6-A1BCA2E8BE64}"/>
    <hyperlink ref="A129" r:id="rId115" display="https://www.pro-football-reference.com/years/1982/" xr:uid="{5E42A911-3EE6-4384-B1A4-7F9D857B0786}"/>
    <hyperlink ref="C129" r:id="rId116" display="https://www.pro-football-reference.com/players/M/moselmar01.htm" xr:uid="{EF867BB0-5B43-4569-AFE2-12717EBECB98}"/>
    <hyperlink ref="D129" r:id="rId117" display="https://www.pro-football-reference.com/teams/was/1982.htm" xr:uid="{30AF4110-66CF-4DE3-8CDA-80C4A6B6BFA0}"/>
    <hyperlink ref="A126" r:id="rId118" display="https://www.pro-football-reference.com/years/1981/" xr:uid="{83B0B74B-599E-49FF-A9B2-9EF3F045098F}"/>
    <hyperlink ref="C126" r:id="rId119" display="https://www.pro-football-reference.com/players/A/AndeKe00.htm" xr:uid="{31D27F2D-4C9C-4989-910B-9B2DDC4AB25E}"/>
    <hyperlink ref="D126" r:id="rId120" display="https://www.pro-football-reference.com/teams/cin/1981.htm" xr:uid="{6640BCD2-B168-440F-8412-8A297170FC57}"/>
    <hyperlink ref="A120" r:id="rId121" display="https://www.pro-football-reference.com/years/1980/" xr:uid="{0B3041FC-08A6-4F30-A6FE-32FED3DFD45F}"/>
    <hyperlink ref="C120" r:id="rId122" display="https://www.pro-football-reference.com/players/S/SipeBr00.htm" xr:uid="{C697BF7C-D74F-47E6-A2EB-A626D1D3EB23}"/>
    <hyperlink ref="D120" r:id="rId123" display="https://www.pro-football-reference.com/teams/cle/1980.htm" xr:uid="{2844EB5D-390B-48B6-8D63-869E13905AD4}"/>
    <hyperlink ref="A116" r:id="rId124" display="https://www.pro-football-reference.com/years/1979/" xr:uid="{707DC1F3-049F-4172-8D61-0834B7D8CACB}"/>
    <hyperlink ref="C116" r:id="rId125" display="https://www.pro-football-reference.com/players/C/CampEa00.htm" xr:uid="{14D253C5-8A31-47C6-B52D-343C588710F2}"/>
    <hyperlink ref="D116" r:id="rId126" display="https://www.pro-football-reference.com/teams/oti/1979.htm" xr:uid="{6FE21DCE-662E-4007-A4F1-265DA2E6A218}"/>
    <hyperlink ref="A109" r:id="rId127" display="https://www.pro-football-reference.com/years/1978/" xr:uid="{7DEEABD7-6563-4ACA-86BC-D51C88D759E5}"/>
    <hyperlink ref="C109" r:id="rId128" display="https://www.pro-football-reference.com/players/B/BradTe00.htm" xr:uid="{D3667607-F270-4D4A-8AD6-A3D4D134C9A4}"/>
    <hyperlink ref="D109" r:id="rId129" display="https://www.pro-football-reference.com/teams/pit/1978.htm" xr:uid="{B89267CD-4619-4A98-8391-8185A788D82E}"/>
    <hyperlink ref="A102" r:id="rId130" display="https://www.pro-football-reference.com/years/1977/" xr:uid="{C8BB3CB8-FB07-45A6-A555-766994B60A36}"/>
    <hyperlink ref="C102" r:id="rId131" display="https://www.pro-football-reference.com/players/P/PaytWa00.htm" xr:uid="{6584E242-0AD0-4676-9DAA-9A02E6623428}"/>
    <hyperlink ref="D102" r:id="rId132" display="https://www.pro-football-reference.com/teams/chi/1977.htm" xr:uid="{206F59E4-524D-4982-978A-81F277691E64}"/>
    <hyperlink ref="A101" r:id="rId133" display="https://www.pro-football-reference.com/years/1976/" xr:uid="{D2F119EC-10FC-4633-BDB3-B2E07280328B}"/>
    <hyperlink ref="C101" r:id="rId134" display="https://www.pro-football-reference.com/players/J/JoneBe00.htm" xr:uid="{3AC3E878-0032-4A9C-8D00-7545C87A4569}"/>
    <hyperlink ref="D101" r:id="rId135" display="https://www.pro-football-reference.com/teams/clt/1976.htm" xr:uid="{8DE090E1-7609-4FA7-897C-7A91BB99122B}"/>
    <hyperlink ref="A95" r:id="rId136" display="https://www.pro-football-reference.com/years/1975/" xr:uid="{A9A27EDC-075D-44DA-904F-2D8CD0F54C74}"/>
    <hyperlink ref="C95" r:id="rId137" display="https://www.pro-football-reference.com/players/T/TarkFr00.htm" xr:uid="{06266A96-C85D-4CB2-9A8A-A3518B526D77}"/>
    <hyperlink ref="D95" r:id="rId138" display="https://www.pro-football-reference.com/teams/min/1975.htm" xr:uid="{493B2CA0-79F5-4C44-896B-917F93B21889}"/>
    <hyperlink ref="A87" r:id="rId139" display="https://www.pro-football-reference.com/years/1974/" xr:uid="{11A4E00D-D85E-48B5-8F76-EC78CE6C2FB0}"/>
    <hyperlink ref="C87" r:id="rId140" display="https://www.pro-football-reference.com/players/S/StabKe00.htm" xr:uid="{71C9FA14-369C-4407-B131-697277C461B7}"/>
    <hyperlink ref="D87" r:id="rId141" display="https://www.pro-football-reference.com/teams/rai/1974.htm" xr:uid="{9DA7AA9F-9245-4AC9-9EAA-E55385EE977E}"/>
    <hyperlink ref="A86" r:id="rId142" display="https://www.pro-football-reference.com/years/1973/" xr:uid="{4878BC90-CC92-4B9F-8F32-D2466D2A5BF3}"/>
    <hyperlink ref="C86" r:id="rId143" display="https://www.pro-football-reference.com/players/S/SimpO.00.htm" xr:uid="{BBF4BB32-A2E6-4931-A46A-165D2AC122D8}"/>
    <hyperlink ref="D86" r:id="rId144" display="https://www.pro-football-reference.com/teams/buf/1973.htm" xr:uid="{2444A113-07AB-4D23-BFE9-65A06B25DBF5}"/>
    <hyperlink ref="A81" r:id="rId145" display="https://www.pro-football-reference.com/years/1972/" xr:uid="{FF5C8DA0-71FA-4C00-8D42-EAA15EB937FC}"/>
    <hyperlink ref="C81" r:id="rId146" display="https://www.pro-football-reference.com/players/B/BrowLa01.htm" xr:uid="{852CE926-1B8B-45F3-BAE7-869E12F2C098}"/>
    <hyperlink ref="D81" r:id="rId147" display="https://www.pro-football-reference.com/teams/was/1972.htm" xr:uid="{63B79302-91AB-42F0-A463-1865EA2187BC}"/>
    <hyperlink ref="A76" r:id="rId148" display="https://www.pro-football-reference.com/years/1971/" xr:uid="{F06A9F17-97C8-424B-8997-659855E82466}"/>
    <hyperlink ref="C76" r:id="rId149" display="https://www.pro-football-reference.com/players/P/PageAl00.htm" xr:uid="{0E22DB2A-FE4E-47E7-8AEC-C461C9BC7CB1}"/>
    <hyperlink ref="D76" r:id="rId150" display="https://www.pro-football-reference.com/teams/min/1971.htm" xr:uid="{362ED406-C13D-4644-A616-9016C01E396D}"/>
    <hyperlink ref="A67" r:id="rId151" display="https://www.pro-football-reference.com/years/1970/" xr:uid="{65E2D05B-6E90-4BF6-B112-1177952AEE12}"/>
    <hyperlink ref="C67" r:id="rId152" display="https://www.pro-football-reference.com/players/B/BrodJo00.htm" xr:uid="{AB5957E0-08B9-408F-A858-18314EDB8998}"/>
    <hyperlink ref="D67" r:id="rId153" display="https://www.pro-football-reference.com/teams/sfo/1970.htm" xr:uid="{9E848C18-1A9C-4D9C-9291-0269BB1D8231}"/>
    <hyperlink ref="A64" r:id="rId154" display="https://www.pro-football-reference.com/years/1969/" xr:uid="{48B358F4-7EFE-46F4-919C-F36C1AC2082D}"/>
    <hyperlink ref="C64" r:id="rId155" display="https://www.pro-football-reference.com/players/G/GabrRo00.htm" xr:uid="{AB107AE7-F539-41F0-A960-2E91445CA5F6}"/>
    <hyperlink ref="D64" r:id="rId156" display="https://www.pro-football-reference.com/teams/ram/1969.htm" xr:uid="{2AE6205E-3C9E-4511-9329-81336854EEDA}"/>
    <hyperlink ref="A61" r:id="rId157" display="https://www.pro-football-reference.com/years/1968/" xr:uid="{24AD34D9-6686-4224-A3B8-10F87B975F6B}"/>
    <hyperlink ref="C61" r:id="rId158" display="https://www.pro-football-reference.com/players/M/MorrEa00.htm" xr:uid="{8001C8D4-DD66-4B00-B712-08A495A5A319}"/>
    <hyperlink ref="D61" r:id="rId159" display="https://www.pro-football-reference.com/teams/clt/1968.htm" xr:uid="{6E2615BA-CF2C-4F6D-93C7-A79D7A35C98B}"/>
    <hyperlink ref="A56" r:id="rId160" display="https://www.pro-football-reference.com/years/1967/" xr:uid="{8A0D99A7-61BD-4ED7-BDCC-700B0C1C4F44}"/>
    <hyperlink ref="C56" r:id="rId161" display="https://www.pro-football-reference.com/players/U/UnitJo00.htm" xr:uid="{83C95521-0367-49B9-B08D-A820A9EFB121}"/>
    <hyperlink ref="D56" r:id="rId162" display="https://www.pro-football-reference.com/teams/clt/1967.htm" xr:uid="{BA1E964C-85B9-4E77-A1D2-9EFED12A6B13}"/>
    <hyperlink ref="A48" r:id="rId163" display="https://www.pro-football-reference.com/years/1966/" xr:uid="{C8C3F70D-AA7D-4CA7-9BE7-AF6ABA39D1AA}"/>
    <hyperlink ref="C48" r:id="rId164" display="https://www.pro-football-reference.com/players/S/StarBa00.htm" xr:uid="{7A502507-09A5-47E7-ABFD-57680DFE8A19}"/>
    <hyperlink ref="D48" r:id="rId165" display="https://www.pro-football-reference.com/teams/gnb/1966.htm" xr:uid="{D4019A63-686A-437F-9D9A-23D9A797BE9D}"/>
    <hyperlink ref="A46" r:id="rId166" display="https://www.pro-football-reference.com/years/1965/" xr:uid="{22A798C7-D3B0-4701-8719-FD0BBF571D2D}"/>
    <hyperlink ref="C46" r:id="rId167" display="https://www.pro-football-reference.com/players/B/BrowJi00.htm" xr:uid="{0EE87791-B181-4BF5-AE35-9E62E776D239}"/>
    <hyperlink ref="D46" r:id="rId168" display="https://www.pro-football-reference.com/teams/cle/1965.htm" xr:uid="{30CBA4E4-4C5B-430C-BB32-B5CBAC5A2109}"/>
    <hyperlink ref="A39" r:id="rId169" display="https://www.pro-football-reference.com/years/1964/" xr:uid="{37BBE04D-4D4F-44E7-99D5-13504C34EA03}"/>
    <hyperlink ref="C39" r:id="rId170" display="https://www.pro-football-reference.com/players/U/UnitJo00.htm" xr:uid="{218D77D6-6E77-4975-A51A-4ABC993CCAE4}"/>
    <hyperlink ref="D39" r:id="rId171" display="https://www.pro-football-reference.com/teams/clt/1964.htm" xr:uid="{66C9E820-33C3-408A-8A49-8B0FBB2DA415}"/>
    <hyperlink ref="A34" r:id="rId172" display="https://www.pro-football-reference.com/years/1963/" xr:uid="{C954A0E1-B3EA-4DF0-9DFF-DCB533F1EC30}"/>
    <hyperlink ref="C34" r:id="rId173" display="https://www.pro-football-reference.com/players/T/TittY.00.htm" xr:uid="{4041F162-D9B0-4EFC-B7C9-73253EF9C479}"/>
    <hyperlink ref="D34" r:id="rId174" display="https://www.pro-football-reference.com/teams/nyg/1963.htm" xr:uid="{87DE90CF-7640-4153-A9B5-93AE5D67C2EC}"/>
    <hyperlink ref="A29" r:id="rId175" display="https://www.pro-football-reference.com/years/1962/" xr:uid="{3B9C97D3-CE1F-4EFB-98ED-C23F44F723E6}"/>
    <hyperlink ref="C29" r:id="rId176" display="https://www.pro-football-reference.com/players/T/TaylJi00.htm" xr:uid="{94E1AC8D-F82C-479F-AA71-EFE7A117D4CA}"/>
    <hyperlink ref="D29" r:id="rId177" display="https://www.pro-football-reference.com/teams/gnb/1962.htm" xr:uid="{D0BD19F0-75CF-42D3-A142-030B820DDA43}"/>
    <hyperlink ref="A23" r:id="rId178" display="https://www.pro-football-reference.com/years/1961/" xr:uid="{036F465E-B671-4117-8C0F-6B0201B9C8A2}"/>
    <hyperlink ref="C23" r:id="rId179" display="https://www.pro-football-reference.com/players/H/HornPa00.htm" xr:uid="{1605BC5F-5820-42DC-9935-9E59886700F9}"/>
    <hyperlink ref="D23" r:id="rId180" display="https://www.pro-football-reference.com/teams/gnb/1961.htm" xr:uid="{FD848ED2-55AD-45F5-80B1-8F3FA3500453}"/>
    <hyperlink ref="A17" r:id="rId181" display="https://www.pro-football-reference.com/years/1960/" xr:uid="{92FA940F-4B74-457B-B728-CF4046E2E64D}"/>
    <hyperlink ref="C17" r:id="rId182" display="https://www.pro-football-reference.com/players/V/VanBNo00.htm" xr:uid="{E0674515-10F9-423B-A2E5-A83BC02E9A70}"/>
    <hyperlink ref="D17" r:id="rId183" display="https://www.pro-football-reference.com/teams/phi/1960.htm" xr:uid="{29A8D600-5638-46C4-BC1E-BBDF1FC9A53E}"/>
    <hyperlink ref="A16" r:id="rId184" display="https://www.pro-football-reference.com/years/1959/" xr:uid="{DC3433D8-CC01-43B2-8E5D-DE6927CC5ED2}"/>
    <hyperlink ref="C16" r:id="rId185" display="https://www.pro-football-reference.com/players/U/UnitJo00.htm" xr:uid="{8CA288A2-CF09-448A-9401-8ABC89F10B5B}"/>
    <hyperlink ref="D16" r:id="rId186" display="https://www.pro-football-reference.com/teams/clt/1959.htm" xr:uid="{7BD934A9-C16B-4ADA-A979-C896BC643B11}"/>
    <hyperlink ref="A11" r:id="rId187" display="https://www.pro-football-reference.com/years/1958/" xr:uid="{A1DE3C56-B61C-4DCD-9F50-02DA397F710D}"/>
    <hyperlink ref="C11" r:id="rId188" display="https://www.pro-football-reference.com/players/B/BrowJi00.htm" xr:uid="{D5CF54FF-CA2B-473A-B323-B1B607CABA43}"/>
    <hyperlink ref="D11" r:id="rId189" display="https://www.pro-football-reference.com/teams/cle/1958.htm" xr:uid="{C32F476D-C2E1-42F9-B82D-F14B9E21D782}"/>
    <hyperlink ref="A6" r:id="rId190" display="https://www.pro-football-reference.com/years/1957/" xr:uid="{FD82E017-66F6-4EFC-8C27-9FBAD37408B4}"/>
    <hyperlink ref="C6" r:id="rId191" display="https://www.pro-football-reference.com/players/B/BrowJi00.htm" xr:uid="{58CF0713-3F43-45D5-9A1C-E97970A69D72}"/>
    <hyperlink ref="D6" r:id="rId192" display="https://www.pro-football-reference.com/teams/cle/1957.htm" xr:uid="{49F2E496-6620-4869-88B3-DF71B9E176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54D9-69DD-4133-85C8-B64144E77EAE}">
  <dimension ref="A1:F129"/>
  <sheetViews>
    <sheetView topLeftCell="A112" workbookViewId="0">
      <selection activeCell="E124" sqref="E124:E129"/>
    </sheetView>
  </sheetViews>
  <sheetFormatPr defaultRowHeight="15" x14ac:dyDescent="0.25"/>
  <cols>
    <col min="3" max="3" width="23" bestFit="1" customWidth="1"/>
    <col min="4" max="4" width="23.85546875" bestFit="1" customWidth="1"/>
  </cols>
  <sheetData>
    <row r="1" spans="1:6" ht="15.75" thickBot="1" x14ac:dyDescent="0.3">
      <c r="A1" s="7" t="s">
        <v>167</v>
      </c>
      <c r="B1" s="8" t="s">
        <v>168</v>
      </c>
      <c r="C1" s="8" t="s">
        <v>169</v>
      </c>
      <c r="D1" s="9" t="s">
        <v>170</v>
      </c>
      <c r="E1" s="28" t="s">
        <v>166</v>
      </c>
      <c r="F1" s="28"/>
    </row>
    <row r="2" spans="1:6" ht="15.75" thickBot="1" x14ac:dyDescent="0.3">
      <c r="A2" s="23">
        <v>1995</v>
      </c>
      <c r="B2" s="14" t="s">
        <v>171</v>
      </c>
      <c r="C2" s="24" t="s">
        <v>189</v>
      </c>
      <c r="D2" s="25" t="s">
        <v>177</v>
      </c>
      <c r="E2">
        <v>17</v>
      </c>
      <c r="F2" s="29">
        <f>COUNTIF($E$2:$E$50000, E2)</f>
        <v>9</v>
      </c>
    </row>
    <row r="3" spans="1:6" ht="15.75" thickBot="1" x14ac:dyDescent="0.3">
      <c r="A3" s="15">
        <v>1995</v>
      </c>
      <c r="B3" s="16" t="s">
        <v>360</v>
      </c>
      <c r="C3" s="16" t="s">
        <v>278</v>
      </c>
      <c r="D3" s="17" t="s">
        <v>2</v>
      </c>
      <c r="E3">
        <v>9</v>
      </c>
      <c r="F3" s="29">
        <f>COUNTIF($E$2:$E$50000, E3)</f>
        <v>6</v>
      </c>
    </row>
    <row r="4" spans="1:6" ht="15.75" thickBot="1" x14ac:dyDescent="0.3">
      <c r="A4" s="34">
        <v>1995</v>
      </c>
      <c r="B4" s="36" t="s">
        <v>368</v>
      </c>
      <c r="C4" s="36" t="s">
        <v>387</v>
      </c>
      <c r="D4" s="38" t="s">
        <v>414</v>
      </c>
      <c r="E4">
        <v>14</v>
      </c>
      <c r="F4" s="29">
        <f>COUNTIF($E$2:$E$50000, E4)</f>
        <v>4</v>
      </c>
    </row>
    <row r="5" spans="1:6" ht="15.75" thickBot="1" x14ac:dyDescent="0.3">
      <c r="A5" s="15">
        <v>1995</v>
      </c>
      <c r="B5" s="16" t="s">
        <v>360</v>
      </c>
      <c r="C5" s="16" t="s">
        <v>330</v>
      </c>
      <c r="D5" s="17" t="s">
        <v>22</v>
      </c>
      <c r="E5">
        <v>26</v>
      </c>
      <c r="F5" s="29">
        <f>COUNTIF($E$2:$E$50000, E5)</f>
        <v>2</v>
      </c>
    </row>
    <row r="6" spans="1:6" ht="15.75" thickBot="1" x14ac:dyDescent="0.3">
      <c r="A6" s="12">
        <v>1995</v>
      </c>
      <c r="B6" s="13" t="s">
        <v>259</v>
      </c>
      <c r="C6" s="18" t="s">
        <v>241</v>
      </c>
      <c r="D6" s="19" t="s">
        <v>103</v>
      </c>
      <c r="F6" s="29">
        <f>COUNTIF($E$2:$E$50000, E6)</f>
        <v>0</v>
      </c>
    </row>
    <row r="7" spans="1:6" ht="15.75" thickBot="1" x14ac:dyDescent="0.3">
      <c r="A7" s="23">
        <v>1996</v>
      </c>
      <c r="B7" s="14" t="s">
        <v>171</v>
      </c>
      <c r="C7" s="24" t="s">
        <v>189</v>
      </c>
      <c r="D7" s="25" t="s">
        <v>177</v>
      </c>
      <c r="E7">
        <v>17</v>
      </c>
      <c r="F7" s="29">
        <f>COUNTIF($E$2:$E$50000, E7)</f>
        <v>9</v>
      </c>
    </row>
    <row r="8" spans="1:6" ht="15.75" thickBot="1" x14ac:dyDescent="0.3">
      <c r="A8" s="12">
        <v>1996</v>
      </c>
      <c r="B8" s="13" t="s">
        <v>259</v>
      </c>
      <c r="C8" s="18" t="s">
        <v>240</v>
      </c>
      <c r="D8" s="19" t="s">
        <v>74</v>
      </c>
      <c r="E8">
        <v>8</v>
      </c>
      <c r="F8" s="29">
        <f>COUNTIF($E$2:$E$50000, E8)</f>
        <v>6</v>
      </c>
    </row>
    <row r="9" spans="1:6" ht="15.75" thickBot="1" x14ac:dyDescent="0.3">
      <c r="A9" s="15">
        <v>1996</v>
      </c>
      <c r="B9" s="16" t="s">
        <v>360</v>
      </c>
      <c r="C9" s="16" t="s">
        <v>276</v>
      </c>
      <c r="D9" s="17" t="s">
        <v>15</v>
      </c>
      <c r="E9">
        <v>15</v>
      </c>
      <c r="F9" s="29">
        <f>COUNTIF($E$2:$E$50000, E9)</f>
        <v>6</v>
      </c>
    </row>
    <row r="10" spans="1:6" ht="15.75" thickBot="1" x14ac:dyDescent="0.3">
      <c r="A10" s="34">
        <v>1996</v>
      </c>
      <c r="B10" s="36" t="s">
        <v>368</v>
      </c>
      <c r="C10" s="36" t="s">
        <v>386</v>
      </c>
      <c r="D10" s="38" t="s">
        <v>415</v>
      </c>
      <c r="E10">
        <v>19</v>
      </c>
      <c r="F10" s="29">
        <f>COUNTIF($E$2:$E$50000, E10)</f>
        <v>6</v>
      </c>
    </row>
    <row r="11" spans="1:6" ht="15.75" thickBot="1" x14ac:dyDescent="0.3">
      <c r="A11" s="15">
        <v>1996</v>
      </c>
      <c r="B11" s="16" t="s">
        <v>360</v>
      </c>
      <c r="C11" s="16" t="s">
        <v>329</v>
      </c>
      <c r="D11" s="17" t="s">
        <v>29</v>
      </c>
      <c r="F11" s="29">
        <f>COUNTIF($E$2:$E$50000, E11)</f>
        <v>0</v>
      </c>
    </row>
    <row r="12" spans="1:6" ht="15.75" thickBot="1" x14ac:dyDescent="0.3">
      <c r="A12" s="23">
        <v>1997</v>
      </c>
      <c r="B12" s="14" t="s">
        <v>171</v>
      </c>
      <c r="C12" s="24" t="s">
        <v>189</v>
      </c>
      <c r="D12" s="25" t="s">
        <v>177</v>
      </c>
      <c r="E12">
        <v>17</v>
      </c>
      <c r="F12" s="29">
        <f>COUNTIF($E$2:$E$50000, E12)</f>
        <v>9</v>
      </c>
    </row>
    <row r="13" spans="1:6" ht="15.75" thickBot="1" x14ac:dyDescent="0.3">
      <c r="A13" s="15">
        <v>1997</v>
      </c>
      <c r="B13" s="16" t="s">
        <v>360</v>
      </c>
      <c r="C13" s="16" t="s">
        <v>328</v>
      </c>
      <c r="D13" s="17" t="s">
        <v>27</v>
      </c>
      <c r="E13">
        <v>4</v>
      </c>
      <c r="F13" s="29">
        <f>COUNTIF($E$2:$E$50000, E13)</f>
        <v>5</v>
      </c>
    </row>
    <row r="14" spans="1:6" ht="15.75" thickBot="1" x14ac:dyDescent="0.3">
      <c r="A14" s="23">
        <v>1997</v>
      </c>
      <c r="B14" s="14" t="s">
        <v>171</v>
      </c>
      <c r="C14" s="24" t="s">
        <v>190</v>
      </c>
      <c r="D14" s="25" t="s">
        <v>141</v>
      </c>
      <c r="E14">
        <v>10</v>
      </c>
      <c r="F14" s="29">
        <f>COUNTIF($E$2:$E$50000, E14)</f>
        <v>4</v>
      </c>
    </row>
    <row r="15" spans="1:6" ht="15.75" thickBot="1" x14ac:dyDescent="0.3">
      <c r="A15" s="34">
        <v>1997</v>
      </c>
      <c r="B15" s="36" t="s">
        <v>368</v>
      </c>
      <c r="C15" s="36" t="s">
        <v>385</v>
      </c>
      <c r="D15" s="38" t="s">
        <v>405</v>
      </c>
      <c r="E15">
        <v>24</v>
      </c>
      <c r="F15" s="29">
        <f>COUNTIF($E$2:$E$50000, E15)</f>
        <v>2</v>
      </c>
    </row>
    <row r="16" spans="1:6" ht="15.75" thickBot="1" x14ac:dyDescent="0.3">
      <c r="A16" s="40">
        <v>1997</v>
      </c>
      <c r="B16" s="42" t="s">
        <v>360</v>
      </c>
      <c r="C16" s="42" t="s">
        <v>277</v>
      </c>
      <c r="D16" s="43" t="s">
        <v>14</v>
      </c>
      <c r="F16" s="29">
        <f>COUNTIF($E$2:$E$50000, E16)</f>
        <v>0</v>
      </c>
    </row>
    <row r="17" spans="1:6" x14ac:dyDescent="0.25">
      <c r="A17" s="30">
        <v>1997</v>
      </c>
      <c r="B17" s="30" t="s">
        <v>259</v>
      </c>
      <c r="C17" s="31" t="s">
        <v>239</v>
      </c>
      <c r="D17" s="31" t="s">
        <v>105</v>
      </c>
      <c r="F17" s="29">
        <f>COUNTIF($E$2:$E$50000, E17)</f>
        <v>0</v>
      </c>
    </row>
    <row r="18" spans="1:6" x14ac:dyDescent="0.25">
      <c r="A18" s="30">
        <v>1998</v>
      </c>
      <c r="B18" s="30" t="s">
        <v>259</v>
      </c>
      <c r="C18" s="31" t="s">
        <v>240</v>
      </c>
      <c r="D18" s="31" t="s">
        <v>74</v>
      </c>
      <c r="E18">
        <v>8</v>
      </c>
      <c r="F18" s="29">
        <f>COUNTIF($E$2:$E$50000, E18)</f>
        <v>6</v>
      </c>
    </row>
    <row r="19" spans="1:6" x14ac:dyDescent="0.25">
      <c r="A19" s="20">
        <v>1998</v>
      </c>
      <c r="B19" s="20" t="s">
        <v>360</v>
      </c>
      <c r="C19" s="20" t="s">
        <v>327</v>
      </c>
      <c r="D19" s="20" t="s">
        <v>21</v>
      </c>
      <c r="E19">
        <v>8</v>
      </c>
      <c r="F19" s="29">
        <f>COUNTIF($E$2:$E$50000, E19)</f>
        <v>6</v>
      </c>
    </row>
    <row r="20" spans="1:6" x14ac:dyDescent="0.25">
      <c r="A20" s="20">
        <v>1998</v>
      </c>
      <c r="B20" s="20" t="s">
        <v>360</v>
      </c>
      <c r="C20" s="20" t="s">
        <v>276</v>
      </c>
      <c r="D20" s="20" t="s">
        <v>15</v>
      </c>
      <c r="E20">
        <v>15</v>
      </c>
      <c r="F20" s="29">
        <f>COUNTIF($E$2:$E$50000, E20)</f>
        <v>6</v>
      </c>
    </row>
    <row r="21" spans="1:6" x14ac:dyDescent="0.25">
      <c r="A21" s="26">
        <v>1998</v>
      </c>
      <c r="B21" s="11" t="s">
        <v>171</v>
      </c>
      <c r="C21" s="26" t="s">
        <v>188</v>
      </c>
      <c r="D21" s="26" t="s">
        <v>132</v>
      </c>
      <c r="E21">
        <v>4</v>
      </c>
      <c r="F21" s="29">
        <f>COUNTIF($E$2:$E$50000, E21)</f>
        <v>5</v>
      </c>
    </row>
    <row r="22" spans="1:6" x14ac:dyDescent="0.25">
      <c r="A22" s="39">
        <v>1998</v>
      </c>
      <c r="B22" s="41" t="s">
        <v>368</v>
      </c>
      <c r="C22" s="41" t="s">
        <v>385</v>
      </c>
      <c r="D22" s="41" t="s">
        <v>405</v>
      </c>
      <c r="E22">
        <v>24</v>
      </c>
      <c r="F22" s="29">
        <f>COUNTIF($E$2:$E$50000, E22)</f>
        <v>2</v>
      </c>
    </row>
    <row r="23" spans="1:6" x14ac:dyDescent="0.25">
      <c r="A23" s="26">
        <v>1999</v>
      </c>
      <c r="B23" s="11" t="s">
        <v>171</v>
      </c>
      <c r="C23" s="26" t="s">
        <v>185</v>
      </c>
      <c r="D23" s="26" t="s">
        <v>186</v>
      </c>
      <c r="E23">
        <v>23</v>
      </c>
      <c r="F23" s="29">
        <f>COUNTIF($E$2:$E$50000, E23)</f>
        <v>7</v>
      </c>
    </row>
    <row r="24" spans="1:6" x14ac:dyDescent="0.25">
      <c r="A24" s="20">
        <v>1999</v>
      </c>
      <c r="B24" s="20" t="s">
        <v>360</v>
      </c>
      <c r="C24" s="20" t="s">
        <v>275</v>
      </c>
      <c r="D24" s="20" t="s">
        <v>15</v>
      </c>
      <c r="E24">
        <v>15</v>
      </c>
      <c r="F24" s="29">
        <f>COUNTIF($E$2:$E$50000, E24)</f>
        <v>6</v>
      </c>
    </row>
    <row r="25" spans="1:6" x14ac:dyDescent="0.25">
      <c r="A25" s="33">
        <v>1999</v>
      </c>
      <c r="B25" s="32" t="s">
        <v>368</v>
      </c>
      <c r="C25" s="32" t="s">
        <v>384</v>
      </c>
      <c r="D25" s="32" t="s">
        <v>415</v>
      </c>
      <c r="E25">
        <v>19</v>
      </c>
      <c r="F25" s="29">
        <f>COUNTIF($E$2:$E$50000, E25)</f>
        <v>6</v>
      </c>
    </row>
    <row r="26" spans="1:6" x14ac:dyDescent="0.25">
      <c r="A26" s="20">
        <v>1999</v>
      </c>
      <c r="B26" s="20" t="s">
        <v>360</v>
      </c>
      <c r="C26" s="20" t="s">
        <v>326</v>
      </c>
      <c r="D26" s="20" t="s">
        <v>16</v>
      </c>
      <c r="E26">
        <v>7</v>
      </c>
      <c r="F26" s="29">
        <f>COUNTIF($E$2:$E$50000, E26)</f>
        <v>2</v>
      </c>
    </row>
    <row r="27" spans="1:6" x14ac:dyDescent="0.25">
      <c r="A27" s="30">
        <v>1999</v>
      </c>
      <c r="B27" s="30" t="s">
        <v>259</v>
      </c>
      <c r="C27" s="31" t="s">
        <v>239</v>
      </c>
      <c r="D27" s="31" t="s">
        <v>105</v>
      </c>
      <c r="F27" s="29">
        <f>COUNTIF($E$2:$E$50000, E27)</f>
        <v>0</v>
      </c>
    </row>
    <row r="28" spans="1:6" x14ac:dyDescent="0.25">
      <c r="A28" s="20">
        <v>2000</v>
      </c>
      <c r="B28" s="20" t="s">
        <v>360</v>
      </c>
      <c r="C28" s="20" t="s">
        <v>274</v>
      </c>
      <c r="D28" s="20" t="s">
        <v>13</v>
      </c>
      <c r="E28">
        <v>3</v>
      </c>
      <c r="F28" s="29">
        <f>COUNTIF($E$2:$E$50000, E28)</f>
        <v>12</v>
      </c>
    </row>
    <row r="29" spans="1:6" x14ac:dyDescent="0.25">
      <c r="A29" s="20">
        <v>2000</v>
      </c>
      <c r="B29" s="20" t="s">
        <v>360</v>
      </c>
      <c r="C29" s="20" t="s">
        <v>325</v>
      </c>
      <c r="D29" s="20" t="s">
        <v>30</v>
      </c>
      <c r="E29">
        <v>3</v>
      </c>
      <c r="F29" s="29">
        <f>COUNTIF($E$2:$E$50000, E29)</f>
        <v>12</v>
      </c>
    </row>
    <row r="30" spans="1:6" x14ac:dyDescent="0.25">
      <c r="A30" s="30">
        <v>2000</v>
      </c>
      <c r="B30" s="30" t="s">
        <v>259</v>
      </c>
      <c r="C30" s="31" t="s">
        <v>238</v>
      </c>
      <c r="D30" s="31" t="s">
        <v>64</v>
      </c>
      <c r="E30">
        <v>2</v>
      </c>
      <c r="F30" s="29">
        <f>COUNTIF($E$2:$E$50000, E30)</f>
        <v>9</v>
      </c>
    </row>
    <row r="31" spans="1:6" x14ac:dyDescent="0.25">
      <c r="A31" s="39">
        <v>2000</v>
      </c>
      <c r="B31" s="41" t="s">
        <v>368</v>
      </c>
      <c r="C31" s="41" t="s">
        <v>383</v>
      </c>
      <c r="D31" s="41" t="s">
        <v>416</v>
      </c>
      <c r="E31">
        <v>23</v>
      </c>
      <c r="F31" s="29">
        <f>COUNTIF($E$2:$E$50000, E31)</f>
        <v>7</v>
      </c>
    </row>
    <row r="32" spans="1:6" x14ac:dyDescent="0.25">
      <c r="A32" s="26">
        <v>2000</v>
      </c>
      <c r="B32" s="11" t="s">
        <v>171</v>
      </c>
      <c r="C32" s="26" t="s">
        <v>187</v>
      </c>
      <c r="D32" s="26" t="s">
        <v>186</v>
      </c>
      <c r="E32">
        <v>23</v>
      </c>
      <c r="F32" s="29">
        <f>COUNTIF($E$2:$E$50000, E32)</f>
        <v>7</v>
      </c>
    </row>
    <row r="33" spans="1:6" x14ac:dyDescent="0.25">
      <c r="A33" s="20">
        <v>2001</v>
      </c>
      <c r="B33" s="20" t="s">
        <v>360</v>
      </c>
      <c r="C33" s="20" t="s">
        <v>324</v>
      </c>
      <c r="D33" s="20" t="s">
        <v>30</v>
      </c>
      <c r="E33">
        <v>3</v>
      </c>
      <c r="F33" s="29">
        <f>COUNTIF($E$2:$E$50000, E33)</f>
        <v>12</v>
      </c>
    </row>
    <row r="34" spans="1:6" x14ac:dyDescent="0.25">
      <c r="A34" s="26">
        <v>2001</v>
      </c>
      <c r="B34" s="11" t="s">
        <v>171</v>
      </c>
      <c r="C34" s="26" t="s">
        <v>185</v>
      </c>
      <c r="D34" s="26" t="s">
        <v>186</v>
      </c>
      <c r="E34">
        <v>23</v>
      </c>
      <c r="F34" s="29">
        <f>COUNTIF($E$2:$E$50000, E34)</f>
        <v>7</v>
      </c>
    </row>
    <row r="35" spans="1:6" x14ac:dyDescent="0.25">
      <c r="A35" s="39">
        <v>2001</v>
      </c>
      <c r="B35" s="41" t="s">
        <v>368</v>
      </c>
      <c r="C35" s="41" t="s">
        <v>382</v>
      </c>
      <c r="D35" s="41" t="s">
        <v>407</v>
      </c>
      <c r="E35">
        <v>4</v>
      </c>
      <c r="F35" s="29">
        <f>COUNTIF($E$2:$E$50000, E35)</f>
        <v>5</v>
      </c>
    </row>
    <row r="36" spans="1:6" x14ac:dyDescent="0.25">
      <c r="A36" s="30">
        <v>2001</v>
      </c>
      <c r="B36" s="30" t="s">
        <v>259</v>
      </c>
      <c r="C36" s="31" t="s">
        <v>237</v>
      </c>
      <c r="D36" s="31" t="s">
        <v>97</v>
      </c>
      <c r="E36">
        <v>14</v>
      </c>
      <c r="F36" s="29">
        <f>COUNTIF($E$2:$E$50000, E36)</f>
        <v>4</v>
      </c>
    </row>
    <row r="37" spans="1:6" x14ac:dyDescent="0.25">
      <c r="A37" s="20">
        <v>2001</v>
      </c>
      <c r="B37" s="20" t="s">
        <v>360</v>
      </c>
      <c r="C37" s="20" t="s">
        <v>273</v>
      </c>
      <c r="D37" s="20" t="s">
        <v>14</v>
      </c>
      <c r="F37" s="29">
        <f>COUNTIF($E$2:$E$50000, E37)</f>
        <v>0</v>
      </c>
    </row>
    <row r="38" spans="1:6" x14ac:dyDescent="0.25">
      <c r="A38" s="20">
        <v>2002</v>
      </c>
      <c r="B38" s="20" t="s">
        <v>360</v>
      </c>
      <c r="C38" s="20" t="s">
        <v>272</v>
      </c>
      <c r="D38" s="20" t="s">
        <v>13</v>
      </c>
      <c r="E38">
        <v>3</v>
      </c>
      <c r="F38" s="29">
        <f>COUNTIF($E$2:$E$50000, E38)</f>
        <v>12</v>
      </c>
    </row>
    <row r="39" spans="1:6" x14ac:dyDescent="0.25">
      <c r="A39" s="26">
        <v>2002</v>
      </c>
      <c r="B39" s="11" t="s">
        <v>171</v>
      </c>
      <c r="C39" s="26" t="s">
        <v>184</v>
      </c>
      <c r="D39" s="26" t="s">
        <v>128</v>
      </c>
      <c r="E39">
        <v>3</v>
      </c>
      <c r="F39" s="29">
        <f>COUNTIF($E$2:$E$50000, E39)</f>
        <v>12</v>
      </c>
    </row>
    <row r="40" spans="1:6" x14ac:dyDescent="0.25">
      <c r="A40" s="20">
        <v>2002</v>
      </c>
      <c r="B40" s="20" t="s">
        <v>360</v>
      </c>
      <c r="C40" s="20" t="s">
        <v>324</v>
      </c>
      <c r="D40" s="20" t="s">
        <v>30</v>
      </c>
      <c r="E40">
        <v>3</v>
      </c>
      <c r="F40" s="29">
        <f>COUNTIF($E$2:$E$50000, E40)</f>
        <v>12</v>
      </c>
    </row>
    <row r="41" spans="1:6" x14ac:dyDescent="0.25">
      <c r="A41" s="39">
        <v>2002</v>
      </c>
      <c r="B41" s="41" t="s">
        <v>368</v>
      </c>
      <c r="C41" s="41" t="s">
        <v>381</v>
      </c>
      <c r="D41" s="41" t="s">
        <v>410</v>
      </c>
      <c r="F41" s="29">
        <f>COUNTIF($E$2:$E$50000, E41)</f>
        <v>0</v>
      </c>
    </row>
    <row r="42" spans="1:6" x14ac:dyDescent="0.25">
      <c r="A42" s="30">
        <v>2002</v>
      </c>
      <c r="B42" s="30" t="s">
        <v>259</v>
      </c>
      <c r="C42" s="31" t="s">
        <v>236</v>
      </c>
      <c r="D42" s="31" t="s">
        <v>103</v>
      </c>
      <c r="F42" s="29">
        <f>COUNTIF($E$2:$E$50000, E42)</f>
        <v>0</v>
      </c>
    </row>
    <row r="43" spans="1:6" x14ac:dyDescent="0.25">
      <c r="A43" s="20">
        <v>2003</v>
      </c>
      <c r="B43" s="20" t="s">
        <v>360</v>
      </c>
      <c r="C43" s="20" t="s">
        <v>324</v>
      </c>
      <c r="D43" s="20" t="s">
        <v>30</v>
      </c>
      <c r="E43">
        <v>3</v>
      </c>
      <c r="F43" s="29">
        <f>COUNTIF($E$2:$E$50000, E43)</f>
        <v>12</v>
      </c>
    </row>
    <row r="44" spans="1:6" x14ac:dyDescent="0.25">
      <c r="A44" s="20">
        <v>2003</v>
      </c>
      <c r="B44" s="20" t="s">
        <v>360</v>
      </c>
      <c r="C44" s="20" t="s">
        <v>269</v>
      </c>
      <c r="D44" s="20" t="s">
        <v>15</v>
      </c>
      <c r="E44">
        <v>15</v>
      </c>
      <c r="F44" s="29">
        <f>COUNTIF($E$2:$E$50000, E44)</f>
        <v>6</v>
      </c>
    </row>
    <row r="45" spans="1:6" x14ac:dyDescent="0.25">
      <c r="A45" s="39">
        <v>2003</v>
      </c>
      <c r="B45" s="41" t="s">
        <v>368</v>
      </c>
      <c r="C45" s="41" t="s">
        <v>380</v>
      </c>
      <c r="D45" s="41" t="s">
        <v>407</v>
      </c>
      <c r="E45">
        <v>4</v>
      </c>
      <c r="F45" s="29">
        <f>COUNTIF($E$2:$E$50000, E45)</f>
        <v>5</v>
      </c>
    </row>
    <row r="46" spans="1:6" x14ac:dyDescent="0.25">
      <c r="A46" s="26">
        <v>2003</v>
      </c>
      <c r="B46" s="11" t="s">
        <v>171</v>
      </c>
      <c r="C46" s="26" t="s">
        <v>183</v>
      </c>
      <c r="D46" s="26" t="s">
        <v>150</v>
      </c>
      <c r="E46">
        <v>18</v>
      </c>
      <c r="F46" s="29">
        <f>COUNTIF($E$2:$E$50000, E46)</f>
        <v>1</v>
      </c>
    </row>
    <row r="47" spans="1:6" x14ac:dyDescent="0.25">
      <c r="A47" s="26">
        <v>2003</v>
      </c>
      <c r="B47" s="11" t="s">
        <v>171</v>
      </c>
      <c r="C47" s="26" t="s">
        <v>178</v>
      </c>
      <c r="D47" s="26" t="s">
        <v>137</v>
      </c>
      <c r="F47" s="29">
        <f>COUNTIF($E$2:$E$50000, E47)</f>
        <v>0</v>
      </c>
    </row>
    <row r="48" spans="1:6" x14ac:dyDescent="0.25">
      <c r="A48" s="30">
        <v>2003</v>
      </c>
      <c r="B48" s="30" t="s">
        <v>259</v>
      </c>
      <c r="C48" s="31" t="s">
        <v>236</v>
      </c>
      <c r="D48" s="31" t="s">
        <v>103</v>
      </c>
      <c r="F48" s="29">
        <f>COUNTIF($E$2:$E$50000, E48)</f>
        <v>0</v>
      </c>
    </row>
    <row r="49" spans="1:6" x14ac:dyDescent="0.25">
      <c r="A49" s="20">
        <v>2004</v>
      </c>
      <c r="B49" s="20" t="s">
        <v>360</v>
      </c>
      <c r="C49" s="20" t="s">
        <v>324</v>
      </c>
      <c r="D49" s="20" t="s">
        <v>30</v>
      </c>
      <c r="E49">
        <v>3</v>
      </c>
      <c r="F49" s="29">
        <f>COUNTIF($E$2:$E$50000, E49)</f>
        <v>12</v>
      </c>
    </row>
    <row r="50" spans="1:6" x14ac:dyDescent="0.25">
      <c r="A50" s="20">
        <v>2004</v>
      </c>
      <c r="B50" s="20" t="s">
        <v>360</v>
      </c>
      <c r="C50" s="20" t="s">
        <v>271</v>
      </c>
      <c r="D50" s="20" t="s">
        <v>12</v>
      </c>
      <c r="E50">
        <v>2</v>
      </c>
      <c r="F50" s="29">
        <f>COUNTIF($E$2:$E$50000, E50)</f>
        <v>9</v>
      </c>
    </row>
    <row r="51" spans="1:6" x14ac:dyDescent="0.25">
      <c r="A51" s="30">
        <v>2004</v>
      </c>
      <c r="B51" s="30" t="s">
        <v>259</v>
      </c>
      <c r="C51" s="31" t="s">
        <v>235</v>
      </c>
      <c r="D51" s="31" t="s">
        <v>84</v>
      </c>
      <c r="E51">
        <v>11</v>
      </c>
      <c r="F51" s="29">
        <f>COUNTIF($E$2:$E$50000, E51)</f>
        <v>4</v>
      </c>
    </row>
    <row r="52" spans="1:6" x14ac:dyDescent="0.25">
      <c r="A52" s="39">
        <v>2004</v>
      </c>
      <c r="B52" s="41" t="s">
        <v>368</v>
      </c>
      <c r="C52" s="41" t="s">
        <v>379</v>
      </c>
      <c r="D52" s="41" t="s">
        <v>417</v>
      </c>
      <c r="E52">
        <v>20</v>
      </c>
      <c r="F52" s="29">
        <f>COUNTIF($E$2:$E$50000, E52)</f>
        <v>1</v>
      </c>
    </row>
    <row r="53" spans="1:6" x14ac:dyDescent="0.25">
      <c r="A53" s="26">
        <v>2004</v>
      </c>
      <c r="B53" s="11" t="s">
        <v>171</v>
      </c>
      <c r="C53" s="26" t="s">
        <v>178</v>
      </c>
      <c r="D53" s="26" t="s">
        <v>137</v>
      </c>
      <c r="F53" s="29">
        <f>COUNTIF($E$2:$E$50000, E53)</f>
        <v>0</v>
      </c>
    </row>
    <row r="54" spans="1:6" x14ac:dyDescent="0.25">
      <c r="A54" s="20">
        <v>2005</v>
      </c>
      <c r="B54" s="20" t="s">
        <v>360</v>
      </c>
      <c r="C54" s="20" t="s">
        <v>321</v>
      </c>
      <c r="D54" s="20" t="s">
        <v>25</v>
      </c>
      <c r="E54">
        <v>23</v>
      </c>
      <c r="F54" s="29">
        <f>COUNTIF($E$2:$E$50000, E54)</f>
        <v>7</v>
      </c>
    </row>
    <row r="55" spans="1:6" x14ac:dyDescent="0.25">
      <c r="A55" s="20">
        <v>2005</v>
      </c>
      <c r="B55" s="20" t="s">
        <v>360</v>
      </c>
      <c r="C55" s="20" t="s">
        <v>269</v>
      </c>
      <c r="D55" s="20" t="s">
        <v>3</v>
      </c>
      <c r="E55">
        <v>12</v>
      </c>
      <c r="F55" s="29">
        <f>COUNTIF($E$2:$E$50000, E55)</f>
        <v>3</v>
      </c>
    </row>
    <row r="56" spans="1:6" x14ac:dyDescent="0.25">
      <c r="A56" s="30">
        <v>2005</v>
      </c>
      <c r="B56" s="30" t="s">
        <v>259</v>
      </c>
      <c r="C56" s="31" t="s">
        <v>234</v>
      </c>
      <c r="D56" s="31" t="s">
        <v>60</v>
      </c>
      <c r="E56">
        <v>1</v>
      </c>
      <c r="F56" s="29">
        <f>COUNTIF($E$2:$E$50000, E56)</f>
        <v>2</v>
      </c>
    </row>
    <row r="57" spans="1:6" x14ac:dyDescent="0.25">
      <c r="A57" s="26">
        <v>2005</v>
      </c>
      <c r="B57" s="11" t="s">
        <v>171</v>
      </c>
      <c r="C57" s="26" t="s">
        <v>182</v>
      </c>
      <c r="D57" s="26" t="s">
        <v>152</v>
      </c>
      <c r="F57" s="29">
        <f>COUNTIF($E$2:$E$50000, E57)</f>
        <v>0</v>
      </c>
    </row>
    <row r="58" spans="1:6" x14ac:dyDescent="0.25">
      <c r="A58" s="39">
        <v>2006</v>
      </c>
      <c r="B58" s="41" t="s">
        <v>368</v>
      </c>
      <c r="C58" s="41" t="s">
        <v>378</v>
      </c>
      <c r="D58" s="41" t="s">
        <v>420</v>
      </c>
      <c r="E58">
        <v>3</v>
      </c>
      <c r="F58" s="29">
        <f>COUNTIF($E$2:$E$50000, E58)</f>
        <v>12</v>
      </c>
    </row>
    <row r="59" spans="1:6" x14ac:dyDescent="0.25">
      <c r="A59" s="20">
        <v>2006</v>
      </c>
      <c r="B59" s="20" t="s">
        <v>360</v>
      </c>
      <c r="C59" s="20" t="s">
        <v>270</v>
      </c>
      <c r="D59" s="20" t="s">
        <v>10</v>
      </c>
      <c r="E59">
        <v>11</v>
      </c>
      <c r="F59" s="29">
        <f>COUNTIF($E$2:$E$50000, E59)</f>
        <v>4</v>
      </c>
    </row>
    <row r="60" spans="1:6" x14ac:dyDescent="0.25">
      <c r="A60" s="20">
        <v>2006</v>
      </c>
      <c r="B60" s="20" t="s">
        <v>360</v>
      </c>
      <c r="C60" s="20" t="s">
        <v>323</v>
      </c>
      <c r="D60" s="20" t="s">
        <v>19</v>
      </c>
      <c r="E60">
        <v>14</v>
      </c>
      <c r="F60" s="29">
        <f>COUNTIF($E$2:$E$50000, E60)</f>
        <v>4</v>
      </c>
    </row>
    <row r="61" spans="1:6" x14ac:dyDescent="0.25">
      <c r="A61" s="30">
        <v>2006</v>
      </c>
      <c r="B61" s="30" t="s">
        <v>259</v>
      </c>
      <c r="C61" s="31" t="s">
        <v>234</v>
      </c>
      <c r="D61" s="31" t="s">
        <v>60</v>
      </c>
      <c r="E61">
        <v>1</v>
      </c>
      <c r="F61" s="29">
        <f>COUNTIF($E$2:$E$50000, E61)</f>
        <v>2</v>
      </c>
    </row>
    <row r="62" spans="1:6" x14ac:dyDescent="0.25">
      <c r="A62" s="26">
        <v>2006</v>
      </c>
      <c r="B62" s="11" t="s">
        <v>171</v>
      </c>
      <c r="C62" s="26" t="s">
        <v>180</v>
      </c>
      <c r="D62" s="26" t="s">
        <v>181</v>
      </c>
      <c r="F62" s="29">
        <f>COUNTIF($E$2:$E$50000, E62)</f>
        <v>0</v>
      </c>
    </row>
    <row r="63" spans="1:6" x14ac:dyDescent="0.25">
      <c r="A63" s="26">
        <v>2007</v>
      </c>
      <c r="B63" s="11" t="s">
        <v>171</v>
      </c>
      <c r="C63" s="26" t="s">
        <v>173</v>
      </c>
      <c r="D63" s="26" t="s">
        <v>140</v>
      </c>
      <c r="E63">
        <v>9</v>
      </c>
      <c r="F63" s="29">
        <f>COUNTIF($E$2:$E$50000, E63)</f>
        <v>6</v>
      </c>
    </row>
    <row r="64" spans="1:6" x14ac:dyDescent="0.25">
      <c r="A64" s="30">
        <v>2007</v>
      </c>
      <c r="B64" s="30" t="s">
        <v>259</v>
      </c>
      <c r="C64" s="31" t="s">
        <v>233</v>
      </c>
      <c r="D64" s="31" t="s">
        <v>101</v>
      </c>
      <c r="E64">
        <v>15</v>
      </c>
      <c r="F64" s="29">
        <f>COUNTIF($E$2:$E$50000, E64)</f>
        <v>6</v>
      </c>
    </row>
    <row r="65" spans="1:6" x14ac:dyDescent="0.25">
      <c r="A65" s="33">
        <v>2007</v>
      </c>
      <c r="B65" s="32" t="s">
        <v>368</v>
      </c>
      <c r="C65" s="32" t="s">
        <v>373</v>
      </c>
      <c r="D65" s="32" t="s">
        <v>415</v>
      </c>
      <c r="E65">
        <v>19</v>
      </c>
      <c r="F65" s="29">
        <f>COUNTIF($E$2:$E$50000, E65)</f>
        <v>6</v>
      </c>
    </row>
    <row r="66" spans="1:6" x14ac:dyDescent="0.25">
      <c r="A66" s="20">
        <v>2007</v>
      </c>
      <c r="B66" s="20" t="s">
        <v>360</v>
      </c>
      <c r="C66" s="20" t="s">
        <v>322</v>
      </c>
      <c r="D66" s="20" t="s">
        <v>19</v>
      </c>
      <c r="E66">
        <v>14</v>
      </c>
      <c r="F66" s="29">
        <f>COUNTIF($E$2:$E$50000, E66)</f>
        <v>4</v>
      </c>
    </row>
    <row r="67" spans="1:6" x14ac:dyDescent="0.25">
      <c r="A67" s="20">
        <v>2007</v>
      </c>
      <c r="B67" s="20" t="s">
        <v>360</v>
      </c>
      <c r="C67" s="20" t="s">
        <v>269</v>
      </c>
      <c r="D67" s="20" t="s">
        <v>3</v>
      </c>
      <c r="E67">
        <v>12</v>
      </c>
      <c r="F67" s="29">
        <f>COUNTIF($E$2:$E$50000, E67)</f>
        <v>3</v>
      </c>
    </row>
    <row r="68" spans="1:6" x14ac:dyDescent="0.25">
      <c r="A68" s="30">
        <v>2008</v>
      </c>
      <c r="B68" s="30" t="s">
        <v>259</v>
      </c>
      <c r="C68" s="31" t="s">
        <v>232</v>
      </c>
      <c r="D68" s="31" t="s">
        <v>64</v>
      </c>
      <c r="E68">
        <v>2</v>
      </c>
      <c r="F68" s="29">
        <f>COUNTIF($E$2:$E$50000, E68)</f>
        <v>9</v>
      </c>
    </row>
    <row r="69" spans="1:6" x14ac:dyDescent="0.25">
      <c r="A69" s="20">
        <v>2008</v>
      </c>
      <c r="B69" s="20" t="s">
        <v>360</v>
      </c>
      <c r="C69" s="20" t="s">
        <v>321</v>
      </c>
      <c r="D69" s="20" t="s">
        <v>25</v>
      </c>
      <c r="E69">
        <v>23</v>
      </c>
      <c r="F69" s="29">
        <f>COUNTIF($E$2:$E$50000, E69)</f>
        <v>7</v>
      </c>
    </row>
    <row r="70" spans="1:6" x14ac:dyDescent="0.25">
      <c r="A70" s="20">
        <v>2008</v>
      </c>
      <c r="B70" s="20" t="s">
        <v>360</v>
      </c>
      <c r="C70" s="20" t="s">
        <v>268</v>
      </c>
      <c r="D70" s="20" t="s">
        <v>2</v>
      </c>
      <c r="E70">
        <v>9</v>
      </c>
      <c r="F70" s="29">
        <f>COUNTIF($E$2:$E$50000, E70)</f>
        <v>6</v>
      </c>
    </row>
    <row r="71" spans="1:6" x14ac:dyDescent="0.25">
      <c r="A71" s="39">
        <v>2008</v>
      </c>
      <c r="B71" s="41" t="s">
        <v>368</v>
      </c>
      <c r="C71" s="41" t="s">
        <v>374</v>
      </c>
      <c r="D71" s="41" t="s">
        <v>419</v>
      </c>
      <c r="E71">
        <v>5</v>
      </c>
      <c r="F71" s="29">
        <f>COUNTIF($E$2:$E$50000, E71)</f>
        <v>4</v>
      </c>
    </row>
    <row r="72" spans="1:6" x14ac:dyDescent="0.25">
      <c r="A72" s="26">
        <v>2008</v>
      </c>
      <c r="B72" s="11" t="s">
        <v>171</v>
      </c>
      <c r="C72" s="26" t="s">
        <v>178</v>
      </c>
      <c r="D72" s="26" t="s">
        <v>137</v>
      </c>
      <c r="F72" s="29">
        <f>COUNTIF($E$2:$E$50000, E72)</f>
        <v>0</v>
      </c>
    </row>
    <row r="73" spans="1:6" x14ac:dyDescent="0.25">
      <c r="A73" s="20">
        <v>2009</v>
      </c>
      <c r="B73" s="20" t="s">
        <v>360</v>
      </c>
      <c r="C73" s="20" t="s">
        <v>321</v>
      </c>
      <c r="D73" s="20" t="s">
        <v>25</v>
      </c>
      <c r="E73">
        <v>23</v>
      </c>
      <c r="F73" s="29">
        <f>COUNTIF($E$2:$E$50000, E73)</f>
        <v>7</v>
      </c>
    </row>
    <row r="74" spans="1:6" x14ac:dyDescent="0.25">
      <c r="A74" s="39">
        <v>2009</v>
      </c>
      <c r="B74" s="41" t="s">
        <v>368</v>
      </c>
      <c r="C74" s="41" t="s">
        <v>374</v>
      </c>
      <c r="D74" s="41" t="s">
        <v>419</v>
      </c>
      <c r="E74">
        <v>5</v>
      </c>
      <c r="F74" s="29">
        <f>COUNTIF($E$2:$E$50000, E74)</f>
        <v>4</v>
      </c>
    </row>
    <row r="75" spans="1:6" x14ac:dyDescent="0.25">
      <c r="A75" s="20">
        <v>2009</v>
      </c>
      <c r="B75" s="20" t="s">
        <v>360</v>
      </c>
      <c r="C75" s="20" t="s">
        <v>267</v>
      </c>
      <c r="D75" s="20" t="s">
        <v>10</v>
      </c>
      <c r="E75">
        <v>11</v>
      </c>
      <c r="F75" s="29">
        <f>COUNTIF($E$2:$E$50000, E75)</f>
        <v>4</v>
      </c>
    </row>
    <row r="76" spans="1:6" x14ac:dyDescent="0.25">
      <c r="A76" s="30">
        <v>2009</v>
      </c>
      <c r="B76" s="30" t="s">
        <v>259</v>
      </c>
      <c r="C76" s="31" t="s">
        <v>230</v>
      </c>
      <c r="D76" s="31" t="s">
        <v>91</v>
      </c>
      <c r="E76">
        <v>13</v>
      </c>
      <c r="F76" s="29">
        <f>COUNTIF($E$2:$E$50000, E76)</f>
        <v>2</v>
      </c>
    </row>
    <row r="77" spans="1:6" x14ac:dyDescent="0.25">
      <c r="A77" s="26">
        <v>2009</v>
      </c>
      <c r="B77" s="11" t="s">
        <v>171</v>
      </c>
      <c r="C77" s="26" t="s">
        <v>178</v>
      </c>
      <c r="D77" s="26" t="s">
        <v>137</v>
      </c>
      <c r="F77" s="29">
        <f>COUNTIF($E$2:$E$50000, E77)</f>
        <v>0</v>
      </c>
    </row>
    <row r="78" spans="1:6" x14ac:dyDescent="0.25">
      <c r="A78" s="26">
        <v>2010</v>
      </c>
      <c r="B78" s="11" t="s">
        <v>171</v>
      </c>
      <c r="C78" s="26" t="s">
        <v>173</v>
      </c>
      <c r="D78" s="26" t="s">
        <v>140</v>
      </c>
      <c r="E78">
        <v>9</v>
      </c>
      <c r="F78" s="29">
        <f>COUNTIF($E$2:$E$50000, E78)</f>
        <v>6</v>
      </c>
    </row>
    <row r="79" spans="1:6" x14ac:dyDescent="0.25">
      <c r="A79" s="20">
        <v>2010</v>
      </c>
      <c r="B79" s="20" t="s">
        <v>360</v>
      </c>
      <c r="C79" s="20" t="s">
        <v>266</v>
      </c>
      <c r="D79" s="20" t="s">
        <v>15</v>
      </c>
      <c r="E79">
        <v>15</v>
      </c>
      <c r="F79" s="29">
        <f>COUNTIF($E$2:$E$50000, E79)</f>
        <v>6</v>
      </c>
    </row>
    <row r="80" spans="1:6" x14ac:dyDescent="0.25">
      <c r="A80" s="30">
        <v>2010</v>
      </c>
      <c r="B80" s="30" t="s">
        <v>259</v>
      </c>
      <c r="C80" s="31" t="s">
        <v>230</v>
      </c>
      <c r="D80" s="31" t="s">
        <v>91</v>
      </c>
      <c r="E80">
        <v>13</v>
      </c>
      <c r="F80" s="29">
        <f>COUNTIF($E$2:$E$50000, E80)</f>
        <v>2</v>
      </c>
    </row>
    <row r="81" spans="1:6" x14ac:dyDescent="0.25">
      <c r="A81" s="20">
        <v>2010</v>
      </c>
      <c r="B81" s="20" t="s">
        <v>360</v>
      </c>
      <c r="C81" s="20" t="s">
        <v>320</v>
      </c>
      <c r="D81" s="20" t="s">
        <v>22</v>
      </c>
      <c r="E81">
        <v>26</v>
      </c>
      <c r="F81" s="29">
        <f>COUNTIF($E$2:$E$50000, E81)</f>
        <v>2</v>
      </c>
    </row>
    <row r="82" spans="1:6" x14ac:dyDescent="0.25">
      <c r="A82" s="33">
        <v>2010</v>
      </c>
      <c r="B82" s="32" t="s">
        <v>368</v>
      </c>
      <c r="C82" s="32" t="s">
        <v>377</v>
      </c>
      <c r="D82" s="32" t="s">
        <v>418</v>
      </c>
      <c r="F82" s="29">
        <f>COUNTIF($E$2:$E$50000, E82)</f>
        <v>0</v>
      </c>
    </row>
    <row r="83" spans="1:6" x14ac:dyDescent="0.25">
      <c r="A83" s="26">
        <v>2011</v>
      </c>
      <c r="B83" s="11" t="s">
        <v>171</v>
      </c>
      <c r="C83" s="26" t="s">
        <v>176</v>
      </c>
      <c r="D83" s="26" t="s">
        <v>177</v>
      </c>
      <c r="E83">
        <v>17</v>
      </c>
      <c r="F83" s="29">
        <f>COUNTIF($E$2:$E$50000, E83)</f>
        <v>9</v>
      </c>
    </row>
    <row r="84" spans="1:6" x14ac:dyDescent="0.25">
      <c r="A84" s="20">
        <v>2011</v>
      </c>
      <c r="B84" s="20" t="s">
        <v>360</v>
      </c>
      <c r="C84" s="20" t="s">
        <v>319</v>
      </c>
      <c r="D84" s="20" t="s">
        <v>23</v>
      </c>
      <c r="E84">
        <v>17</v>
      </c>
      <c r="F84" s="29">
        <f>COUNTIF($E$2:$E$50000, E84)</f>
        <v>9</v>
      </c>
    </row>
    <row r="85" spans="1:6" x14ac:dyDescent="0.25">
      <c r="A85" s="39">
        <v>2011</v>
      </c>
      <c r="B85" s="41" t="s">
        <v>368</v>
      </c>
      <c r="C85" s="41" t="s">
        <v>376</v>
      </c>
      <c r="D85" s="41" t="s">
        <v>421</v>
      </c>
      <c r="E85">
        <v>2</v>
      </c>
      <c r="F85" s="29">
        <f>COUNTIF($E$2:$E$50000, E85)</f>
        <v>9</v>
      </c>
    </row>
    <row r="86" spans="1:6" x14ac:dyDescent="0.25">
      <c r="A86" s="30">
        <v>2011</v>
      </c>
      <c r="B86" s="30" t="s">
        <v>259</v>
      </c>
      <c r="C86" s="31" t="s">
        <v>231</v>
      </c>
      <c r="D86" s="31" t="s">
        <v>74</v>
      </c>
      <c r="E86">
        <v>8</v>
      </c>
      <c r="F86" s="29">
        <f>COUNTIF($E$2:$E$50000, E86)</f>
        <v>6</v>
      </c>
    </row>
    <row r="87" spans="1:6" x14ac:dyDescent="0.25">
      <c r="A87" s="20">
        <v>2011</v>
      </c>
      <c r="B87" s="20" t="s">
        <v>360</v>
      </c>
      <c r="C87" s="20" t="s">
        <v>265</v>
      </c>
      <c r="D87" s="20" t="s">
        <v>8</v>
      </c>
      <c r="E87">
        <v>10</v>
      </c>
      <c r="F87" s="29">
        <f>COUNTIF($E$2:$E$50000, E87)</f>
        <v>4</v>
      </c>
    </row>
    <row r="88" spans="1:6" x14ac:dyDescent="0.25">
      <c r="A88" s="20">
        <v>2012</v>
      </c>
      <c r="B88" s="20" t="s">
        <v>360</v>
      </c>
      <c r="C88" s="20" t="s">
        <v>318</v>
      </c>
      <c r="D88" s="20" t="s">
        <v>30</v>
      </c>
      <c r="E88">
        <v>3</v>
      </c>
      <c r="F88" s="29">
        <f>COUNTIF($E$2:$E$50000, E88)</f>
        <v>12</v>
      </c>
    </row>
    <row r="89" spans="1:6" x14ac:dyDescent="0.25">
      <c r="A89" s="33">
        <v>2012</v>
      </c>
      <c r="B89" s="32" t="s">
        <v>368</v>
      </c>
      <c r="C89" s="32" t="s">
        <v>375</v>
      </c>
      <c r="D89" s="32" t="s">
        <v>415</v>
      </c>
      <c r="E89">
        <v>19</v>
      </c>
      <c r="F89" s="29">
        <f>COUNTIF($E$2:$E$50000, E89)</f>
        <v>6</v>
      </c>
    </row>
    <row r="90" spans="1:6" x14ac:dyDescent="0.25">
      <c r="A90" s="20">
        <v>2012</v>
      </c>
      <c r="B90" s="20" t="s">
        <v>360</v>
      </c>
      <c r="C90" s="20" t="s">
        <v>264</v>
      </c>
      <c r="D90" s="20" t="s">
        <v>8</v>
      </c>
      <c r="E90">
        <v>10</v>
      </c>
      <c r="F90" s="29">
        <f>COUNTIF($E$2:$E$50000, E90)</f>
        <v>4</v>
      </c>
    </row>
    <row r="91" spans="1:6" x14ac:dyDescent="0.25">
      <c r="A91" s="26">
        <v>2012</v>
      </c>
      <c r="B91" s="11" t="s">
        <v>171</v>
      </c>
      <c r="C91" s="26" t="s">
        <v>179</v>
      </c>
      <c r="D91" s="26" t="s">
        <v>142</v>
      </c>
      <c r="E91">
        <v>11</v>
      </c>
      <c r="F91" s="29">
        <f>COUNTIF($E$2:$E$50000, E91)</f>
        <v>4</v>
      </c>
    </row>
    <row r="92" spans="1:6" x14ac:dyDescent="0.25">
      <c r="A92" s="30">
        <v>2012</v>
      </c>
      <c r="B92" s="30" t="s">
        <v>259</v>
      </c>
      <c r="C92" s="31" t="s">
        <v>230</v>
      </c>
      <c r="D92" s="31" t="s">
        <v>69</v>
      </c>
      <c r="E92">
        <v>6</v>
      </c>
      <c r="F92" s="29">
        <f>COUNTIF($E$2:$E$50000, E92)</f>
        <v>3</v>
      </c>
    </row>
    <row r="93" spans="1:6" x14ac:dyDescent="0.25">
      <c r="A93" s="20">
        <v>2013</v>
      </c>
      <c r="B93" s="20" t="s">
        <v>360</v>
      </c>
      <c r="C93" s="20" t="s">
        <v>317</v>
      </c>
      <c r="D93" s="20" t="s">
        <v>24</v>
      </c>
      <c r="E93">
        <v>19</v>
      </c>
      <c r="F93" s="29">
        <f>COUNTIF($E$2:$E$50000, E93)</f>
        <v>6</v>
      </c>
    </row>
    <row r="94" spans="1:6" x14ac:dyDescent="0.25">
      <c r="A94" s="26">
        <v>2013</v>
      </c>
      <c r="B94" s="11" t="s">
        <v>171</v>
      </c>
      <c r="C94" s="26" t="s">
        <v>178</v>
      </c>
      <c r="D94" s="26" t="s">
        <v>132</v>
      </c>
      <c r="E94">
        <v>4</v>
      </c>
      <c r="F94" s="29">
        <f>COUNTIF($E$2:$E$50000, E94)</f>
        <v>5</v>
      </c>
    </row>
    <row r="95" spans="1:6" x14ac:dyDescent="0.25">
      <c r="A95" s="39">
        <v>2013</v>
      </c>
      <c r="B95" s="41" t="s">
        <v>368</v>
      </c>
      <c r="C95" s="41" t="s">
        <v>374</v>
      </c>
      <c r="D95" s="41" t="s">
        <v>419</v>
      </c>
      <c r="E95">
        <v>5</v>
      </c>
      <c r="F95" s="29">
        <f>COUNTIF($E$2:$E$50000, E95)</f>
        <v>4</v>
      </c>
    </row>
    <row r="96" spans="1:6" x14ac:dyDescent="0.25">
      <c r="A96" s="20">
        <v>2013</v>
      </c>
      <c r="B96" s="20" t="s">
        <v>360</v>
      </c>
      <c r="C96" s="20" t="s">
        <v>264</v>
      </c>
      <c r="D96" s="20" t="s">
        <v>8</v>
      </c>
      <c r="E96">
        <v>10</v>
      </c>
      <c r="F96" s="29">
        <f>COUNTIF($E$2:$E$50000, E96)</f>
        <v>4</v>
      </c>
    </row>
    <row r="97" spans="1:6" x14ac:dyDescent="0.25">
      <c r="A97" s="30">
        <v>2013</v>
      </c>
      <c r="B97" s="30" t="s">
        <v>259</v>
      </c>
      <c r="C97" s="31" t="s">
        <v>230</v>
      </c>
      <c r="D97" s="31" t="s">
        <v>69</v>
      </c>
      <c r="E97">
        <v>6</v>
      </c>
      <c r="F97" s="29">
        <f>COUNTIF($E$2:$E$50000, E97)</f>
        <v>3</v>
      </c>
    </row>
    <row r="98" spans="1:6" x14ac:dyDescent="0.25">
      <c r="A98" s="26">
        <v>2014</v>
      </c>
      <c r="B98" s="11" t="s">
        <v>171</v>
      </c>
      <c r="C98" s="26" t="s">
        <v>176</v>
      </c>
      <c r="D98" s="26" t="s">
        <v>177</v>
      </c>
      <c r="E98">
        <v>17</v>
      </c>
      <c r="F98" s="29">
        <f>COUNTIF($E$2:$E$50000, E98)</f>
        <v>9</v>
      </c>
    </row>
    <row r="99" spans="1:6" x14ac:dyDescent="0.25">
      <c r="A99" s="20">
        <v>2014</v>
      </c>
      <c r="B99" s="20" t="s">
        <v>360</v>
      </c>
      <c r="C99" s="20" t="s">
        <v>262</v>
      </c>
      <c r="D99" s="20" t="s">
        <v>12</v>
      </c>
      <c r="E99">
        <v>2</v>
      </c>
      <c r="F99" s="29">
        <f>COUNTIF($E$2:$E$50000, E99)</f>
        <v>9</v>
      </c>
    </row>
    <row r="100" spans="1:6" x14ac:dyDescent="0.25">
      <c r="A100" s="20">
        <v>2014</v>
      </c>
      <c r="B100" s="20" t="s">
        <v>360</v>
      </c>
      <c r="C100" s="20" t="s">
        <v>316</v>
      </c>
      <c r="D100" s="20" t="s">
        <v>28</v>
      </c>
      <c r="E100">
        <v>2</v>
      </c>
      <c r="F100" s="29">
        <f>COUNTIF($E$2:$E$50000, E100)</f>
        <v>9</v>
      </c>
    </row>
    <row r="101" spans="1:6" x14ac:dyDescent="0.25">
      <c r="A101" s="33">
        <v>2014</v>
      </c>
      <c r="B101" s="32" t="s">
        <v>368</v>
      </c>
      <c r="C101" s="32" t="s">
        <v>373</v>
      </c>
      <c r="D101" s="32" t="s">
        <v>415</v>
      </c>
      <c r="E101">
        <v>19</v>
      </c>
      <c r="F101" s="29">
        <f>COUNTIF($E$2:$E$50000, E101)</f>
        <v>6</v>
      </c>
    </row>
    <row r="102" spans="1:6" x14ac:dyDescent="0.25">
      <c r="A102" s="30">
        <v>2014</v>
      </c>
      <c r="B102" s="30" t="s">
        <v>259</v>
      </c>
      <c r="C102" s="31" t="s">
        <v>229</v>
      </c>
      <c r="D102" s="31" t="s">
        <v>93</v>
      </c>
      <c r="F102" s="29">
        <f>COUNTIF($E$2:$E$50000, E102)</f>
        <v>0</v>
      </c>
    </row>
    <row r="103" spans="1:6" x14ac:dyDescent="0.25">
      <c r="A103" s="30">
        <v>2015</v>
      </c>
      <c r="B103" s="30" t="s">
        <v>259</v>
      </c>
      <c r="C103" s="31" t="s">
        <v>228</v>
      </c>
      <c r="D103" s="31" t="s">
        <v>62</v>
      </c>
      <c r="E103">
        <v>3</v>
      </c>
      <c r="F103" s="29">
        <f>COUNTIF($E$2:$E$50000, E103)</f>
        <v>12</v>
      </c>
    </row>
    <row r="104" spans="1:6" x14ac:dyDescent="0.25">
      <c r="A104" s="20">
        <v>2015</v>
      </c>
      <c r="B104" s="20" t="s">
        <v>360</v>
      </c>
      <c r="C104" s="20" t="s">
        <v>315</v>
      </c>
      <c r="D104" s="20" t="s">
        <v>20</v>
      </c>
      <c r="E104">
        <v>5</v>
      </c>
      <c r="F104" s="29">
        <f>COUNTIF($E$2:$E$50000, E104)</f>
        <v>4</v>
      </c>
    </row>
    <row r="105" spans="1:6" x14ac:dyDescent="0.25">
      <c r="A105" s="20">
        <v>2015</v>
      </c>
      <c r="B105" s="20" t="s">
        <v>360</v>
      </c>
      <c r="C105" s="20" t="s">
        <v>263</v>
      </c>
      <c r="D105" s="20" t="s">
        <v>5</v>
      </c>
      <c r="E105">
        <v>21</v>
      </c>
      <c r="F105" s="29">
        <f>COUNTIF($E$2:$E$50000, E105)</f>
        <v>1</v>
      </c>
    </row>
    <row r="106" spans="1:6" x14ac:dyDescent="0.25">
      <c r="A106" s="26">
        <v>2015</v>
      </c>
      <c r="B106" s="11" t="s">
        <v>171</v>
      </c>
      <c r="C106" s="26" t="s">
        <v>175</v>
      </c>
      <c r="D106" s="26" t="s">
        <v>147</v>
      </c>
      <c r="E106">
        <v>22</v>
      </c>
      <c r="F106" s="29">
        <f>COUNTIF($E$2:$E$50000, E106)</f>
        <v>1</v>
      </c>
    </row>
    <row r="107" spans="1:6" x14ac:dyDescent="0.25">
      <c r="A107" s="39">
        <v>2015</v>
      </c>
      <c r="B107" s="41" t="s">
        <v>368</v>
      </c>
      <c r="C107" s="41" t="s">
        <v>372</v>
      </c>
      <c r="D107" s="41" t="s">
        <v>410</v>
      </c>
      <c r="F107" s="29">
        <f>COUNTIF($E$2:$E$50000, E107)</f>
        <v>0</v>
      </c>
    </row>
    <row r="108" spans="1:6" x14ac:dyDescent="0.25">
      <c r="A108" s="30">
        <v>2016</v>
      </c>
      <c r="B108" s="30" t="s">
        <v>259</v>
      </c>
      <c r="C108" s="31" t="s">
        <v>228</v>
      </c>
      <c r="D108" s="31" t="s">
        <v>62</v>
      </c>
      <c r="E108">
        <v>3</v>
      </c>
      <c r="F108" s="29">
        <f>COUNTIF($E$2:$E$50000, E108)</f>
        <v>12</v>
      </c>
    </row>
    <row r="109" spans="1:6" x14ac:dyDescent="0.25">
      <c r="A109" s="20">
        <v>2016</v>
      </c>
      <c r="B109" s="20" t="s">
        <v>360</v>
      </c>
      <c r="C109" s="20" t="s">
        <v>262</v>
      </c>
      <c r="D109" s="20" t="s">
        <v>12</v>
      </c>
      <c r="E109">
        <v>2</v>
      </c>
      <c r="F109" s="29">
        <f>COUNTIF($E$2:$E$50000, E109)</f>
        <v>9</v>
      </c>
    </row>
    <row r="110" spans="1:6" x14ac:dyDescent="0.25">
      <c r="A110" s="39">
        <v>2016</v>
      </c>
      <c r="B110" s="41" t="s">
        <v>368</v>
      </c>
      <c r="C110" s="41" t="s">
        <v>371</v>
      </c>
      <c r="D110" s="41" t="s">
        <v>406</v>
      </c>
      <c r="E110">
        <v>8</v>
      </c>
      <c r="F110" s="29">
        <f>COUNTIF($E$2:$E$50000, E110)</f>
        <v>6</v>
      </c>
    </row>
    <row r="111" spans="1:6" x14ac:dyDescent="0.25">
      <c r="A111" s="20">
        <v>2016</v>
      </c>
      <c r="B111" s="20" t="s">
        <v>360</v>
      </c>
      <c r="C111" s="20" t="s">
        <v>314</v>
      </c>
      <c r="D111" s="20" t="s">
        <v>21</v>
      </c>
      <c r="E111">
        <v>8</v>
      </c>
      <c r="F111" s="29">
        <f>COUNTIF($E$2:$E$50000, E111)</f>
        <v>6</v>
      </c>
    </row>
    <row r="112" spans="1:6" x14ac:dyDescent="0.25">
      <c r="A112" s="26">
        <v>2016</v>
      </c>
      <c r="B112" s="11" t="s">
        <v>171</v>
      </c>
      <c r="C112" s="26" t="s">
        <v>174</v>
      </c>
      <c r="D112" s="26" t="s">
        <v>135</v>
      </c>
      <c r="E112">
        <v>7</v>
      </c>
      <c r="F112" s="29">
        <f>COUNTIF($E$2:$E$50000, E112)</f>
        <v>2</v>
      </c>
    </row>
    <row r="113" spans="1:6" x14ac:dyDescent="0.25">
      <c r="A113" s="26">
        <v>2017</v>
      </c>
      <c r="B113" s="11" t="s">
        <v>171</v>
      </c>
      <c r="C113" s="26" t="s">
        <v>173</v>
      </c>
      <c r="D113" s="26" t="s">
        <v>140</v>
      </c>
      <c r="E113">
        <v>9</v>
      </c>
      <c r="F113" s="29">
        <f>COUNTIF($E$2:$E$50000, E113)</f>
        <v>6</v>
      </c>
    </row>
    <row r="114" spans="1:6" x14ac:dyDescent="0.25">
      <c r="A114" s="20">
        <v>2017</v>
      </c>
      <c r="B114" s="20" t="s">
        <v>360</v>
      </c>
      <c r="C114" s="20" t="s">
        <v>313</v>
      </c>
      <c r="D114" s="20" t="s">
        <v>17</v>
      </c>
      <c r="E114">
        <v>6</v>
      </c>
      <c r="F114" s="29">
        <f>COUNTIF($E$2:$E$50000, E114)</f>
        <v>3</v>
      </c>
    </row>
    <row r="115" spans="1:6" x14ac:dyDescent="0.25">
      <c r="A115" s="20">
        <v>2017</v>
      </c>
      <c r="B115" s="20" t="s">
        <v>360</v>
      </c>
      <c r="C115" s="20" t="s">
        <v>261</v>
      </c>
      <c r="D115" s="20" t="s">
        <v>11</v>
      </c>
      <c r="E115">
        <v>16</v>
      </c>
      <c r="F115" s="29">
        <f>COUNTIF($E$2:$E$50000, E115)</f>
        <v>2</v>
      </c>
    </row>
    <row r="116" spans="1:6" x14ac:dyDescent="0.25">
      <c r="A116" s="39">
        <v>2017</v>
      </c>
      <c r="B116" s="41" t="s">
        <v>368</v>
      </c>
      <c r="C116" s="41" t="s">
        <v>370</v>
      </c>
      <c r="D116" s="41" t="s">
        <v>409</v>
      </c>
      <c r="F116" s="29">
        <f>COUNTIF($E$2:$E$50000, E116)</f>
        <v>0</v>
      </c>
    </row>
    <row r="117" spans="1:6" x14ac:dyDescent="0.25">
      <c r="A117" s="30">
        <v>2017</v>
      </c>
      <c r="B117" s="30" t="s">
        <v>259</v>
      </c>
      <c r="C117" s="31" t="s">
        <v>227</v>
      </c>
      <c r="D117" s="31" t="s">
        <v>93</v>
      </c>
      <c r="F117" s="29">
        <f>COUNTIF($E$2:$E$50000, E117)</f>
        <v>0</v>
      </c>
    </row>
    <row r="118" spans="1:6" x14ac:dyDescent="0.25">
      <c r="A118" s="20">
        <v>2018</v>
      </c>
      <c r="B118" s="20" t="s">
        <v>360</v>
      </c>
      <c r="C118" s="20" t="s">
        <v>312</v>
      </c>
      <c r="D118" s="20" t="s">
        <v>23</v>
      </c>
      <c r="E118">
        <v>17</v>
      </c>
      <c r="F118" s="29">
        <f>COUNTIF($E$2:$E$50000, E118)</f>
        <v>9</v>
      </c>
    </row>
    <row r="119" spans="1:6" x14ac:dyDescent="0.25">
      <c r="A119" s="20">
        <v>2018</v>
      </c>
      <c r="B119" s="20" t="s">
        <v>360</v>
      </c>
      <c r="C119" s="20" t="s">
        <v>260</v>
      </c>
      <c r="D119" s="20" t="s">
        <v>2</v>
      </c>
      <c r="E119">
        <v>9</v>
      </c>
      <c r="F119" s="29">
        <f>COUNTIF($E$2:$E$50000, E119)</f>
        <v>6</v>
      </c>
    </row>
    <row r="120" spans="1:6" x14ac:dyDescent="0.25">
      <c r="A120" s="33">
        <v>2018</v>
      </c>
      <c r="B120" s="32" t="s">
        <v>368</v>
      </c>
      <c r="C120" s="32" t="s">
        <v>369</v>
      </c>
      <c r="D120" s="32" t="s">
        <v>411</v>
      </c>
      <c r="E120">
        <v>12</v>
      </c>
      <c r="F120" s="29">
        <f>COUNTIF($E$2:$E$50000, E120)</f>
        <v>3</v>
      </c>
    </row>
    <row r="121" spans="1:6" x14ac:dyDescent="0.25">
      <c r="A121" s="30">
        <v>2018</v>
      </c>
      <c r="B121" s="30" t="s">
        <v>259</v>
      </c>
      <c r="C121" s="31" t="s">
        <v>226</v>
      </c>
      <c r="D121" s="31" t="s">
        <v>102</v>
      </c>
      <c r="E121">
        <v>16</v>
      </c>
      <c r="F121" s="29">
        <f>COUNTIF($E$2:$E$50000, E121)</f>
        <v>2</v>
      </c>
    </row>
    <row r="122" spans="1:6" x14ac:dyDescent="0.25">
      <c r="A122" s="26">
        <v>2018</v>
      </c>
      <c r="B122" s="11" t="s">
        <v>171</v>
      </c>
      <c r="C122" s="26" t="s">
        <v>172</v>
      </c>
      <c r="D122" s="26" t="s">
        <v>143</v>
      </c>
      <c r="F122" s="29">
        <f>COUNTIF($E$2:$E$50000, E122)</f>
        <v>0</v>
      </c>
    </row>
    <row r="123" spans="1:6" x14ac:dyDescent="0.25">
      <c r="A123" s="35">
        <v>2019</v>
      </c>
      <c r="B123" s="35" t="s">
        <v>259</v>
      </c>
      <c r="C123" s="37" t="s">
        <v>367</v>
      </c>
      <c r="D123" s="37" t="s">
        <v>107</v>
      </c>
      <c r="E123">
        <v>17</v>
      </c>
      <c r="F123" s="29">
        <f>COUNTIF($E$2:$E$50000, E123)</f>
        <v>9</v>
      </c>
    </row>
    <row r="124" spans="1:6" x14ac:dyDescent="0.25">
      <c r="A124" s="33">
        <v>2019</v>
      </c>
      <c r="B124" s="32" t="s">
        <v>368</v>
      </c>
      <c r="C124" s="32" t="s">
        <v>460</v>
      </c>
      <c r="D124" s="32" t="s">
        <v>417</v>
      </c>
      <c r="E124" s="29"/>
    </row>
    <row r="125" spans="1:6" x14ac:dyDescent="0.25">
      <c r="A125" s="48">
        <v>2019</v>
      </c>
      <c r="B125" s="49" t="s">
        <v>171</v>
      </c>
      <c r="C125" s="49" t="s">
        <v>461</v>
      </c>
      <c r="D125" s="49" t="s">
        <v>139</v>
      </c>
      <c r="E125" s="29"/>
    </row>
    <row r="126" spans="1:6" x14ac:dyDescent="0.25">
      <c r="A126" s="20">
        <v>2019</v>
      </c>
      <c r="B126" s="20" t="s">
        <v>360</v>
      </c>
      <c r="C126" s="20" t="s">
        <v>262</v>
      </c>
      <c r="D126" s="20" t="s">
        <v>12</v>
      </c>
      <c r="E126" s="29">
        <v>2</v>
      </c>
    </row>
    <row r="127" spans="1:6" x14ac:dyDescent="0.25">
      <c r="A127" s="20">
        <v>2019</v>
      </c>
      <c r="B127" s="20" t="s">
        <v>360</v>
      </c>
      <c r="C127" s="20" t="s">
        <v>462</v>
      </c>
      <c r="D127" s="20" t="s">
        <v>28</v>
      </c>
      <c r="E127" s="29">
        <v>2</v>
      </c>
    </row>
    <row r="128" spans="1:6" x14ac:dyDescent="0.25">
      <c r="A128" s="35">
        <v>2020</v>
      </c>
      <c r="B128" s="35" t="s">
        <v>259</v>
      </c>
      <c r="C128" s="37" t="s">
        <v>367</v>
      </c>
      <c r="D128" s="37" t="s">
        <v>107</v>
      </c>
      <c r="E128" s="29">
        <v>17</v>
      </c>
    </row>
    <row r="129" spans="5:5" x14ac:dyDescent="0.25">
      <c r="E129" s="6"/>
    </row>
  </sheetData>
  <sortState ref="A2:F128">
    <sortCondition ref="A28"/>
  </sortState>
  <hyperlinks>
    <hyperlink ref="A113" r:id="rId1" display="https://www.pro-football-reference.com/years/2017/" xr:uid="{86654E96-23A1-4097-A81A-FFDE8E1CE64E}"/>
    <hyperlink ref="C113" r:id="rId2" display="https://www.pro-football-reference.com/players/B/BradTo00.htm" xr:uid="{1FF28AC1-2E8A-4934-B996-CC18910BA90F}"/>
    <hyperlink ref="D113" r:id="rId3" display="https://www.pro-football-reference.com/teams/nwe/2017.htm" xr:uid="{37109BD0-9D53-4D2A-951F-B11C5B2FBC76}"/>
    <hyperlink ref="A78" r:id="rId4" display="https://www.pro-football-reference.com/years/2010/" xr:uid="{F17F0E57-9AD9-45E4-9207-F76427AB779B}"/>
    <hyperlink ref="C78" r:id="rId5" display="https://www.pro-football-reference.com/players/B/BradTo00.htm" xr:uid="{6110AE6B-9456-48C1-BA60-26E07F6BFB06}"/>
    <hyperlink ref="D78" r:id="rId6" display="https://www.pro-football-reference.com/teams/nwe/2010.htm" xr:uid="{AFE16F37-F249-4C0F-8AAB-8CDC57AD9331}"/>
    <hyperlink ref="A63" r:id="rId7" display="https://www.pro-football-reference.com/years/2007/" xr:uid="{6B32B06D-5433-4459-9074-A5F8A42E01D8}"/>
    <hyperlink ref="C63" r:id="rId8" display="https://www.pro-football-reference.com/players/B/BradTo00.htm" xr:uid="{190D3C66-37E2-468A-9810-A9FEF7F679F6}"/>
    <hyperlink ref="D63" r:id="rId9" display="https://www.pro-football-reference.com/teams/nwe/2007.htm" xr:uid="{09AF19D9-F75F-4394-A5CF-CB8203C24972}"/>
    <hyperlink ref="A98" r:id="rId10" display="https://www.pro-football-reference.com/years/2014/" xr:uid="{F2ED6D7A-9E36-469F-B2B3-C80065B69AD4}"/>
    <hyperlink ref="C98" r:id="rId11" display="https://www.pro-football-reference.com/players/R/RodgAa00.htm" xr:uid="{1042F2CA-3663-471C-B308-2437A5BD5AA7}"/>
    <hyperlink ref="D98" r:id="rId12" display="https://www.pro-football-reference.com/teams/gnb/2014.htm" xr:uid="{17B75186-B050-4E8D-B3D5-85ED100F5BF5}"/>
    <hyperlink ref="A83" r:id="rId13" display="https://www.pro-football-reference.com/years/2011/" xr:uid="{C31C8E02-5C18-4316-8E28-2D635378CFF9}"/>
    <hyperlink ref="C83" r:id="rId14" display="https://www.pro-football-reference.com/players/R/RodgAa00.htm" xr:uid="{34551D4D-B0EB-4C6B-BD3D-8069D10A68A0}"/>
    <hyperlink ref="D83" r:id="rId15" display="https://www.pro-football-reference.com/teams/gnb/2011.htm" xr:uid="{1B64404D-BAF1-4F2D-A887-A68EC11FFAFA}"/>
    <hyperlink ref="A12" r:id="rId16" display="https://www.pro-football-reference.com/years/1997/" xr:uid="{2F1B092F-2BF3-4937-8724-5F48C7C4E522}"/>
    <hyperlink ref="C12" r:id="rId17" display="https://www.pro-football-reference.com/players/F/FavrBr00.htm" xr:uid="{ADCA8B59-B6A6-4FE2-92E5-C6625478EAF2}"/>
    <hyperlink ref="D12" r:id="rId18" display="https://www.pro-football-reference.com/teams/gnb/1997.htm" xr:uid="{D5CD700A-C539-4EAB-88C1-28B128C71A66}"/>
    <hyperlink ref="A7" r:id="rId19" display="https://www.pro-football-reference.com/years/1996/" xr:uid="{CAC25040-5C55-4199-BF42-8B947FAAF379}"/>
    <hyperlink ref="C7" r:id="rId20" display="https://www.pro-football-reference.com/players/F/FavrBr00.htm" xr:uid="{301D5839-74A3-4901-A724-5D86A7C3EB30}"/>
    <hyperlink ref="D7" r:id="rId21" display="https://www.pro-football-reference.com/teams/gnb/1996.htm" xr:uid="{B56BB18F-5C09-4BBE-8105-37183EFEA72B}"/>
    <hyperlink ref="A2" r:id="rId22" display="https://www.pro-football-reference.com/years/1995/" xr:uid="{138852BE-F102-4BF0-8E55-4458EBEA5AA6}"/>
    <hyperlink ref="C2" r:id="rId23" display="https://www.pro-football-reference.com/players/F/FavrBr00.htm" xr:uid="{A89D1166-E2C7-4C08-B5E2-E61DADCEAF25}"/>
    <hyperlink ref="D2" r:id="rId24" display="https://www.pro-football-reference.com/teams/gnb/1995.htm" xr:uid="{CEFA344D-142B-4479-A7C7-644CAB102EA7}"/>
    <hyperlink ref="A34" r:id="rId25" display="https://www.pro-football-reference.com/years/2001/" xr:uid="{61501C85-10B0-4965-A9E3-2B10F4FC813C}"/>
    <hyperlink ref="C34" r:id="rId26" display="https://www.pro-football-reference.com/players/W/WarnKu00.htm" xr:uid="{50BF30BB-705E-4038-93D0-6F05848D4499}"/>
    <hyperlink ref="D34" r:id="rId27" display="https://www.pro-football-reference.com/teams/ram/2001.htm" xr:uid="{20CB484A-A3C8-4ECD-B429-BBB19C3965FF}"/>
    <hyperlink ref="A32" r:id="rId28" display="https://www.pro-football-reference.com/years/2000/" xr:uid="{8B11A2CD-976A-4B6D-987B-8C990000DCC2}"/>
    <hyperlink ref="C32" r:id="rId29" display="https://www.pro-football-reference.com/players/F/FaulMa00.htm" xr:uid="{225C5D24-F20A-479B-80D6-C6C26502215C}"/>
    <hyperlink ref="D32" r:id="rId30" display="https://www.pro-football-reference.com/teams/ram/2000.htm" xr:uid="{B3253DA2-C47D-45A0-A168-368AD3959A53}"/>
    <hyperlink ref="A23" r:id="rId31" display="https://www.pro-football-reference.com/years/1999/" xr:uid="{CE673479-F030-441F-BAEB-437231E66E63}"/>
    <hyperlink ref="C23" r:id="rId32" display="https://www.pro-football-reference.com/players/W/WarnKu00.htm" xr:uid="{2BF50073-0AD0-4192-A904-A0DE57D7B5E1}"/>
    <hyperlink ref="D23" r:id="rId33" display="https://www.pro-football-reference.com/teams/ram/1999.htm" xr:uid="{0CDA4868-10A7-4698-8C93-8CBEFDCDEBC3}"/>
    <hyperlink ref="A39" r:id="rId34" display="https://www.pro-football-reference.com/years/2002/" xr:uid="{8ABE33A2-3FF0-4B65-9100-F8FD89E51CDC}"/>
    <hyperlink ref="C39" r:id="rId35" display="https://www.pro-football-reference.com/players/G/GannRi00.htm" xr:uid="{DC9A178F-F497-41E6-9D1E-A7338E8F4E47}"/>
    <hyperlink ref="D39" r:id="rId36" display="https://www.pro-football-reference.com/teams/rai/2002.htm" xr:uid="{19B3AB0B-EA8C-4C25-9CCE-896AE026A5EA}"/>
    <hyperlink ref="A14" r:id="rId37" display="https://www.pro-football-reference.com/years/1997/" xr:uid="{8155A749-2EB1-4518-84AE-3C37CD7D4B22}"/>
    <hyperlink ref="C14" r:id="rId38" display="https://www.pro-football-reference.com/players/S/SandBa00.htm" xr:uid="{019C5F04-DAEC-4E4E-AEC2-3DB74AEAD70F}"/>
    <hyperlink ref="D14" r:id="rId39" display="https://www.pro-football-reference.com/teams/det/1997.htm" xr:uid="{53F7F67B-D756-4D96-ABD3-6E72B0DAD721}"/>
    <hyperlink ref="A91" r:id="rId40" display="https://www.pro-football-reference.com/years/2012/" xr:uid="{BC9BD8E4-05B0-4EDB-8B22-9929281E4BAA}"/>
    <hyperlink ref="C91" r:id="rId41" display="https://www.pro-football-reference.com/players/P/PeteAd01.htm" xr:uid="{BF769CD3-F313-4BE7-95A3-CAA4F68D5468}"/>
    <hyperlink ref="D91" r:id="rId42" display="https://www.pro-football-reference.com/teams/min/2012.htm" xr:uid="{2D25C111-8D70-40B1-89CB-1D82C8DA3FCB}"/>
    <hyperlink ref="A94" r:id="rId43" display="https://www.pro-football-reference.com/years/2013/" xr:uid="{CB6D6B2B-6650-4F5B-A68D-A9274E76C727}"/>
    <hyperlink ref="C94" r:id="rId44" display="https://www.pro-football-reference.com/players/M/MannPe00.htm" xr:uid="{BC3A323F-3059-4C48-A012-3F52073CD9FF}"/>
    <hyperlink ref="D94" r:id="rId45" display="https://www.pro-football-reference.com/teams/den/2013.htm" xr:uid="{DB51D0D2-9B83-4AD9-928A-EF6ADC124C20}"/>
    <hyperlink ref="A21" r:id="rId46" display="https://www.pro-football-reference.com/years/1998/" xr:uid="{E1CACE45-5116-4B5D-9136-EA1FFC527D7D}"/>
    <hyperlink ref="C21" r:id="rId47" display="https://www.pro-football-reference.com/players/D/DaviTe00.htm" xr:uid="{46566899-9EB2-45F4-A488-E56A2C4959A8}"/>
    <hyperlink ref="D21" r:id="rId48" display="https://www.pro-football-reference.com/teams/den/1998.htm" xr:uid="{D2E25CB1-E372-4A4D-954C-419B13525743}"/>
    <hyperlink ref="A112" r:id="rId49" display="https://www.pro-football-reference.com/years/2016/" xr:uid="{AA84AD57-77D6-43D4-A26B-EE96D6D1C6B6}"/>
    <hyperlink ref="C112" r:id="rId50" display="https://www.pro-football-reference.com/players/R/RyanMa00.htm" xr:uid="{D0B399E3-B4B3-4563-962D-3DE3F0B2185E}"/>
    <hyperlink ref="D112" r:id="rId51" display="https://www.pro-football-reference.com/teams/atl/2016.htm" xr:uid="{027FE44E-2D00-4CE2-9E4C-D25F660AB6E1}"/>
    <hyperlink ref="A106" r:id="rId52" display="https://www.pro-football-reference.com/years/2015/" xr:uid="{69E54001-7CA9-40A0-B74B-268C4BC7D2D2}"/>
    <hyperlink ref="C106" r:id="rId53" display="https://www.pro-football-reference.com/players/N/NewtCa00.htm" xr:uid="{742120DF-4099-4DCD-BA10-45006762C3F6}"/>
    <hyperlink ref="D106" r:id="rId54" display="https://www.pro-football-reference.com/teams/car/2015.htm" xr:uid="{67B60B58-FED3-490A-90A0-C129986CE7AB}"/>
    <hyperlink ref="A46" r:id="rId55" display="https://www.pro-football-reference.com/years/2003/" xr:uid="{94A6B2F0-FAAC-4033-93F6-9CA9473AC3E8}"/>
    <hyperlink ref="C46" r:id="rId56" display="https://www.pro-football-reference.com/players/M/McNaSt00.htm" xr:uid="{F8A834D6-3C5B-422A-A865-9BEA6BB9AB63}"/>
    <hyperlink ref="D46" r:id="rId57" display="https://www.pro-football-reference.com/teams/oti/2003.htm" xr:uid="{FC3C6025-CECF-421B-A951-9B35ACBF949D}"/>
    <hyperlink ref="A122" r:id="rId58" display="https://www.pro-football-reference.com/years/2018/" xr:uid="{0734F5AC-BA34-4247-88F1-02686A30DEBB}"/>
    <hyperlink ref="C122" r:id="rId59" display="https://www.pro-football-reference.com/players/M/MahoPa00.htm" xr:uid="{B2A3F069-EAAB-4B93-838D-0437DAEFF827}"/>
    <hyperlink ref="D122" r:id="rId60" display="https://www.pro-football-reference.com/teams/kan/2018.htm" xr:uid="{E996014A-02B1-41A9-B655-73FCA25DF236}"/>
    <hyperlink ref="A77" r:id="rId61" display="https://www.pro-football-reference.com/years/2009/" xr:uid="{ACF0B466-8D53-4257-9E2F-BC1FFF005CF0}"/>
    <hyperlink ref="C77" r:id="rId62" display="https://www.pro-football-reference.com/players/M/MannPe00.htm" xr:uid="{E73112F5-3922-4E54-BBFB-239EF80C0ACA}"/>
    <hyperlink ref="D77" r:id="rId63" display="https://www.pro-football-reference.com/teams/clt/2009.htm" xr:uid="{FCE608DC-530D-4CF8-9229-FE391E1951AF}"/>
    <hyperlink ref="A72" r:id="rId64" display="https://www.pro-football-reference.com/years/2008/" xr:uid="{5FA48EDB-B37C-49E3-96A9-61A718342A7B}"/>
    <hyperlink ref="C72" r:id="rId65" display="https://www.pro-football-reference.com/players/M/MannPe00.htm" xr:uid="{D01BE64C-BD4D-4ED8-94A8-3C8E11265B0A}"/>
    <hyperlink ref="D72" r:id="rId66" display="https://www.pro-football-reference.com/teams/clt/2008.htm" xr:uid="{AAC03A51-9085-4415-BABF-1845D00BBBDD}"/>
    <hyperlink ref="A53" r:id="rId67" display="https://www.pro-football-reference.com/years/2004/" xr:uid="{BC39AB91-2111-4700-8949-DCF86E8E1CD5}"/>
    <hyperlink ref="C53" r:id="rId68" display="https://www.pro-football-reference.com/players/M/MannPe00.htm" xr:uid="{AC6E6222-5EFB-4F24-AD18-E4C1E0D81CBC}"/>
    <hyperlink ref="D53" r:id="rId69" display="https://www.pro-football-reference.com/teams/clt/2004.htm" xr:uid="{46F1D9CA-6E43-4E24-B57E-3480649E71A3}"/>
    <hyperlink ref="A47" r:id="rId70" display="https://www.pro-football-reference.com/years/2003/" xr:uid="{E5033026-333C-4135-AD6D-ED7C40977CCF}"/>
    <hyperlink ref="C47" r:id="rId71" display="https://www.pro-football-reference.com/players/M/MannPe00.htm" xr:uid="{0453BDBC-99D1-42AF-BB45-A8A43C437272}"/>
    <hyperlink ref="D47" r:id="rId72" display="https://www.pro-football-reference.com/teams/clt/2003.htm" xr:uid="{FBBFA98F-7EF8-4A77-9A41-5C64493F579F}"/>
    <hyperlink ref="A62" r:id="rId73" display="https://www.pro-football-reference.com/years/2006/" xr:uid="{73DDBEA1-91EF-41C3-82D1-A2E74637D3AB}"/>
    <hyperlink ref="C62" r:id="rId74" display="https://www.pro-football-reference.com/players/T/TomlLa00.htm" xr:uid="{9323231D-B1FB-475F-BBCF-8250DB2499E1}"/>
    <hyperlink ref="D62" r:id="rId75" display="https://www.pro-football-reference.com/teams/sdg/2006.htm" xr:uid="{4C02981E-6594-4DC7-976F-3CC5A6658E53}"/>
    <hyperlink ref="A57" r:id="rId76" display="https://www.pro-football-reference.com/years/2005/" xr:uid="{E3F4F47F-9BBD-489E-8EC2-DD312F470266}"/>
    <hyperlink ref="C57" r:id="rId77" display="https://www.pro-football-reference.com/players/A/AlexSh00.htm" xr:uid="{008C832F-6E68-4BDF-A843-8966FABCA7F2}"/>
    <hyperlink ref="D57" r:id="rId78" display="https://www.pro-football-reference.com/teams/sea/2005.htm" xr:uid="{421DB201-F549-4923-AD7B-9DBC55D3BC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6D41-8888-4EDF-963F-2C44836C9D89}">
  <dimension ref="A1:QJ124"/>
  <sheetViews>
    <sheetView workbookViewId="0">
      <pane ySplit="1" topLeftCell="A104" activePane="bottomLeft" state="frozen"/>
      <selection pane="bottomLeft" activeCell="E17" sqref="E17"/>
    </sheetView>
  </sheetViews>
  <sheetFormatPr defaultRowHeight="15" x14ac:dyDescent="0.25"/>
  <cols>
    <col min="1" max="1" width="10.140625" bestFit="1" customWidth="1"/>
    <col min="2" max="2" width="23.85546875" bestFit="1" customWidth="1"/>
    <col min="3" max="3" width="13.5703125" bestFit="1" customWidth="1"/>
    <col min="4" max="4" width="18.7109375" bestFit="1" customWidth="1"/>
    <col min="5" max="5" width="6.140625" style="6" bestFit="1" customWidth="1"/>
    <col min="6" max="452" width="9.140625" style="6"/>
  </cols>
  <sheetData>
    <row r="1" spans="1:452" s="1" customFormat="1" x14ac:dyDescent="0.25">
      <c r="A1" s="1" t="s">
        <v>159</v>
      </c>
      <c r="B1" s="1" t="s">
        <v>160</v>
      </c>
      <c r="C1" s="1" t="s">
        <v>0</v>
      </c>
      <c r="D1" s="1" t="s">
        <v>58</v>
      </c>
      <c r="E1" s="5" t="s">
        <v>166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</row>
    <row r="2" spans="1:452" s="2" customFormat="1" x14ac:dyDescent="0.25">
      <c r="A2" s="27" t="s">
        <v>119</v>
      </c>
      <c r="B2" s="27" t="s">
        <v>26</v>
      </c>
      <c r="C2" s="27" t="s">
        <v>53</v>
      </c>
      <c r="D2" s="27" t="s">
        <v>59</v>
      </c>
      <c r="E2" s="6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</row>
    <row r="3" spans="1:452" s="2" customFormat="1" x14ac:dyDescent="0.25">
      <c r="A3" s="3" t="s">
        <v>120</v>
      </c>
      <c r="B3" s="3" t="s">
        <v>60</v>
      </c>
      <c r="C3" s="3" t="s">
        <v>53</v>
      </c>
      <c r="D3" s="3" t="s">
        <v>59</v>
      </c>
      <c r="E3" s="6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</row>
    <row r="4" spans="1:452" s="2" customFormat="1" x14ac:dyDescent="0.25">
      <c r="A4" s="4" t="s">
        <v>158</v>
      </c>
      <c r="B4" s="4" t="s">
        <v>130</v>
      </c>
      <c r="C4" s="4" t="s">
        <v>53</v>
      </c>
      <c r="D4" s="4" t="s">
        <v>59</v>
      </c>
      <c r="E4" s="6">
        <v>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</row>
    <row r="5" spans="1:452" s="2" customFormat="1" x14ac:dyDescent="0.25">
      <c r="A5" s="32" t="s">
        <v>425</v>
      </c>
      <c r="B5" s="32" t="s">
        <v>426</v>
      </c>
      <c r="C5" s="32" t="s">
        <v>53</v>
      </c>
      <c r="D5" s="32" t="s">
        <v>59</v>
      </c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</row>
    <row r="6" spans="1:452" s="2" customFormat="1" x14ac:dyDescent="0.25">
      <c r="A6" s="27" t="s">
        <v>119</v>
      </c>
      <c r="B6" s="27" t="s">
        <v>12</v>
      </c>
      <c r="C6" s="27" t="s">
        <v>41</v>
      </c>
      <c r="D6" s="27" t="s">
        <v>61</v>
      </c>
      <c r="E6" s="6">
        <v>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</row>
    <row r="7" spans="1:452" s="2" customFormat="1" x14ac:dyDescent="0.25">
      <c r="A7" s="32" t="s">
        <v>425</v>
      </c>
      <c r="B7" s="32" t="s">
        <v>421</v>
      </c>
      <c r="C7" s="32" t="s">
        <v>41</v>
      </c>
      <c r="D7" s="32" t="s">
        <v>61</v>
      </c>
      <c r="E7" s="6">
        <v>2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</row>
    <row r="8" spans="1:452" s="2" customFormat="1" x14ac:dyDescent="0.25">
      <c r="A8" s="27" t="s">
        <v>119</v>
      </c>
      <c r="B8" s="27" t="s">
        <v>28</v>
      </c>
      <c r="C8" s="27" t="s">
        <v>55</v>
      </c>
      <c r="D8" s="27" t="s">
        <v>61</v>
      </c>
      <c r="E8" s="6">
        <v>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</row>
    <row r="9" spans="1:452" s="2" customFormat="1" x14ac:dyDescent="0.25">
      <c r="A9" s="3" t="s">
        <v>120</v>
      </c>
      <c r="B9" s="3" t="s">
        <v>63</v>
      </c>
      <c r="C9" s="3" t="s">
        <v>55</v>
      </c>
      <c r="D9" s="3" t="s">
        <v>61</v>
      </c>
      <c r="E9" s="6">
        <v>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</row>
    <row r="10" spans="1:452" s="2" customFormat="1" x14ac:dyDescent="0.25">
      <c r="A10" s="3" t="s">
        <v>120</v>
      </c>
      <c r="B10" s="3" t="s">
        <v>64</v>
      </c>
      <c r="C10" s="3" t="s">
        <v>55</v>
      </c>
      <c r="D10" s="3" t="s">
        <v>61</v>
      </c>
      <c r="E10" s="6">
        <v>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</row>
    <row r="11" spans="1:452" s="2" customFormat="1" x14ac:dyDescent="0.25">
      <c r="A11" s="4" t="s">
        <v>158</v>
      </c>
      <c r="B11" s="4" t="s">
        <v>131</v>
      </c>
      <c r="C11" s="4" t="s">
        <v>55</v>
      </c>
      <c r="D11" s="4" t="s">
        <v>61</v>
      </c>
      <c r="E11" s="6">
        <v>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</row>
    <row r="12" spans="1:452" s="2" customFormat="1" x14ac:dyDescent="0.25">
      <c r="A12" s="4" t="s">
        <v>158</v>
      </c>
      <c r="B12" s="4" t="s">
        <v>127</v>
      </c>
      <c r="C12" s="4" t="s">
        <v>55</v>
      </c>
      <c r="D12" s="4" t="s">
        <v>61</v>
      </c>
      <c r="E12" s="6">
        <v>2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</row>
    <row r="13" spans="1:452" s="2" customFormat="1" x14ac:dyDescent="0.25">
      <c r="A13" s="32" t="s">
        <v>425</v>
      </c>
      <c r="B13" s="32" t="s">
        <v>433</v>
      </c>
      <c r="C13" s="32" t="s">
        <v>55</v>
      </c>
      <c r="D13" s="32" t="s">
        <v>61</v>
      </c>
      <c r="E13" s="6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</row>
    <row r="14" spans="1:452" s="2" customFormat="1" x14ac:dyDescent="0.25">
      <c r="A14" s="27" t="s">
        <v>119</v>
      </c>
      <c r="B14" s="27" t="s">
        <v>13</v>
      </c>
      <c r="C14" s="27" t="s">
        <v>42</v>
      </c>
      <c r="D14" s="27" t="s">
        <v>61</v>
      </c>
      <c r="E14" s="6">
        <v>3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</row>
    <row r="15" spans="1:452" s="2" customFormat="1" x14ac:dyDescent="0.25">
      <c r="A15" s="3" t="s">
        <v>120</v>
      </c>
      <c r="B15" s="3" t="s">
        <v>62</v>
      </c>
      <c r="C15" s="3" t="s">
        <v>42</v>
      </c>
      <c r="D15" s="3" t="s">
        <v>61</v>
      </c>
      <c r="E15" s="6">
        <v>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</row>
    <row r="16" spans="1:452" s="2" customFormat="1" x14ac:dyDescent="0.25">
      <c r="A16" s="4" t="s">
        <v>158</v>
      </c>
      <c r="B16" s="4" t="s">
        <v>128</v>
      </c>
      <c r="C16" s="4" t="s">
        <v>42</v>
      </c>
      <c r="D16" s="4" t="s">
        <v>61</v>
      </c>
      <c r="E16" s="6">
        <v>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</row>
    <row r="17" spans="1:452" s="2" customFormat="1" x14ac:dyDescent="0.25">
      <c r="A17" s="27" t="s">
        <v>119</v>
      </c>
      <c r="B17" s="27" t="s">
        <v>29</v>
      </c>
      <c r="C17" s="27" t="s">
        <v>56</v>
      </c>
      <c r="D17" s="27" t="s">
        <v>61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</row>
    <row r="18" spans="1:452" s="2" customFormat="1" x14ac:dyDescent="0.25">
      <c r="A18" s="27" t="s">
        <v>119</v>
      </c>
      <c r="B18" s="27" t="s">
        <v>30</v>
      </c>
      <c r="C18" s="27" t="s">
        <v>57</v>
      </c>
      <c r="D18" s="27" t="s">
        <v>61</v>
      </c>
      <c r="E18" s="6">
        <v>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</row>
    <row r="19" spans="1:452" s="2" customFormat="1" x14ac:dyDescent="0.25">
      <c r="A19" s="4" t="s">
        <v>158</v>
      </c>
      <c r="B19" s="4" t="s">
        <v>129</v>
      </c>
      <c r="C19" s="4" t="s">
        <v>57</v>
      </c>
      <c r="D19" s="4" t="s">
        <v>61</v>
      </c>
      <c r="E19" s="6">
        <v>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</row>
    <row r="20" spans="1:452" s="2" customFormat="1" x14ac:dyDescent="0.25">
      <c r="A20" s="32" t="s">
        <v>425</v>
      </c>
      <c r="B20" s="32" t="s">
        <v>420</v>
      </c>
      <c r="C20" s="32" t="s">
        <v>424</v>
      </c>
      <c r="D20" s="32" t="s">
        <v>61</v>
      </c>
      <c r="E20" s="6">
        <v>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</row>
    <row r="21" spans="1:452" s="2" customFormat="1" x14ac:dyDescent="0.25">
      <c r="A21" s="27" t="s">
        <v>119</v>
      </c>
      <c r="B21" s="27" t="s">
        <v>27</v>
      </c>
      <c r="C21" s="27" t="s">
        <v>54</v>
      </c>
      <c r="D21" s="27" t="s">
        <v>66</v>
      </c>
      <c r="E21" s="6">
        <v>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</row>
    <row r="22" spans="1:452" s="2" customFormat="1" x14ac:dyDescent="0.25">
      <c r="A22" s="3" t="s">
        <v>120</v>
      </c>
      <c r="B22" s="3" t="s">
        <v>67</v>
      </c>
      <c r="C22" s="3" t="s">
        <v>54</v>
      </c>
      <c r="D22" s="3" t="s">
        <v>66</v>
      </c>
      <c r="E22" s="6">
        <v>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</row>
    <row r="23" spans="1:452" s="2" customFormat="1" x14ac:dyDescent="0.25">
      <c r="A23" s="4" t="s">
        <v>158</v>
      </c>
      <c r="B23" s="4" t="s">
        <v>132</v>
      </c>
      <c r="C23" s="4" t="s">
        <v>54</v>
      </c>
      <c r="D23" s="4" t="s">
        <v>66</v>
      </c>
      <c r="E23" s="6">
        <v>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</row>
    <row r="24" spans="1:452" s="2" customFormat="1" x14ac:dyDescent="0.25">
      <c r="A24" s="32" t="s">
        <v>425</v>
      </c>
      <c r="B24" s="32" t="s">
        <v>407</v>
      </c>
      <c r="C24" s="32" t="s">
        <v>54</v>
      </c>
      <c r="D24" s="32" t="s">
        <v>66</v>
      </c>
      <c r="E24" s="6">
        <v>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</row>
    <row r="25" spans="1:452" s="2" customFormat="1" x14ac:dyDescent="0.25">
      <c r="A25" s="27" t="s">
        <v>119</v>
      </c>
      <c r="B25" s="27" t="s">
        <v>20</v>
      </c>
      <c r="C25" s="27" t="s">
        <v>48</v>
      </c>
      <c r="D25" s="27" t="s">
        <v>118</v>
      </c>
      <c r="E25" s="6">
        <v>5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</row>
    <row r="26" spans="1:452" s="2" customFormat="1" x14ac:dyDescent="0.25">
      <c r="A26" s="3" t="s">
        <v>120</v>
      </c>
      <c r="B26" s="3" t="s">
        <v>108</v>
      </c>
      <c r="C26" s="3" t="s">
        <v>48</v>
      </c>
      <c r="D26" s="3" t="s">
        <v>118</v>
      </c>
      <c r="E26" s="6">
        <v>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</row>
    <row r="27" spans="1:452" s="2" customFormat="1" x14ac:dyDescent="0.25">
      <c r="A27" s="4" t="s">
        <v>158</v>
      </c>
      <c r="B27" s="4" t="s">
        <v>122</v>
      </c>
      <c r="C27" s="4" t="s">
        <v>48</v>
      </c>
      <c r="D27" s="4" t="s">
        <v>118</v>
      </c>
      <c r="E27" s="6">
        <v>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</row>
    <row r="28" spans="1:452" s="2" customFormat="1" x14ac:dyDescent="0.25">
      <c r="A28" s="32" t="s">
        <v>425</v>
      </c>
      <c r="B28" s="32" t="s">
        <v>419</v>
      </c>
      <c r="C28" s="32" t="s">
        <v>48</v>
      </c>
      <c r="D28" s="32" t="s">
        <v>118</v>
      </c>
      <c r="E28" s="6">
        <v>5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</row>
    <row r="29" spans="1:452" s="2" customFormat="1" x14ac:dyDescent="0.25">
      <c r="A29" s="27" t="s">
        <v>119</v>
      </c>
      <c r="B29" s="27" t="s">
        <v>17</v>
      </c>
      <c r="C29" s="27" t="s">
        <v>46</v>
      </c>
      <c r="D29" s="27" t="s">
        <v>68</v>
      </c>
      <c r="E29" s="6">
        <v>6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</row>
    <row r="30" spans="1:452" s="2" customFormat="1" x14ac:dyDescent="0.25">
      <c r="A30" s="3" t="s">
        <v>120</v>
      </c>
      <c r="B30" s="3" t="s">
        <v>69</v>
      </c>
      <c r="C30" s="3" t="s">
        <v>46</v>
      </c>
      <c r="D30" s="3" t="s">
        <v>68</v>
      </c>
      <c r="E30" s="6">
        <v>6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</row>
    <row r="31" spans="1:452" s="2" customFormat="1" x14ac:dyDescent="0.25">
      <c r="A31" s="4" t="s">
        <v>158</v>
      </c>
      <c r="B31" s="4" t="s">
        <v>134</v>
      </c>
      <c r="C31" s="4" t="s">
        <v>46</v>
      </c>
      <c r="D31" s="4" t="s">
        <v>68</v>
      </c>
      <c r="E31" s="6">
        <v>6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</row>
    <row r="32" spans="1:452" s="3" customFormat="1" x14ac:dyDescent="0.25">
      <c r="A32" s="32" t="s">
        <v>425</v>
      </c>
      <c r="B32" s="32" t="s">
        <v>432</v>
      </c>
      <c r="C32" s="32" t="s">
        <v>46</v>
      </c>
      <c r="D32" s="32" t="s">
        <v>68</v>
      </c>
      <c r="E32" s="6">
        <v>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</row>
    <row r="33" spans="1:452" s="3" customFormat="1" x14ac:dyDescent="0.25">
      <c r="A33" s="27" t="s">
        <v>119</v>
      </c>
      <c r="B33" s="27" t="s">
        <v>16</v>
      </c>
      <c r="C33" s="27" t="s">
        <v>45</v>
      </c>
      <c r="D33" s="27" t="s">
        <v>71</v>
      </c>
      <c r="E33" s="6">
        <v>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</row>
    <row r="34" spans="1:452" s="3" customFormat="1" x14ac:dyDescent="0.25">
      <c r="A34" s="3" t="s">
        <v>120</v>
      </c>
      <c r="B34" s="3" t="s">
        <v>72</v>
      </c>
      <c r="C34" s="3" t="s">
        <v>45</v>
      </c>
      <c r="D34" s="3" t="s">
        <v>71</v>
      </c>
      <c r="E34" s="6">
        <v>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</row>
    <row r="35" spans="1:452" s="3" customFormat="1" x14ac:dyDescent="0.25">
      <c r="A35" s="4" t="s">
        <v>158</v>
      </c>
      <c r="B35" s="4" t="s">
        <v>135</v>
      </c>
      <c r="C35" s="4" t="s">
        <v>45</v>
      </c>
      <c r="D35" s="4" t="s">
        <v>71</v>
      </c>
      <c r="E35" s="6">
        <v>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</row>
    <row r="36" spans="1:452" s="3" customFormat="1" x14ac:dyDescent="0.25">
      <c r="A36" s="27" t="s">
        <v>119</v>
      </c>
      <c r="B36" s="27" t="s">
        <v>6</v>
      </c>
      <c r="C36" s="27" t="s">
        <v>35</v>
      </c>
      <c r="D36" s="27" t="s">
        <v>73</v>
      </c>
      <c r="E36" s="6">
        <v>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</row>
    <row r="37" spans="1:452" s="3" customFormat="1" x14ac:dyDescent="0.25">
      <c r="A37" s="27" t="s">
        <v>119</v>
      </c>
      <c r="B37" s="27" t="s">
        <v>21</v>
      </c>
      <c r="C37" s="27" t="s">
        <v>35</v>
      </c>
      <c r="D37" s="27" t="s">
        <v>73</v>
      </c>
      <c r="E37" s="6">
        <v>8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</row>
    <row r="38" spans="1:452" s="3" customFormat="1" x14ac:dyDescent="0.25">
      <c r="A38" s="3" t="s">
        <v>120</v>
      </c>
      <c r="B38" s="3" t="s">
        <v>74</v>
      </c>
      <c r="C38" s="3" t="s">
        <v>35</v>
      </c>
      <c r="D38" s="3" t="s">
        <v>73</v>
      </c>
      <c r="E38" s="6">
        <v>8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</row>
    <row r="39" spans="1:452" s="3" customFormat="1" x14ac:dyDescent="0.25">
      <c r="A39" s="4" t="s">
        <v>158</v>
      </c>
      <c r="B39" s="4" t="s">
        <v>136</v>
      </c>
      <c r="C39" s="4" t="s">
        <v>35</v>
      </c>
      <c r="D39" s="4" t="s">
        <v>73</v>
      </c>
      <c r="E39" s="6">
        <v>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</row>
    <row r="40" spans="1:452" s="3" customFormat="1" x14ac:dyDescent="0.25">
      <c r="A40" s="32" t="s">
        <v>425</v>
      </c>
      <c r="B40" s="32" t="s">
        <v>406</v>
      </c>
      <c r="C40" s="32" t="s">
        <v>35</v>
      </c>
      <c r="D40" s="32" t="s">
        <v>73</v>
      </c>
      <c r="E40" s="6">
        <v>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</row>
    <row r="41" spans="1:452" s="3" customFormat="1" x14ac:dyDescent="0.25">
      <c r="A41" s="27" t="s">
        <v>119</v>
      </c>
      <c r="B41" s="27" t="s">
        <v>2</v>
      </c>
      <c r="C41" s="27" t="s">
        <v>32</v>
      </c>
      <c r="D41" s="27" t="s">
        <v>79</v>
      </c>
      <c r="E41" s="6">
        <v>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</row>
    <row r="42" spans="1:452" s="3" customFormat="1" x14ac:dyDescent="0.25">
      <c r="A42" s="3" t="s">
        <v>120</v>
      </c>
      <c r="B42" s="3" t="s">
        <v>80</v>
      </c>
      <c r="C42" s="3" t="s">
        <v>32</v>
      </c>
      <c r="D42" s="3" t="s">
        <v>79</v>
      </c>
      <c r="E42" s="6">
        <v>9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</row>
    <row r="43" spans="1:452" s="3" customFormat="1" x14ac:dyDescent="0.25">
      <c r="A43" s="4" t="s">
        <v>158</v>
      </c>
      <c r="B43" s="4" t="s">
        <v>140</v>
      </c>
      <c r="C43" s="4" t="s">
        <v>32</v>
      </c>
      <c r="D43" s="4" t="s">
        <v>79</v>
      </c>
      <c r="E43" s="6">
        <v>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</row>
    <row r="44" spans="1:452" s="3" customFormat="1" x14ac:dyDescent="0.25">
      <c r="A44" s="32" t="s">
        <v>425</v>
      </c>
      <c r="B44" s="32" t="s">
        <v>404</v>
      </c>
      <c r="C44" s="32" t="s">
        <v>32</v>
      </c>
      <c r="D44" s="32" t="s">
        <v>79</v>
      </c>
      <c r="E44" s="6">
        <v>9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</row>
    <row r="45" spans="1:452" s="3" customFormat="1" x14ac:dyDescent="0.25">
      <c r="A45" s="27" t="s">
        <v>119</v>
      </c>
      <c r="B45" s="27" t="s">
        <v>8</v>
      </c>
      <c r="C45" s="27" t="s">
        <v>37</v>
      </c>
      <c r="D45" s="27" t="s">
        <v>81</v>
      </c>
      <c r="E45" s="6">
        <v>10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</row>
    <row r="46" spans="1:452" s="3" customFormat="1" x14ac:dyDescent="0.25">
      <c r="A46" s="3" t="s">
        <v>120</v>
      </c>
      <c r="B46" s="3" t="s">
        <v>82</v>
      </c>
      <c r="C46" s="3" t="s">
        <v>37</v>
      </c>
      <c r="D46" s="3" t="s">
        <v>81</v>
      </c>
      <c r="E46" s="6">
        <v>10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</row>
    <row r="47" spans="1:452" s="3" customFormat="1" x14ac:dyDescent="0.25">
      <c r="A47" s="4" t="s">
        <v>158</v>
      </c>
      <c r="B47" s="4" t="s">
        <v>141</v>
      </c>
      <c r="C47" s="4" t="s">
        <v>37</v>
      </c>
      <c r="D47" s="4" t="s">
        <v>81</v>
      </c>
      <c r="E47" s="6">
        <v>10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</row>
    <row r="48" spans="1:452" s="3" customFormat="1" x14ac:dyDescent="0.25">
      <c r="A48" s="32" t="s">
        <v>425</v>
      </c>
      <c r="B48" s="32" t="s">
        <v>408</v>
      </c>
      <c r="C48" s="32" t="s">
        <v>37</v>
      </c>
      <c r="D48" s="32" t="s">
        <v>81</v>
      </c>
      <c r="E48" s="6">
        <v>10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</row>
    <row r="49" spans="1:452" s="3" customFormat="1" x14ac:dyDescent="0.25">
      <c r="A49" s="27" t="s">
        <v>119</v>
      </c>
      <c r="B49" s="27" t="s">
        <v>10</v>
      </c>
      <c r="C49" s="27" t="s">
        <v>39</v>
      </c>
      <c r="D49" s="27" t="s">
        <v>83</v>
      </c>
      <c r="E49" s="6">
        <v>11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</row>
    <row r="50" spans="1:452" s="3" customFormat="1" x14ac:dyDescent="0.25">
      <c r="A50" s="3" t="s">
        <v>120</v>
      </c>
      <c r="B50" s="3" t="s">
        <v>84</v>
      </c>
      <c r="C50" s="3" t="s">
        <v>39</v>
      </c>
      <c r="D50" s="3" t="s">
        <v>83</v>
      </c>
      <c r="E50" s="6">
        <v>11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</row>
    <row r="51" spans="1:452" s="3" customFormat="1" x14ac:dyDescent="0.25">
      <c r="A51" s="4" t="s">
        <v>158</v>
      </c>
      <c r="B51" s="4" t="s">
        <v>142</v>
      </c>
      <c r="C51" s="4" t="s">
        <v>39</v>
      </c>
      <c r="D51" s="4" t="s">
        <v>83</v>
      </c>
      <c r="E51" s="6">
        <v>11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</row>
    <row r="52" spans="1:452" s="3" customFormat="1" x14ac:dyDescent="0.25">
      <c r="A52" s="32" t="s">
        <v>425</v>
      </c>
      <c r="B52" s="32" t="s">
        <v>434</v>
      </c>
      <c r="C52" s="32" t="s">
        <v>39</v>
      </c>
      <c r="D52" s="32" t="s">
        <v>83</v>
      </c>
      <c r="E52" s="6">
        <v>11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</row>
    <row r="53" spans="1:452" s="3" customFormat="1" x14ac:dyDescent="0.25">
      <c r="A53" s="3" t="s">
        <v>120</v>
      </c>
      <c r="B53" s="3" t="s">
        <v>86</v>
      </c>
      <c r="C53" s="3" t="s">
        <v>111</v>
      </c>
      <c r="D53" s="3" t="s">
        <v>85</v>
      </c>
      <c r="E53" s="6">
        <v>12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</row>
    <row r="54" spans="1:452" s="3" customFormat="1" x14ac:dyDescent="0.25">
      <c r="A54" s="4" t="s">
        <v>158</v>
      </c>
      <c r="B54" s="4" t="s">
        <v>144</v>
      </c>
      <c r="C54" s="4" t="s">
        <v>85</v>
      </c>
      <c r="D54" s="4" t="s">
        <v>165</v>
      </c>
      <c r="E54" s="6">
        <v>12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</row>
    <row r="55" spans="1:452" s="3" customFormat="1" x14ac:dyDescent="0.25">
      <c r="A55" s="4" t="s">
        <v>158</v>
      </c>
      <c r="B55" s="4" t="s">
        <v>145</v>
      </c>
      <c r="C55" s="4" t="s">
        <v>85</v>
      </c>
      <c r="D55" s="4" t="s">
        <v>165</v>
      </c>
      <c r="E55" s="6">
        <v>12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</row>
    <row r="56" spans="1:452" s="3" customFormat="1" x14ac:dyDescent="0.25">
      <c r="A56" s="3" t="s">
        <v>120</v>
      </c>
      <c r="B56" s="3" t="s">
        <v>87</v>
      </c>
      <c r="C56" s="3" t="s">
        <v>85</v>
      </c>
      <c r="D56" s="3" t="s">
        <v>85</v>
      </c>
      <c r="E56" s="6">
        <v>12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</row>
    <row r="57" spans="1:452" s="3" customFormat="1" x14ac:dyDescent="0.25">
      <c r="A57" s="32" t="s">
        <v>425</v>
      </c>
      <c r="B57" s="32" t="s">
        <v>412</v>
      </c>
      <c r="C57" s="32" t="s">
        <v>85</v>
      </c>
      <c r="D57" s="32" t="s">
        <v>85</v>
      </c>
      <c r="E57" s="6">
        <v>12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</row>
    <row r="58" spans="1:452" s="3" customFormat="1" x14ac:dyDescent="0.25">
      <c r="A58" s="27" t="s">
        <v>119</v>
      </c>
      <c r="B58" s="27" t="s">
        <v>3</v>
      </c>
      <c r="C58" s="27" t="s">
        <v>33</v>
      </c>
      <c r="D58" s="27" t="s">
        <v>85</v>
      </c>
      <c r="E58" s="6">
        <v>12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</row>
    <row r="59" spans="1:452" s="3" customFormat="1" x14ac:dyDescent="0.25">
      <c r="A59" s="27" t="s">
        <v>119</v>
      </c>
      <c r="B59" s="27" t="s">
        <v>18</v>
      </c>
      <c r="C59" s="27" t="s">
        <v>33</v>
      </c>
      <c r="D59" s="27" t="s">
        <v>85</v>
      </c>
      <c r="E59" s="6">
        <v>12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</row>
    <row r="60" spans="1:452" s="3" customFormat="1" x14ac:dyDescent="0.25">
      <c r="A60" s="32" t="s">
        <v>425</v>
      </c>
      <c r="B60" s="32" t="s">
        <v>413</v>
      </c>
      <c r="C60" s="32" t="s">
        <v>413</v>
      </c>
      <c r="D60" s="32" t="s">
        <v>413</v>
      </c>
      <c r="E60" s="6">
        <v>12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</row>
    <row r="61" spans="1:452" s="3" customFormat="1" x14ac:dyDescent="0.25">
      <c r="A61" s="32" t="s">
        <v>425</v>
      </c>
      <c r="B61" s="32" t="s">
        <v>411</v>
      </c>
      <c r="C61" s="32" t="s">
        <v>447</v>
      </c>
      <c r="D61" s="32" t="s">
        <v>165</v>
      </c>
      <c r="E61" s="6">
        <v>12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</row>
    <row r="62" spans="1:452" s="4" customFormat="1" x14ac:dyDescent="0.25">
      <c r="A62" s="27" t="s">
        <v>119</v>
      </c>
      <c r="B62" s="27" t="s">
        <v>7</v>
      </c>
      <c r="C62" s="27" t="s">
        <v>36</v>
      </c>
      <c r="D62" s="27" t="s">
        <v>90</v>
      </c>
      <c r="E62" s="6">
        <v>13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</row>
    <row r="63" spans="1:452" s="4" customFormat="1" x14ac:dyDescent="0.25">
      <c r="A63" s="3" t="s">
        <v>120</v>
      </c>
      <c r="B63" s="3" t="s">
        <v>91</v>
      </c>
      <c r="C63" s="3" t="s">
        <v>36</v>
      </c>
      <c r="D63" s="3" t="s">
        <v>90</v>
      </c>
      <c r="E63" s="6">
        <v>13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</row>
    <row r="64" spans="1:452" s="4" customFormat="1" x14ac:dyDescent="0.25">
      <c r="A64" s="4" t="s">
        <v>158</v>
      </c>
      <c r="B64" s="4" t="s">
        <v>123</v>
      </c>
      <c r="C64" s="4" t="s">
        <v>36</v>
      </c>
      <c r="D64" s="4" t="s">
        <v>90</v>
      </c>
      <c r="E64" s="6">
        <v>13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</row>
    <row r="65" spans="1:452" s="4" customFormat="1" x14ac:dyDescent="0.25">
      <c r="A65" s="27" t="s">
        <v>119</v>
      </c>
      <c r="B65" s="27" t="s">
        <v>19</v>
      </c>
      <c r="C65" s="27" t="s">
        <v>47</v>
      </c>
      <c r="D65" s="27" t="s">
        <v>96</v>
      </c>
      <c r="E65" s="6">
        <v>14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</row>
    <row r="66" spans="1:452" s="4" customFormat="1" x14ac:dyDescent="0.25">
      <c r="A66" s="3" t="s">
        <v>120</v>
      </c>
      <c r="B66" s="3" t="s">
        <v>97</v>
      </c>
      <c r="C66" s="3" t="s">
        <v>47</v>
      </c>
      <c r="D66" s="3" t="s">
        <v>96</v>
      </c>
      <c r="E66" s="6">
        <v>14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</row>
    <row r="67" spans="1:452" s="4" customFormat="1" x14ac:dyDescent="0.25">
      <c r="A67" s="4" t="s">
        <v>158</v>
      </c>
      <c r="B67" s="4" t="s">
        <v>149</v>
      </c>
      <c r="C67" s="4" t="s">
        <v>47</v>
      </c>
      <c r="D67" s="4" t="s">
        <v>96</v>
      </c>
      <c r="E67" s="6">
        <v>14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</row>
    <row r="68" spans="1:452" s="4" customFormat="1" x14ac:dyDescent="0.25">
      <c r="A68" s="32" t="s">
        <v>425</v>
      </c>
      <c r="B68" s="32" t="s">
        <v>414</v>
      </c>
      <c r="C68" s="32" t="s">
        <v>47</v>
      </c>
      <c r="D68" s="32" t="s">
        <v>96</v>
      </c>
      <c r="E68" s="6">
        <v>14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</row>
    <row r="69" spans="1:452" s="4" customFormat="1" x14ac:dyDescent="0.25">
      <c r="A69" s="27" t="s">
        <v>119</v>
      </c>
      <c r="B69" s="27" t="s">
        <v>15</v>
      </c>
      <c r="C69" s="27" t="s">
        <v>44</v>
      </c>
      <c r="D69" s="27" t="s">
        <v>100</v>
      </c>
      <c r="E69" s="6">
        <v>15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</row>
    <row r="70" spans="1:452" s="4" customFormat="1" x14ac:dyDescent="0.25">
      <c r="A70" s="3" t="s">
        <v>120</v>
      </c>
      <c r="B70" s="3" t="s">
        <v>101</v>
      </c>
      <c r="C70" s="3" t="s">
        <v>115</v>
      </c>
      <c r="D70" s="3" t="s">
        <v>100</v>
      </c>
      <c r="E70" s="6">
        <v>15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</row>
    <row r="71" spans="1:452" s="4" customFormat="1" x14ac:dyDescent="0.25">
      <c r="A71" s="4" t="s">
        <v>158</v>
      </c>
      <c r="B71" s="4" t="s">
        <v>151</v>
      </c>
      <c r="C71" s="4" t="s">
        <v>115</v>
      </c>
      <c r="D71" s="4" t="s">
        <v>100</v>
      </c>
      <c r="E71" s="6">
        <v>15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</row>
    <row r="72" spans="1:452" s="4" customFormat="1" x14ac:dyDescent="0.25">
      <c r="A72" s="32" t="s">
        <v>425</v>
      </c>
      <c r="B72" s="32" t="s">
        <v>430</v>
      </c>
      <c r="C72" s="32" t="s">
        <v>115</v>
      </c>
      <c r="D72" s="32" t="s">
        <v>100</v>
      </c>
      <c r="E72" s="6">
        <v>15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</row>
    <row r="73" spans="1:452" s="4" customFormat="1" x14ac:dyDescent="0.25">
      <c r="A73" s="27" t="s">
        <v>119</v>
      </c>
      <c r="B73" s="27" t="s">
        <v>11</v>
      </c>
      <c r="C73" s="27" t="s">
        <v>40</v>
      </c>
      <c r="D73" s="27" t="s">
        <v>100</v>
      </c>
      <c r="E73" s="6">
        <v>16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</row>
    <row r="74" spans="1:452" s="4" customFormat="1" x14ac:dyDescent="0.25">
      <c r="A74" s="3" t="s">
        <v>120</v>
      </c>
      <c r="B74" s="3" t="s">
        <v>102</v>
      </c>
      <c r="C74" s="3" t="s">
        <v>40</v>
      </c>
      <c r="D74" s="3" t="s">
        <v>100</v>
      </c>
      <c r="E74" s="6">
        <v>16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</row>
    <row r="75" spans="1:452" s="4" customFormat="1" x14ac:dyDescent="0.25">
      <c r="A75" s="4" t="s">
        <v>158</v>
      </c>
      <c r="B75" s="4" t="s">
        <v>125</v>
      </c>
      <c r="C75" s="4" t="s">
        <v>40</v>
      </c>
      <c r="D75" s="4" t="s">
        <v>100</v>
      </c>
      <c r="E75" s="6">
        <v>16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</row>
    <row r="76" spans="1:452" s="4" customFormat="1" x14ac:dyDescent="0.25">
      <c r="A76" s="27" t="s">
        <v>119</v>
      </c>
      <c r="B76" s="27" t="s">
        <v>23</v>
      </c>
      <c r="C76" s="27" t="s">
        <v>50</v>
      </c>
      <c r="D76" s="27" t="s">
        <v>106</v>
      </c>
      <c r="E76" s="6">
        <v>17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</row>
    <row r="77" spans="1:452" s="4" customFormat="1" x14ac:dyDescent="0.25">
      <c r="A77" s="3" t="s">
        <v>120</v>
      </c>
      <c r="B77" s="3" t="s">
        <v>107</v>
      </c>
      <c r="C77" s="3" t="s">
        <v>50</v>
      </c>
      <c r="D77" s="3" t="s">
        <v>106</v>
      </c>
      <c r="E77" s="6">
        <v>17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</row>
    <row r="78" spans="1:452" s="4" customFormat="1" x14ac:dyDescent="0.25">
      <c r="A78" s="4" t="s">
        <v>158</v>
      </c>
      <c r="B78" s="4" t="s">
        <v>177</v>
      </c>
      <c r="C78" s="4" t="s">
        <v>50</v>
      </c>
      <c r="D78" s="4" t="s">
        <v>106</v>
      </c>
      <c r="E78" s="6">
        <v>17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</row>
    <row r="79" spans="1:452" s="4" customFormat="1" x14ac:dyDescent="0.25">
      <c r="A79" s="3" t="s">
        <v>120</v>
      </c>
      <c r="B79" s="3" t="s">
        <v>99</v>
      </c>
      <c r="C79" s="3" t="s">
        <v>114</v>
      </c>
      <c r="D79" s="3" t="s">
        <v>98</v>
      </c>
      <c r="E79" s="6">
        <v>18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</row>
    <row r="80" spans="1:452" s="4" customFormat="1" x14ac:dyDescent="0.25">
      <c r="A80" s="4" t="s">
        <v>158</v>
      </c>
      <c r="B80" s="4" t="s">
        <v>150</v>
      </c>
      <c r="C80" s="4" t="s">
        <v>157</v>
      </c>
      <c r="D80" s="4" t="s">
        <v>98</v>
      </c>
      <c r="E80" s="6">
        <v>18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</row>
    <row r="81" spans="1:452" s="4" customFormat="1" x14ac:dyDescent="0.25">
      <c r="A81" s="32" t="s">
        <v>425</v>
      </c>
      <c r="B81" s="32" t="s">
        <v>435</v>
      </c>
      <c r="C81" s="32" t="s">
        <v>157</v>
      </c>
      <c r="D81" s="32" t="s">
        <v>98</v>
      </c>
      <c r="E81" s="6">
        <v>18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</row>
    <row r="82" spans="1:452" s="4" customFormat="1" x14ac:dyDescent="0.25">
      <c r="A82" s="27" t="s">
        <v>119</v>
      </c>
      <c r="B82" s="27" t="s">
        <v>24</v>
      </c>
      <c r="C82" s="27" t="s">
        <v>51</v>
      </c>
      <c r="D82" s="27" t="s">
        <v>96</v>
      </c>
      <c r="E82" s="6">
        <v>19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</row>
    <row r="83" spans="1:452" s="4" customFormat="1" x14ac:dyDescent="0.25">
      <c r="A83" s="4" t="s">
        <v>158</v>
      </c>
      <c r="B83" s="4" t="s">
        <v>124</v>
      </c>
      <c r="C83" s="4" t="s">
        <v>51</v>
      </c>
      <c r="D83" s="4" t="s">
        <v>96</v>
      </c>
      <c r="E83" s="6">
        <v>19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</row>
    <row r="84" spans="1:452" s="4" customFormat="1" x14ac:dyDescent="0.25">
      <c r="A84" s="32" t="s">
        <v>425</v>
      </c>
      <c r="B84" s="32" t="s">
        <v>415</v>
      </c>
      <c r="C84" s="32" t="s">
        <v>51</v>
      </c>
      <c r="D84" s="32" t="s">
        <v>96</v>
      </c>
      <c r="E84" s="6">
        <v>19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6"/>
      <c r="LB84" s="6"/>
      <c r="LC84" s="6"/>
      <c r="LD84" s="6"/>
      <c r="LE84" s="6"/>
      <c r="LF84" s="6"/>
      <c r="LG84" s="6"/>
      <c r="LH84" s="6"/>
      <c r="LI84" s="6"/>
      <c r="LJ84" s="6"/>
      <c r="LK84" s="6"/>
      <c r="LL84" s="6"/>
      <c r="LM84" s="6"/>
      <c r="LN84" s="6"/>
      <c r="LO84" s="6"/>
      <c r="LP84" s="6"/>
      <c r="LQ84" s="6"/>
      <c r="LR84" s="6"/>
      <c r="LS84" s="6"/>
      <c r="LT84" s="6"/>
      <c r="LU84" s="6"/>
      <c r="LV84" s="6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6"/>
      <c r="MO84" s="6"/>
      <c r="MP84" s="6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6"/>
      <c r="NH84" s="6"/>
      <c r="NI84" s="6"/>
      <c r="NJ84" s="6"/>
      <c r="NK84" s="6"/>
      <c r="NL84" s="6"/>
      <c r="NM84" s="6"/>
      <c r="NN84" s="6"/>
      <c r="NO84" s="6"/>
      <c r="NP84" s="6"/>
      <c r="NQ84" s="6"/>
      <c r="NR84" s="6"/>
      <c r="NS84" s="6"/>
      <c r="NT84" s="6"/>
      <c r="NU84" s="6"/>
      <c r="NV84" s="6"/>
      <c r="NW84" s="6"/>
      <c r="NX84" s="6"/>
      <c r="NY84" s="6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6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6"/>
      <c r="PM84" s="6"/>
      <c r="PN84" s="6"/>
      <c r="PO84" s="6"/>
      <c r="PP84" s="6"/>
      <c r="PQ84" s="6"/>
      <c r="PR84" s="6"/>
      <c r="PS84" s="6"/>
      <c r="PT84" s="6"/>
      <c r="PU84" s="6"/>
      <c r="PV84" s="6"/>
      <c r="PW84" s="6"/>
      <c r="PX84" s="6"/>
      <c r="PY84" s="6"/>
      <c r="PZ84" s="6"/>
      <c r="QA84" s="6"/>
      <c r="QB84" s="6"/>
      <c r="QC84" s="6"/>
      <c r="QD84" s="6"/>
      <c r="QE84" s="6"/>
      <c r="QF84" s="6"/>
      <c r="QG84" s="6"/>
      <c r="QH84" s="6"/>
      <c r="QI84" s="6"/>
      <c r="QJ84" s="6"/>
    </row>
    <row r="85" spans="1:452" s="4" customFormat="1" x14ac:dyDescent="0.25">
      <c r="A85" s="27" t="s">
        <v>119</v>
      </c>
      <c r="B85" s="27" t="s">
        <v>4</v>
      </c>
      <c r="C85" s="27" t="s">
        <v>156</v>
      </c>
      <c r="D85" s="27" t="s">
        <v>68</v>
      </c>
      <c r="E85" s="6">
        <v>20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</row>
    <row r="86" spans="1:452" s="4" customFormat="1" x14ac:dyDescent="0.25">
      <c r="A86" s="4" t="s">
        <v>158</v>
      </c>
      <c r="B86" s="4" t="s">
        <v>126</v>
      </c>
      <c r="C86" s="4" t="s">
        <v>156</v>
      </c>
      <c r="D86" s="4" t="s">
        <v>68</v>
      </c>
      <c r="E86" s="6">
        <v>20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  <c r="IC86" s="6"/>
      <c r="ID86" s="6"/>
      <c r="IE86" s="6"/>
      <c r="IF86" s="6"/>
      <c r="IG86" s="6"/>
      <c r="IH86" s="6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6"/>
      <c r="JP86" s="6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6"/>
      <c r="KB86" s="6"/>
      <c r="KC86" s="6"/>
      <c r="KD86" s="6"/>
      <c r="KE86" s="6"/>
      <c r="KF86" s="6"/>
      <c r="KG86" s="6"/>
      <c r="KH86" s="6"/>
      <c r="KI86" s="6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6"/>
      <c r="LB86" s="6"/>
      <c r="LC86" s="6"/>
      <c r="LD86" s="6"/>
      <c r="LE86" s="6"/>
      <c r="LF86" s="6"/>
      <c r="LG86" s="6"/>
      <c r="LH86" s="6"/>
      <c r="LI86" s="6"/>
      <c r="LJ86" s="6"/>
      <c r="LK86" s="6"/>
      <c r="LL86" s="6"/>
      <c r="LM86" s="6"/>
      <c r="LN86" s="6"/>
      <c r="LO86" s="6"/>
      <c r="LP86" s="6"/>
      <c r="LQ86" s="6"/>
      <c r="LR86" s="6"/>
      <c r="LS86" s="6"/>
      <c r="LT86" s="6"/>
      <c r="LU86" s="6"/>
      <c r="LV86" s="6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6"/>
      <c r="MO86" s="6"/>
      <c r="MP86" s="6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6"/>
      <c r="NH86" s="6"/>
      <c r="NI86" s="6"/>
      <c r="NJ86" s="6"/>
      <c r="NK86" s="6"/>
      <c r="NL86" s="6"/>
      <c r="NM86" s="6"/>
      <c r="NN86" s="6"/>
      <c r="NO86" s="6"/>
      <c r="NP86" s="6"/>
      <c r="NQ86" s="6"/>
      <c r="NR86" s="6"/>
      <c r="NS86" s="6"/>
      <c r="NT86" s="6"/>
      <c r="NU86" s="6"/>
      <c r="NV86" s="6"/>
      <c r="NW86" s="6"/>
      <c r="NX86" s="6"/>
      <c r="NY86" s="6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6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6"/>
      <c r="PM86" s="6"/>
      <c r="PN86" s="6"/>
      <c r="PO86" s="6"/>
      <c r="PP86" s="6"/>
      <c r="PQ86" s="6"/>
      <c r="PR86" s="6"/>
      <c r="PS86" s="6"/>
      <c r="PT86" s="6"/>
      <c r="PU86" s="6"/>
      <c r="PV86" s="6"/>
      <c r="PW86" s="6"/>
      <c r="PX86" s="6"/>
      <c r="PY86" s="6"/>
      <c r="PZ86" s="6"/>
      <c r="QA86" s="6"/>
      <c r="QB86" s="6"/>
      <c r="QC86" s="6"/>
      <c r="QD86" s="6"/>
      <c r="QE86" s="6"/>
      <c r="QF86" s="6"/>
      <c r="QG86" s="6"/>
      <c r="QH86" s="6"/>
      <c r="QI86" s="6"/>
      <c r="QJ86" s="6"/>
    </row>
    <row r="87" spans="1:452" s="4" customFormat="1" x14ac:dyDescent="0.25">
      <c r="A87" s="32" t="s">
        <v>425</v>
      </c>
      <c r="B87" s="32" t="s">
        <v>417</v>
      </c>
      <c r="C87" s="32" t="s">
        <v>156</v>
      </c>
      <c r="D87" s="32" t="s">
        <v>68</v>
      </c>
      <c r="E87" s="6">
        <v>20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  <c r="IC87" s="6"/>
      <c r="ID87" s="6"/>
      <c r="IE87" s="6"/>
      <c r="IF87" s="6"/>
      <c r="IG87" s="6"/>
      <c r="IH87" s="6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6"/>
      <c r="JP87" s="6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6"/>
      <c r="KB87" s="6"/>
      <c r="KC87" s="6"/>
      <c r="KD87" s="6"/>
      <c r="KE87" s="6"/>
      <c r="KF87" s="6"/>
      <c r="KG87" s="6"/>
      <c r="KH87" s="6"/>
      <c r="KI87" s="6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6"/>
      <c r="LB87" s="6"/>
      <c r="LC87" s="6"/>
      <c r="LD87" s="6"/>
      <c r="LE87" s="6"/>
      <c r="LF87" s="6"/>
      <c r="LG87" s="6"/>
      <c r="LH87" s="6"/>
      <c r="LI87" s="6"/>
      <c r="LJ87" s="6"/>
      <c r="LK87" s="6"/>
      <c r="LL87" s="6"/>
      <c r="LM87" s="6"/>
      <c r="LN87" s="6"/>
      <c r="LO87" s="6"/>
      <c r="LP87" s="6"/>
      <c r="LQ87" s="6"/>
      <c r="LR87" s="6"/>
      <c r="LS87" s="6"/>
      <c r="LT87" s="6"/>
      <c r="LU87" s="6"/>
      <c r="LV87" s="6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6"/>
      <c r="MO87" s="6"/>
      <c r="MP87" s="6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6"/>
      <c r="NH87" s="6"/>
      <c r="NI87" s="6"/>
      <c r="NJ87" s="6"/>
      <c r="NK87" s="6"/>
      <c r="NL87" s="6"/>
      <c r="NM87" s="6"/>
      <c r="NN87" s="6"/>
      <c r="NO87" s="6"/>
      <c r="NP87" s="6"/>
      <c r="NQ87" s="6"/>
      <c r="NR87" s="6"/>
      <c r="NS87" s="6"/>
      <c r="NT87" s="6"/>
      <c r="NU87" s="6"/>
      <c r="NV87" s="6"/>
      <c r="NW87" s="6"/>
      <c r="NX87" s="6"/>
      <c r="NY87" s="6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6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6"/>
      <c r="PM87" s="6"/>
      <c r="PN87" s="6"/>
      <c r="PO87" s="6"/>
      <c r="PP87" s="6"/>
      <c r="PQ87" s="6"/>
      <c r="PR87" s="6"/>
      <c r="PS87" s="6"/>
      <c r="PT87" s="6"/>
      <c r="PU87" s="6"/>
      <c r="PV87" s="6"/>
      <c r="PW87" s="6"/>
      <c r="PX87" s="6"/>
      <c r="PY87" s="6"/>
      <c r="PZ87" s="6"/>
      <c r="QA87" s="6"/>
      <c r="QB87" s="6"/>
      <c r="QC87" s="6"/>
      <c r="QD87" s="6"/>
      <c r="QE87" s="6"/>
      <c r="QF87" s="6"/>
      <c r="QG87" s="6"/>
      <c r="QH87" s="6"/>
      <c r="QI87" s="6"/>
      <c r="QJ87" s="6"/>
    </row>
    <row r="88" spans="1:452" s="4" customFormat="1" x14ac:dyDescent="0.25">
      <c r="A88" s="32" t="s">
        <v>425</v>
      </c>
      <c r="B88" s="32" t="s">
        <v>437</v>
      </c>
      <c r="C88" s="32" t="s">
        <v>34</v>
      </c>
      <c r="D88" s="32" t="s">
        <v>445</v>
      </c>
      <c r="E88" s="6">
        <v>21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  <c r="IC88" s="6"/>
      <c r="ID88" s="6"/>
      <c r="IE88" s="6"/>
      <c r="IF88" s="6"/>
      <c r="IG88" s="6"/>
      <c r="IH88" s="6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6"/>
      <c r="JP88" s="6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6"/>
      <c r="KB88" s="6"/>
      <c r="KC88" s="6"/>
      <c r="KD88" s="6"/>
      <c r="KE88" s="6"/>
      <c r="KF88" s="6"/>
      <c r="KG88" s="6"/>
      <c r="KH88" s="6"/>
      <c r="KI88" s="6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6"/>
      <c r="LB88" s="6"/>
      <c r="LC88" s="6"/>
      <c r="LD88" s="6"/>
      <c r="LE88" s="6"/>
      <c r="LF88" s="6"/>
      <c r="LG88" s="6"/>
      <c r="LH88" s="6"/>
      <c r="LI88" s="6"/>
      <c r="LJ88" s="6"/>
      <c r="LK88" s="6"/>
      <c r="LL88" s="6"/>
      <c r="LM88" s="6"/>
      <c r="LN88" s="6"/>
      <c r="LO88" s="6"/>
      <c r="LP88" s="6"/>
      <c r="LQ88" s="6"/>
      <c r="LR88" s="6"/>
      <c r="LS88" s="6"/>
      <c r="LT88" s="6"/>
      <c r="LU88" s="6"/>
      <c r="LV88" s="6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6"/>
      <c r="MO88" s="6"/>
      <c r="MP88" s="6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6"/>
      <c r="NH88" s="6"/>
      <c r="NI88" s="6"/>
      <c r="NJ88" s="6"/>
      <c r="NK88" s="6"/>
      <c r="NL88" s="6"/>
      <c r="NM88" s="6"/>
      <c r="NN88" s="6"/>
      <c r="NO88" s="6"/>
      <c r="NP88" s="6"/>
      <c r="NQ88" s="6"/>
      <c r="NR88" s="6"/>
      <c r="NS88" s="6"/>
      <c r="NT88" s="6"/>
      <c r="NU88" s="6"/>
      <c r="NV88" s="6"/>
      <c r="NW88" s="6"/>
      <c r="NX88" s="6"/>
      <c r="NY88" s="6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6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6"/>
      <c r="PM88" s="6"/>
      <c r="PN88" s="6"/>
      <c r="PO88" s="6"/>
      <c r="PP88" s="6"/>
      <c r="PQ88" s="6"/>
      <c r="PR88" s="6"/>
      <c r="PS88" s="6"/>
      <c r="PT88" s="6"/>
      <c r="PU88" s="6"/>
      <c r="PV88" s="6"/>
      <c r="PW88" s="6"/>
      <c r="PX88" s="6"/>
      <c r="PY88" s="6"/>
      <c r="PZ88" s="6"/>
      <c r="QA88" s="6"/>
      <c r="QB88" s="6"/>
      <c r="QC88" s="6"/>
      <c r="QD88" s="6"/>
      <c r="QE88" s="6"/>
      <c r="QF88" s="6"/>
      <c r="QG88" s="6"/>
      <c r="QH88" s="6"/>
      <c r="QI88" s="6"/>
      <c r="QJ88" s="6"/>
    </row>
    <row r="89" spans="1:452" s="4" customFormat="1" x14ac:dyDescent="0.25">
      <c r="A89" s="27" t="s">
        <v>119</v>
      </c>
      <c r="B89" s="27" t="s">
        <v>5</v>
      </c>
      <c r="C89" s="27" t="s">
        <v>34</v>
      </c>
      <c r="D89" s="27" t="s">
        <v>162</v>
      </c>
      <c r="E89" s="6">
        <v>21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  <c r="IC89" s="6"/>
      <c r="ID89" s="6"/>
      <c r="IE89" s="6"/>
      <c r="IF89" s="6"/>
      <c r="IG89" s="6"/>
      <c r="IH89" s="6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6"/>
      <c r="JP89" s="6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6"/>
      <c r="KB89" s="6"/>
      <c r="KC89" s="6"/>
      <c r="KD89" s="6"/>
      <c r="KE89" s="6"/>
      <c r="KF89" s="6"/>
      <c r="KG89" s="6"/>
      <c r="KH89" s="6"/>
      <c r="KI89" s="6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6"/>
      <c r="LB89" s="6"/>
      <c r="LC89" s="6"/>
      <c r="LD89" s="6"/>
      <c r="LE89" s="6"/>
      <c r="LF89" s="6"/>
      <c r="LG89" s="6"/>
      <c r="LH89" s="6"/>
      <c r="LI89" s="6"/>
      <c r="LJ89" s="6"/>
      <c r="LK89" s="6"/>
      <c r="LL89" s="6"/>
      <c r="LM89" s="6"/>
      <c r="LN89" s="6"/>
      <c r="LO89" s="6"/>
      <c r="LP89" s="6"/>
      <c r="LQ89" s="6"/>
      <c r="LR89" s="6"/>
      <c r="LS89" s="6"/>
      <c r="LT89" s="6"/>
      <c r="LU89" s="6"/>
      <c r="LV89" s="6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6"/>
      <c r="MO89" s="6"/>
      <c r="MP89" s="6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6"/>
      <c r="NH89" s="6"/>
      <c r="NI89" s="6"/>
      <c r="NJ89" s="6"/>
      <c r="NK89" s="6"/>
      <c r="NL89" s="6"/>
      <c r="NM89" s="6"/>
      <c r="NN89" s="6"/>
      <c r="NO89" s="6"/>
      <c r="NP89" s="6"/>
      <c r="NQ89" s="6"/>
      <c r="NR89" s="6"/>
      <c r="NS89" s="6"/>
      <c r="NT89" s="6"/>
      <c r="NU89" s="6"/>
      <c r="NV89" s="6"/>
      <c r="NW89" s="6"/>
      <c r="NX89" s="6"/>
      <c r="NY89" s="6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6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6"/>
      <c r="PM89" s="6"/>
      <c r="PN89" s="6"/>
      <c r="PO89" s="6"/>
      <c r="PP89" s="6"/>
      <c r="PQ89" s="6"/>
      <c r="PR89" s="6"/>
      <c r="PS89" s="6"/>
      <c r="PT89" s="6"/>
      <c r="PU89" s="6"/>
      <c r="PV89" s="6"/>
      <c r="PW89" s="6"/>
      <c r="PX89" s="6"/>
      <c r="PY89" s="6"/>
      <c r="PZ89" s="6"/>
      <c r="QA89" s="6"/>
      <c r="QB89" s="6"/>
      <c r="QC89" s="6"/>
      <c r="QD89" s="6"/>
      <c r="QE89" s="6"/>
      <c r="QF89" s="6"/>
      <c r="QG89" s="6"/>
      <c r="QH89" s="6"/>
      <c r="QI89" s="6"/>
      <c r="QJ89" s="6"/>
    </row>
    <row r="90" spans="1:452" s="4" customFormat="1" x14ac:dyDescent="0.25">
      <c r="A90" s="3" t="s">
        <v>120</v>
      </c>
      <c r="B90" s="3" t="s">
        <v>161</v>
      </c>
      <c r="C90" s="3" t="s">
        <v>34</v>
      </c>
      <c r="D90" s="3" t="s">
        <v>162</v>
      </c>
      <c r="E90" s="6">
        <v>21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6"/>
      <c r="JP90" s="6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6"/>
      <c r="KB90" s="6"/>
      <c r="KC90" s="6"/>
      <c r="KD90" s="6"/>
      <c r="KE90" s="6"/>
      <c r="KF90" s="6"/>
      <c r="KG90" s="6"/>
      <c r="KH90" s="6"/>
      <c r="KI90" s="6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6"/>
      <c r="LB90" s="6"/>
      <c r="LC90" s="6"/>
      <c r="LD90" s="6"/>
      <c r="LE90" s="6"/>
      <c r="LF90" s="6"/>
      <c r="LG90" s="6"/>
      <c r="LH90" s="6"/>
      <c r="LI90" s="6"/>
      <c r="LJ90" s="6"/>
      <c r="LK90" s="6"/>
      <c r="LL90" s="6"/>
      <c r="LM90" s="6"/>
      <c r="LN90" s="6"/>
      <c r="LO90" s="6"/>
      <c r="LP90" s="6"/>
      <c r="LQ90" s="6"/>
      <c r="LR90" s="6"/>
      <c r="LS90" s="6"/>
      <c r="LT90" s="6"/>
      <c r="LU90" s="6"/>
      <c r="LV90" s="6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6"/>
      <c r="MO90" s="6"/>
      <c r="MP90" s="6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6"/>
      <c r="NH90" s="6"/>
      <c r="NI90" s="6"/>
      <c r="NJ90" s="6"/>
      <c r="NK90" s="6"/>
      <c r="NL90" s="6"/>
      <c r="NM90" s="6"/>
      <c r="NN90" s="6"/>
      <c r="NO90" s="6"/>
      <c r="NP90" s="6"/>
      <c r="NQ90" s="6"/>
      <c r="NR90" s="6"/>
      <c r="NS90" s="6"/>
      <c r="NT90" s="6"/>
      <c r="NU90" s="6"/>
      <c r="NV90" s="6"/>
      <c r="NW90" s="6"/>
      <c r="NX90" s="6"/>
      <c r="NY90" s="6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6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6"/>
      <c r="PM90" s="6"/>
      <c r="PN90" s="6"/>
      <c r="PO90" s="6"/>
      <c r="PP90" s="6"/>
      <c r="PQ90" s="6"/>
      <c r="PR90" s="6"/>
      <c r="PS90" s="6"/>
      <c r="PT90" s="6"/>
      <c r="PU90" s="6"/>
      <c r="PV90" s="6"/>
      <c r="PW90" s="6"/>
      <c r="PX90" s="6"/>
      <c r="PY90" s="6"/>
      <c r="PZ90" s="6"/>
      <c r="QA90" s="6"/>
      <c r="QB90" s="6"/>
      <c r="QC90" s="6"/>
      <c r="QD90" s="6"/>
      <c r="QE90" s="6"/>
      <c r="QF90" s="6"/>
      <c r="QG90" s="6"/>
      <c r="QH90" s="6"/>
      <c r="QI90" s="6"/>
      <c r="QJ90" s="6"/>
    </row>
    <row r="91" spans="1:452" s="4" customFormat="1" x14ac:dyDescent="0.25">
      <c r="A91" s="3" t="s">
        <v>120</v>
      </c>
      <c r="B91" s="3" t="s">
        <v>89</v>
      </c>
      <c r="C91" s="3" t="s">
        <v>112</v>
      </c>
      <c r="D91" s="3" t="s">
        <v>88</v>
      </c>
      <c r="E91" s="6">
        <v>22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  <c r="IC91" s="6"/>
      <c r="ID91" s="6"/>
      <c r="IE91" s="6"/>
      <c r="IF91" s="6"/>
      <c r="IG91" s="6"/>
      <c r="IH91" s="6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6"/>
      <c r="JP91" s="6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6"/>
      <c r="KB91" s="6"/>
      <c r="KC91" s="6"/>
      <c r="KD91" s="6"/>
      <c r="KE91" s="6"/>
      <c r="KF91" s="6"/>
      <c r="KG91" s="6"/>
      <c r="KH91" s="6"/>
      <c r="KI91" s="6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6"/>
      <c r="LB91" s="6"/>
      <c r="LC91" s="6"/>
      <c r="LD91" s="6"/>
      <c r="LE91" s="6"/>
      <c r="LF91" s="6"/>
      <c r="LG91" s="6"/>
      <c r="LH91" s="6"/>
      <c r="LI91" s="6"/>
      <c r="LJ91" s="6"/>
      <c r="LK91" s="6"/>
      <c r="LL91" s="6"/>
      <c r="LM91" s="6"/>
      <c r="LN91" s="6"/>
      <c r="LO91" s="6"/>
      <c r="LP91" s="6"/>
      <c r="LQ91" s="6"/>
      <c r="LR91" s="6"/>
      <c r="LS91" s="6"/>
      <c r="LT91" s="6"/>
      <c r="LU91" s="6"/>
      <c r="LV91" s="6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6"/>
      <c r="MO91" s="6"/>
      <c r="MP91" s="6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6"/>
      <c r="NH91" s="6"/>
      <c r="NI91" s="6"/>
      <c r="NJ91" s="6"/>
      <c r="NK91" s="6"/>
      <c r="NL91" s="6"/>
      <c r="NM91" s="6"/>
      <c r="NN91" s="6"/>
      <c r="NO91" s="6"/>
      <c r="NP91" s="6"/>
      <c r="NQ91" s="6"/>
      <c r="NR91" s="6"/>
      <c r="NS91" s="6"/>
      <c r="NT91" s="6"/>
      <c r="NU91" s="6"/>
      <c r="NV91" s="6"/>
      <c r="NW91" s="6"/>
      <c r="NX91" s="6"/>
      <c r="NY91" s="6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6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6"/>
      <c r="PM91" s="6"/>
      <c r="PN91" s="6"/>
      <c r="PO91" s="6"/>
      <c r="PP91" s="6"/>
      <c r="PQ91" s="6"/>
      <c r="PR91" s="6"/>
      <c r="PS91" s="6"/>
      <c r="PT91" s="6"/>
      <c r="PU91" s="6"/>
      <c r="PV91" s="6"/>
      <c r="PW91" s="6"/>
      <c r="PX91" s="6"/>
      <c r="PY91" s="6"/>
      <c r="PZ91" s="6"/>
      <c r="QA91" s="6"/>
      <c r="QB91" s="6"/>
      <c r="QC91" s="6"/>
      <c r="QD91" s="6"/>
      <c r="QE91" s="6"/>
      <c r="QF91" s="6"/>
      <c r="QG91" s="6"/>
      <c r="QH91" s="6"/>
      <c r="QI91" s="6"/>
      <c r="QJ91" s="6"/>
    </row>
    <row r="92" spans="1:452" s="4" customFormat="1" x14ac:dyDescent="0.25">
      <c r="A92" s="4" t="s">
        <v>158</v>
      </c>
      <c r="B92" s="4" t="s">
        <v>147</v>
      </c>
      <c r="C92" s="4" t="s">
        <v>112</v>
      </c>
      <c r="D92" s="4" t="s">
        <v>88</v>
      </c>
      <c r="E92" s="6">
        <v>22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  <c r="IC92" s="6"/>
      <c r="ID92" s="6"/>
      <c r="IE92" s="6"/>
      <c r="IF92" s="6"/>
      <c r="IG92" s="6"/>
      <c r="IH92" s="6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6"/>
      <c r="JP92" s="6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6"/>
      <c r="KB92" s="6"/>
      <c r="KC92" s="6"/>
      <c r="KD92" s="6"/>
      <c r="KE92" s="6"/>
      <c r="KF92" s="6"/>
      <c r="KG92" s="6"/>
      <c r="KH92" s="6"/>
      <c r="KI92" s="6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6"/>
      <c r="LB92" s="6"/>
      <c r="LC92" s="6"/>
      <c r="LD92" s="6"/>
      <c r="LE92" s="6"/>
      <c r="LF92" s="6"/>
      <c r="LG92" s="6"/>
      <c r="LH92" s="6"/>
      <c r="LI92" s="6"/>
      <c r="LJ92" s="6"/>
      <c r="LK92" s="6"/>
      <c r="LL92" s="6"/>
      <c r="LM92" s="6"/>
      <c r="LN92" s="6"/>
      <c r="LO92" s="6"/>
      <c r="LP92" s="6"/>
      <c r="LQ92" s="6"/>
      <c r="LR92" s="6"/>
      <c r="LS92" s="6"/>
      <c r="LT92" s="6"/>
      <c r="LU92" s="6"/>
      <c r="LV92" s="6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6"/>
      <c r="MO92" s="6"/>
      <c r="MP92" s="6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6"/>
      <c r="NH92" s="6"/>
      <c r="NI92" s="6"/>
      <c r="NJ92" s="6"/>
      <c r="NK92" s="6"/>
      <c r="NL92" s="6"/>
      <c r="NM92" s="6"/>
      <c r="NN92" s="6"/>
      <c r="NO92" s="6"/>
      <c r="NP92" s="6"/>
      <c r="NQ92" s="6"/>
      <c r="NR92" s="6"/>
      <c r="NS92" s="6"/>
      <c r="NT92" s="6"/>
      <c r="NU92" s="6"/>
      <c r="NV92" s="6"/>
      <c r="NW92" s="6"/>
      <c r="NX92" s="6"/>
      <c r="NY92" s="6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6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6"/>
      <c r="PM92" s="6"/>
      <c r="PN92" s="6"/>
      <c r="PO92" s="6"/>
      <c r="PP92" s="6"/>
      <c r="PQ92" s="6"/>
      <c r="PR92" s="6"/>
      <c r="PS92" s="6"/>
      <c r="PT92" s="6"/>
      <c r="PU92" s="6"/>
      <c r="PV92" s="6"/>
      <c r="PW92" s="6"/>
      <c r="PX92" s="6"/>
      <c r="PY92" s="6"/>
      <c r="PZ92" s="6"/>
      <c r="QA92" s="6"/>
      <c r="QB92" s="6"/>
      <c r="QC92" s="6"/>
      <c r="QD92" s="6"/>
      <c r="QE92" s="6"/>
      <c r="QF92" s="6"/>
      <c r="QG92" s="6"/>
      <c r="QH92" s="6"/>
      <c r="QI92" s="6"/>
      <c r="QJ92" s="6"/>
    </row>
    <row r="93" spans="1:452" s="4" customFormat="1" x14ac:dyDescent="0.25">
      <c r="A93" s="32" t="s">
        <v>425</v>
      </c>
      <c r="B93" s="32" t="s">
        <v>428</v>
      </c>
      <c r="C93" s="32" t="s">
        <v>446</v>
      </c>
      <c r="D93" s="32" t="s">
        <v>88</v>
      </c>
      <c r="E93" s="6">
        <v>22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  <c r="IC93" s="6"/>
      <c r="ID93" s="6"/>
      <c r="IE93" s="6"/>
      <c r="IF93" s="6"/>
      <c r="IG93" s="6"/>
      <c r="IH93" s="6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6"/>
      <c r="JP93" s="6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6"/>
      <c r="KB93" s="6"/>
      <c r="KC93" s="6"/>
      <c r="KD93" s="6"/>
      <c r="KE93" s="6"/>
      <c r="KF93" s="6"/>
      <c r="KG93" s="6"/>
      <c r="KH93" s="6"/>
      <c r="KI93" s="6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6"/>
      <c r="LB93" s="6"/>
      <c r="LC93" s="6"/>
      <c r="LD93" s="6"/>
      <c r="LE93" s="6"/>
      <c r="LF93" s="6"/>
      <c r="LG93" s="6"/>
      <c r="LH93" s="6"/>
      <c r="LI93" s="6"/>
      <c r="LJ93" s="6"/>
      <c r="LK93" s="6"/>
      <c r="LL93" s="6"/>
      <c r="LM93" s="6"/>
      <c r="LN93" s="6"/>
      <c r="LO93" s="6"/>
      <c r="LP93" s="6"/>
      <c r="LQ93" s="6"/>
      <c r="LR93" s="6"/>
      <c r="LS93" s="6"/>
      <c r="LT93" s="6"/>
      <c r="LU93" s="6"/>
      <c r="LV93" s="6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6"/>
      <c r="MO93" s="6"/>
      <c r="MP93" s="6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6"/>
      <c r="NH93" s="6"/>
      <c r="NI93" s="6"/>
      <c r="NJ93" s="6"/>
      <c r="NK93" s="6"/>
      <c r="NL93" s="6"/>
      <c r="NM93" s="6"/>
      <c r="NN93" s="6"/>
      <c r="NO93" s="6"/>
      <c r="NP93" s="6"/>
      <c r="NQ93" s="6"/>
      <c r="NR93" s="6"/>
      <c r="NS93" s="6"/>
      <c r="NT93" s="6"/>
      <c r="NU93" s="6"/>
      <c r="NV93" s="6"/>
      <c r="NW93" s="6"/>
      <c r="NX93" s="6"/>
      <c r="NY93" s="6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6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6"/>
      <c r="PM93" s="6"/>
      <c r="PN93" s="6"/>
      <c r="PO93" s="6"/>
      <c r="PP93" s="6"/>
      <c r="PQ93" s="6"/>
      <c r="PR93" s="6"/>
      <c r="PS93" s="6"/>
      <c r="PT93" s="6"/>
      <c r="PU93" s="6"/>
      <c r="PV93" s="6"/>
      <c r="PW93" s="6"/>
      <c r="PX93" s="6"/>
      <c r="PY93" s="6"/>
      <c r="PZ93" s="6"/>
      <c r="QA93" s="6"/>
      <c r="QB93" s="6"/>
      <c r="QC93" s="6"/>
      <c r="QD93" s="6"/>
      <c r="QE93" s="6"/>
      <c r="QF93" s="6"/>
      <c r="QG93" s="6"/>
      <c r="QH93" s="6"/>
      <c r="QI93" s="6"/>
      <c r="QJ93" s="6"/>
    </row>
    <row r="94" spans="1:452" x14ac:dyDescent="0.25">
      <c r="A94" s="27" t="s">
        <v>119</v>
      </c>
      <c r="B94" s="27" t="s">
        <v>25</v>
      </c>
      <c r="C94" s="27" t="s">
        <v>52</v>
      </c>
      <c r="D94" s="27" t="s">
        <v>164</v>
      </c>
      <c r="E94" s="6">
        <v>23</v>
      </c>
    </row>
    <row r="95" spans="1:452" x14ac:dyDescent="0.25">
      <c r="A95" s="32" t="s">
        <v>425</v>
      </c>
      <c r="B95" s="32" t="s">
        <v>416</v>
      </c>
      <c r="C95" s="32" t="s">
        <v>52</v>
      </c>
      <c r="D95" s="32" t="s">
        <v>164</v>
      </c>
      <c r="E95" s="6">
        <v>23</v>
      </c>
    </row>
    <row r="96" spans="1:452" x14ac:dyDescent="0.25">
      <c r="A96" s="4" t="s">
        <v>158</v>
      </c>
      <c r="B96" s="4" t="s">
        <v>146</v>
      </c>
      <c r="C96" s="4" t="s">
        <v>155</v>
      </c>
      <c r="D96" s="4" t="s">
        <v>85</v>
      </c>
      <c r="E96" s="6">
        <v>24</v>
      </c>
    </row>
    <row r="97" spans="1:5" x14ac:dyDescent="0.25">
      <c r="A97" s="32" t="s">
        <v>425</v>
      </c>
      <c r="B97" s="32" t="s">
        <v>405</v>
      </c>
      <c r="C97" s="32" t="s">
        <v>155</v>
      </c>
      <c r="D97" s="32" t="s">
        <v>85</v>
      </c>
      <c r="E97" s="6">
        <v>24</v>
      </c>
    </row>
    <row r="98" spans="1:5" x14ac:dyDescent="0.25">
      <c r="A98" s="27" t="s">
        <v>119</v>
      </c>
      <c r="B98" s="27" t="s">
        <v>1</v>
      </c>
      <c r="C98" s="27" t="s">
        <v>31</v>
      </c>
      <c r="D98" s="27" t="s">
        <v>163</v>
      </c>
    </row>
    <row r="99" spans="1:5" x14ac:dyDescent="0.25">
      <c r="A99" s="4" t="s">
        <v>158</v>
      </c>
      <c r="B99" s="4" t="s">
        <v>139</v>
      </c>
      <c r="C99" s="4" t="s">
        <v>31</v>
      </c>
      <c r="D99" s="4" t="s">
        <v>163</v>
      </c>
    </row>
    <row r="100" spans="1:5" x14ac:dyDescent="0.25">
      <c r="A100" s="32" t="s">
        <v>425</v>
      </c>
      <c r="B100" s="32" t="s">
        <v>427</v>
      </c>
      <c r="C100" s="32" t="s">
        <v>440</v>
      </c>
      <c r="D100" s="32" t="s">
        <v>445</v>
      </c>
    </row>
    <row r="101" spans="1:5" x14ac:dyDescent="0.25">
      <c r="A101" s="27" t="s">
        <v>119</v>
      </c>
      <c r="B101" s="27" t="s">
        <v>22</v>
      </c>
      <c r="C101" s="27" t="s">
        <v>49</v>
      </c>
      <c r="D101" s="27" t="s">
        <v>90</v>
      </c>
    </row>
    <row r="102" spans="1:5" x14ac:dyDescent="0.25">
      <c r="A102" s="4" t="s">
        <v>158</v>
      </c>
      <c r="B102" s="4" t="s">
        <v>148</v>
      </c>
      <c r="C102" s="4" t="s">
        <v>49</v>
      </c>
      <c r="D102" s="4" t="s">
        <v>90</v>
      </c>
    </row>
    <row r="103" spans="1:5" x14ac:dyDescent="0.25">
      <c r="A103" s="32" t="s">
        <v>425</v>
      </c>
      <c r="B103" s="32" t="s">
        <v>429</v>
      </c>
      <c r="C103" s="32" t="s">
        <v>441</v>
      </c>
      <c r="D103" s="32" t="s">
        <v>90</v>
      </c>
    </row>
    <row r="104" spans="1:5" x14ac:dyDescent="0.25">
      <c r="A104" s="32" t="s">
        <v>425</v>
      </c>
      <c r="B104" s="32" t="s">
        <v>431</v>
      </c>
      <c r="C104" s="32" t="s">
        <v>442</v>
      </c>
      <c r="D104" s="32" t="s">
        <v>445</v>
      </c>
    </row>
    <row r="105" spans="1:5" x14ac:dyDescent="0.25">
      <c r="A105" s="3" t="s">
        <v>120</v>
      </c>
      <c r="B105" s="3" t="s">
        <v>76</v>
      </c>
      <c r="C105" s="3" t="s">
        <v>154</v>
      </c>
      <c r="D105" s="3" t="s">
        <v>75</v>
      </c>
    </row>
    <row r="106" spans="1:5" x14ac:dyDescent="0.25">
      <c r="A106" s="4" t="s">
        <v>158</v>
      </c>
      <c r="B106" s="4" t="s">
        <v>137</v>
      </c>
      <c r="C106" s="4" t="s">
        <v>154</v>
      </c>
      <c r="D106" s="4" t="s">
        <v>75</v>
      </c>
    </row>
    <row r="107" spans="1:5" x14ac:dyDescent="0.25">
      <c r="A107" s="4" t="s">
        <v>158</v>
      </c>
      <c r="B107" s="4" t="s">
        <v>133</v>
      </c>
      <c r="C107" s="4" t="s">
        <v>153</v>
      </c>
      <c r="D107" s="4" t="s">
        <v>68</v>
      </c>
    </row>
    <row r="108" spans="1:5" x14ac:dyDescent="0.25">
      <c r="A108" s="4" t="s">
        <v>158</v>
      </c>
      <c r="B108" s="4" t="s">
        <v>143</v>
      </c>
      <c r="C108" s="4" t="s">
        <v>38</v>
      </c>
      <c r="D108" s="4" t="s">
        <v>164</v>
      </c>
    </row>
    <row r="109" spans="1:5" x14ac:dyDescent="0.25">
      <c r="A109" s="27" t="s">
        <v>119</v>
      </c>
      <c r="B109" s="27" t="s">
        <v>9</v>
      </c>
      <c r="C109" s="27" t="s">
        <v>38</v>
      </c>
      <c r="D109" s="27" t="s">
        <v>164</v>
      </c>
    </row>
    <row r="110" spans="1:5" x14ac:dyDescent="0.25">
      <c r="A110" s="32" t="s">
        <v>425</v>
      </c>
      <c r="B110" s="32" t="s">
        <v>438</v>
      </c>
      <c r="C110" s="32" t="s">
        <v>448</v>
      </c>
      <c r="D110" s="32" t="s">
        <v>449</v>
      </c>
    </row>
    <row r="111" spans="1:5" x14ac:dyDescent="0.25">
      <c r="A111" s="32" t="s">
        <v>425</v>
      </c>
      <c r="B111" s="32" t="s">
        <v>410</v>
      </c>
      <c r="C111" s="32" t="s">
        <v>422</v>
      </c>
      <c r="D111" s="32" t="s">
        <v>445</v>
      </c>
    </row>
    <row r="112" spans="1:5" x14ac:dyDescent="0.25">
      <c r="A112" s="3" t="s">
        <v>120</v>
      </c>
      <c r="B112" s="3" t="s">
        <v>78</v>
      </c>
      <c r="C112" s="3" t="s">
        <v>116</v>
      </c>
      <c r="D112" s="3" t="s">
        <v>77</v>
      </c>
    </row>
    <row r="113" spans="1:4" x14ac:dyDescent="0.25">
      <c r="A113" s="4" t="s">
        <v>158</v>
      </c>
      <c r="B113" s="4" t="s">
        <v>138</v>
      </c>
      <c r="C113" s="4" t="s">
        <v>116</v>
      </c>
      <c r="D113" s="4" t="s">
        <v>77</v>
      </c>
    </row>
    <row r="114" spans="1:4" x14ac:dyDescent="0.25">
      <c r="A114" s="3" t="s">
        <v>120</v>
      </c>
      <c r="B114" s="3" t="s">
        <v>93</v>
      </c>
      <c r="C114" s="3" t="s">
        <v>92</v>
      </c>
      <c r="D114" s="3" t="s">
        <v>92</v>
      </c>
    </row>
    <row r="115" spans="1:4" x14ac:dyDescent="0.25">
      <c r="A115" s="3" t="s">
        <v>120</v>
      </c>
      <c r="B115" s="3" t="s">
        <v>70</v>
      </c>
      <c r="C115" s="3" t="s">
        <v>110</v>
      </c>
      <c r="D115" s="3" t="s">
        <v>68</v>
      </c>
    </row>
    <row r="116" spans="1:4" x14ac:dyDescent="0.25">
      <c r="A116" s="32" t="s">
        <v>425</v>
      </c>
      <c r="B116" s="32" t="s">
        <v>436</v>
      </c>
      <c r="C116" s="32" t="s">
        <v>444</v>
      </c>
      <c r="D116" s="32" t="s">
        <v>445</v>
      </c>
    </row>
    <row r="117" spans="1:4" x14ac:dyDescent="0.25">
      <c r="A117" s="3" t="s">
        <v>120</v>
      </c>
      <c r="B117" s="3" t="s">
        <v>95</v>
      </c>
      <c r="C117" s="3" t="s">
        <v>113</v>
      </c>
      <c r="D117" s="3" t="s">
        <v>94</v>
      </c>
    </row>
    <row r="118" spans="1:4" x14ac:dyDescent="0.25">
      <c r="A118" s="3" t="s">
        <v>120</v>
      </c>
      <c r="B118" s="3" t="s">
        <v>65</v>
      </c>
      <c r="C118" s="3" t="s">
        <v>109</v>
      </c>
      <c r="D118" s="3" t="s">
        <v>61</v>
      </c>
    </row>
    <row r="119" spans="1:4" x14ac:dyDescent="0.25">
      <c r="A119" s="3" t="s">
        <v>120</v>
      </c>
      <c r="B119" s="3" t="s">
        <v>105</v>
      </c>
      <c r="C119" s="3" t="s">
        <v>121</v>
      </c>
      <c r="D119" s="3" t="s">
        <v>104</v>
      </c>
    </row>
    <row r="120" spans="1:4" x14ac:dyDescent="0.25">
      <c r="A120" s="3" t="s">
        <v>120</v>
      </c>
      <c r="B120" s="3" t="s">
        <v>103</v>
      </c>
      <c r="C120" s="3" t="s">
        <v>117</v>
      </c>
      <c r="D120" s="3" t="s">
        <v>100</v>
      </c>
    </row>
    <row r="121" spans="1:4" x14ac:dyDescent="0.25">
      <c r="A121" s="27" t="s">
        <v>119</v>
      </c>
      <c r="B121" s="27" t="s">
        <v>14</v>
      </c>
      <c r="C121" s="27" t="s">
        <v>43</v>
      </c>
      <c r="D121" s="27" t="s">
        <v>48</v>
      </c>
    </row>
    <row r="122" spans="1:4" x14ac:dyDescent="0.25">
      <c r="A122" s="4" t="s">
        <v>158</v>
      </c>
      <c r="B122" s="4" t="s">
        <v>152</v>
      </c>
      <c r="C122" s="4" t="s">
        <v>43</v>
      </c>
      <c r="D122" s="4" t="s">
        <v>48</v>
      </c>
    </row>
    <row r="123" spans="1:4" x14ac:dyDescent="0.25">
      <c r="A123" s="32" t="s">
        <v>425</v>
      </c>
      <c r="B123" s="32" t="s">
        <v>418</v>
      </c>
      <c r="C123" s="32" t="s">
        <v>423</v>
      </c>
      <c r="D123" s="32" t="s">
        <v>445</v>
      </c>
    </row>
    <row r="124" spans="1:4" x14ac:dyDescent="0.25">
      <c r="A124" s="32" t="s">
        <v>425</v>
      </c>
      <c r="B124" s="32" t="s">
        <v>439</v>
      </c>
      <c r="C124" s="32" t="s">
        <v>443</v>
      </c>
      <c r="D124" s="32" t="s">
        <v>445</v>
      </c>
    </row>
  </sheetData>
  <sortState ref="A2:E124">
    <sortCondition ref="E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 sport MVPs</vt:lpstr>
      <vt:lpstr>4 sport last 25 years</vt:lpstr>
      <vt:lpstr>all teams and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Litke, Eric</dc:creator>
  <cp:lastModifiedBy>Litke, Eric</cp:lastModifiedBy>
  <dcterms:created xsi:type="dcterms:W3CDTF">2019-05-10T16:15:23Z</dcterms:created>
  <dcterms:modified xsi:type="dcterms:W3CDTF">2020-09-18T15:57:31Z</dcterms:modified>
</cp:coreProperties>
</file>