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<sst xmlns="http://schemas.openxmlformats.org/spreadsheetml/2006/main" count="119" uniqueCount="96">
  <si>
    <t>Patient</t>
  </si>
  <si>
    <t>ID</t>
  </si>
  <si>
    <t>Date</t>
  </si>
  <si>
    <t>Tmul</t>
  </si>
  <si>
    <t>Absthresh</t>
  </si>
  <si>
    <t>num_real (out of 50)</t>
  </si>
  <si>
    <t>nspikes</t>
  </si>
  <si>
    <t>Notes</t>
  </si>
  <si>
    <t>Running</t>
  </si>
  <si>
    <t>HUP060</t>
  </si>
  <si>
    <t>bad</t>
  </si>
  <si>
    <t>HUP064</t>
  </si>
  <si>
    <t>HUP065</t>
  </si>
  <si>
    <t>lots of artifact!!!</t>
  </si>
  <si>
    <t>HUP068</t>
  </si>
  <si>
    <t>HUP070</t>
  </si>
  <si>
    <t>seizure?</t>
  </si>
  <si>
    <t>HUP073</t>
  </si>
  <si>
    <t>I am unsure about whether to call some of these spikes; they are sharply contoured fast activity, but not definitely spikes</t>
  </si>
  <si>
    <t>HUP074</t>
  </si>
  <si>
    <t>HUP075</t>
  </si>
  <si>
    <t>HUP078</t>
  </si>
  <si>
    <t>lots of artifact, including ekg</t>
  </si>
  <si>
    <t>HUP080</t>
  </si>
  <si>
    <t>HUP082</t>
  </si>
  <si>
    <t>ekg artifact, maybe sz</t>
  </si>
  <si>
    <t>HUP083</t>
  </si>
  <si>
    <t>sz???</t>
  </si>
  <si>
    <t>HUP086</t>
  </si>
  <si>
    <t>HUP087</t>
  </si>
  <si>
    <t>HUP088</t>
  </si>
  <si>
    <t>HUP089</t>
  </si>
  <si>
    <t>HUP093</t>
  </si>
  <si>
    <t>HUP094</t>
  </si>
  <si>
    <t>HUP097</t>
  </si>
  <si>
    <t>HUP099</t>
  </si>
  <si>
    <t>HUP105</t>
  </si>
  <si>
    <t>HUP106</t>
  </si>
  <si>
    <t>HUP107</t>
  </si>
  <si>
    <t>HUP111A</t>
  </si>
  <si>
    <t>empty</t>
  </si>
  <si>
    <t>HUP111B</t>
  </si>
  <si>
    <t>HUP112</t>
  </si>
  <si>
    <t>HUP114</t>
  </si>
  <si>
    <t>HUP116</t>
  </si>
  <si>
    <t>HUP117</t>
  </si>
  <si>
    <t>HUP123</t>
  </si>
  <si>
    <t>HUP124</t>
  </si>
  <si>
    <t>lots of artifact</t>
  </si>
  <si>
    <t>HUP125</t>
  </si>
  <si>
    <t>HUP126</t>
  </si>
  <si>
    <t>HUP130</t>
  </si>
  <si>
    <t>HUP132</t>
  </si>
  <si>
    <t>sz?</t>
  </si>
  <si>
    <t>HUP133</t>
  </si>
  <si>
    <t>lots of high frequency sharply contoured non spike activity</t>
  </si>
  <si>
    <t>HUP134</t>
  </si>
  <si>
    <t>HUP135</t>
  </si>
  <si>
    <t>HUP138</t>
  </si>
  <si>
    <t>HUP139</t>
  </si>
  <si>
    <t>HUP140</t>
  </si>
  <si>
    <t>looks like seizures!</t>
  </si>
  <si>
    <t>HUP141</t>
  </si>
  <si>
    <t>HUP142</t>
  </si>
  <si>
    <t>HUP144</t>
  </si>
  <si>
    <t>HUP146</t>
  </si>
  <si>
    <t>HUP148</t>
  </si>
  <si>
    <t>HUP150</t>
  </si>
  <si>
    <t>these all look like they're either in sz or highly concerning lpds</t>
  </si>
  <si>
    <t>HUP151</t>
  </si>
  <si>
    <t>HUP157</t>
  </si>
  <si>
    <t>note timing off from here on down (I know why)</t>
  </si>
  <si>
    <t>HUP158</t>
  </si>
  <si>
    <t>HUP160</t>
  </si>
  <si>
    <t>high freq sharply contoured activity</t>
  </si>
  <si>
    <t>HUP162</t>
  </si>
  <si>
    <t>HUP163</t>
  </si>
  <si>
    <t>HUP164</t>
  </si>
  <si>
    <t>HUP165</t>
  </si>
  <si>
    <t>HUP166</t>
  </si>
  <si>
    <t>HUP170</t>
  </si>
  <si>
    <t>HUP171</t>
  </si>
  <si>
    <t>HUP172</t>
  </si>
  <si>
    <t>HUP173</t>
  </si>
  <si>
    <t>HUP177</t>
  </si>
  <si>
    <t>HUP179</t>
  </si>
  <si>
    <t>HUP180</t>
  </si>
  <si>
    <t>HUP181</t>
  </si>
  <si>
    <t>HUP185</t>
  </si>
  <si>
    <t>HUP187</t>
  </si>
  <si>
    <t>sz!</t>
  </si>
  <si>
    <t>HUP188</t>
  </si>
  <si>
    <t>HUP190</t>
  </si>
  <si>
    <t>cool sleep example</t>
  </si>
  <si>
    <t>Average</t>
  </si>
  <si>
    <t>Patients with &gt;30/50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</si>
</sst>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i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5" max="15" width="14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>
      <c r="A2" s="1" t="s">
        <v>9</v>
      </c>
      <c r="B2" s="3">
        <v>1.0</v>
      </c>
      <c r="C2" s="4">
        <v>44306.0</v>
      </c>
      <c r="D2" s="5"/>
      <c r="E2" s="5"/>
      <c r="F2" s="5"/>
      <c r="G2" s="5"/>
      <c r="H2" s="5"/>
      <c r="I2" s="5"/>
      <c r="J2" s="5">
        <v>44300.0</v>
      </c>
      <c r="K2" s="1">
        <v>17.0</v>
      </c>
      <c r="L2" s="1">
        <v>50.0</v>
      </c>
      <c r="M2" s="1">
        <v>17.0</v>
      </c>
      <c r="N2" s="6">
        <v>2760.0</v>
      </c>
      <c r="O2" s="1" t="s">
        <v>10</v>
      </c>
    </row>
    <row r="3">
      <c r="A3" s="1" t="s">
        <v>11</v>
      </c>
      <c r="B3" s="3">
        <v>2.0</v>
      </c>
      <c r="C3" s="4">
        <v>44306.0</v>
      </c>
      <c r="D3" s="5"/>
      <c r="E3" s="5"/>
      <c r="F3" s="5"/>
      <c r="G3" s="5"/>
      <c r="H3" s="5"/>
      <c r="I3" s="5"/>
      <c r="J3" s="5">
        <v>44300.0</v>
      </c>
      <c r="K3" s="1">
        <v>17.0</v>
      </c>
      <c r="L3" s="1">
        <v>50.0</v>
      </c>
      <c r="M3" s="1">
        <v>35.0</v>
      </c>
      <c r="N3" s="1">
        <v>2846.0</v>
      </c>
    </row>
    <row r="4">
      <c r="A4" s="1" t="s">
        <v>12</v>
      </c>
      <c r="B4" s="3">
        <v>3.0</v>
      </c>
      <c r="C4" s="4">
        <v>44306.0</v>
      </c>
      <c r="D4" s="5"/>
      <c r="E4" s="5"/>
      <c r="F4" s="5"/>
      <c r="G4" s="5"/>
      <c r="H4" s="5"/>
      <c r="I4" s="5"/>
      <c r="J4" s="5">
        <v>44300.0</v>
      </c>
      <c r="K4" s="1">
        <v>17.0</v>
      </c>
      <c r="L4" s="1">
        <v>50.0</v>
      </c>
      <c r="M4" s="1">
        <v>7.0</v>
      </c>
      <c r="N4" s="1">
        <v>4501.0</v>
      </c>
      <c r="O4" s="1" t="s">
        <v>13</v>
      </c>
    </row>
    <row r="5">
      <c r="A5" s="1" t="s">
        <v>14</v>
      </c>
      <c r="B5" s="3">
        <v>4.0</v>
      </c>
      <c r="C5" s="4">
        <v>44306.0</v>
      </c>
      <c r="D5" s="5"/>
      <c r="E5" s="5"/>
      <c r="F5" s="5"/>
      <c r="G5" s="5"/>
      <c r="H5" s="5"/>
      <c r="I5" s="5"/>
      <c r="J5" s="5">
        <v>44300.0</v>
      </c>
      <c r="K5" s="1">
        <v>17.0</v>
      </c>
      <c r="L5" s="1">
        <v>50.0</v>
      </c>
      <c r="M5" s="1">
        <v>45.0</v>
      </c>
      <c r="N5" s="6">
        <v>69816.0</v>
      </c>
      <c r="O5" s="7"/>
    </row>
    <row r="6">
      <c r="A6" s="1" t="s">
        <v>15</v>
      </c>
      <c r="B6" s="3">
        <v>5.0</v>
      </c>
      <c r="C6" s="5">
        <v>44306.0</v>
      </c>
      <c r="M6" s="1">
        <v>44.0</v>
      </c>
      <c r="N6" s="6">
        <v>29593.0</v>
      </c>
      <c r="O6" s="1" t="s">
        <v>16</v>
      </c>
    </row>
    <row r="7">
      <c r="A7" s="1" t="s">
        <v>17</v>
      </c>
      <c r="B7" s="3">
        <v>6.0</v>
      </c>
      <c r="C7" s="4">
        <v>44306.0</v>
      </c>
      <c r="D7" s="2">
        <v>15.0</v>
      </c>
      <c r="E7" s="2">
        <v>50.0</v>
      </c>
      <c r="F7" s="5"/>
      <c r="G7" s="5"/>
      <c r="H7" s="5"/>
      <c r="I7" s="5"/>
      <c r="J7" s="5">
        <v>44300.0</v>
      </c>
      <c r="K7" s="1">
        <v>13.0</v>
      </c>
      <c r="L7" s="1">
        <v>50.0</v>
      </c>
      <c r="M7" s="1">
        <v>20.0</v>
      </c>
      <c r="N7" s="6">
        <v>13737.0</v>
      </c>
      <c r="O7" s="1" t="s">
        <v>18</v>
      </c>
    </row>
    <row r="8">
      <c r="A8" s="1" t="s">
        <v>19</v>
      </c>
      <c r="B8" s="3">
        <v>7.0</v>
      </c>
      <c r="C8" s="4">
        <v>44306.0</v>
      </c>
      <c r="D8" s="5"/>
      <c r="E8" s="5"/>
      <c r="F8" s="5"/>
      <c r="G8" s="5"/>
      <c r="H8" s="5"/>
      <c r="I8" s="5"/>
      <c r="J8" s="5">
        <v>44300.0</v>
      </c>
      <c r="K8" s="1">
        <v>17.0</v>
      </c>
      <c r="L8" s="1">
        <v>50.0</v>
      </c>
      <c r="M8" s="1">
        <v>37.0</v>
      </c>
      <c r="N8" s="6">
        <v>34834.0</v>
      </c>
    </row>
    <row r="9">
      <c r="A9" s="1" t="s">
        <v>20</v>
      </c>
      <c r="B9" s="3">
        <v>8.0</v>
      </c>
      <c r="C9" s="4">
        <v>44306.0</v>
      </c>
      <c r="D9" s="2">
        <v>21.0</v>
      </c>
      <c r="E9" s="2">
        <v>50.0</v>
      </c>
      <c r="F9" s="5"/>
      <c r="G9" s="5"/>
      <c r="H9" s="5"/>
      <c r="I9" s="5"/>
      <c r="J9" s="5">
        <v>44300.0</v>
      </c>
      <c r="K9" s="1">
        <v>21.0</v>
      </c>
      <c r="L9" s="1">
        <v>50.0</v>
      </c>
      <c r="M9" s="1">
        <v>49.0</v>
      </c>
      <c r="N9" s="6">
        <v>42244.0</v>
      </c>
      <c r="P9" s="6"/>
    </row>
    <row r="10">
      <c r="A10" s="1" t="s">
        <v>21</v>
      </c>
      <c r="B10" s="3">
        <v>9.0</v>
      </c>
      <c r="C10" s="4">
        <v>44306.0</v>
      </c>
      <c r="D10" s="2">
        <v>21.0</v>
      </c>
      <c r="E10" s="2">
        <v>50.0</v>
      </c>
      <c r="F10" s="5"/>
      <c r="G10" s="5"/>
      <c r="H10" s="5"/>
      <c r="I10" s="5"/>
      <c r="J10" s="5">
        <v>44300.0</v>
      </c>
      <c r="K10" s="1">
        <v>17.0</v>
      </c>
      <c r="L10" s="1">
        <v>50.0</v>
      </c>
      <c r="M10" s="1">
        <v>22.0</v>
      </c>
      <c r="N10" s="6">
        <v>121330.0</v>
      </c>
      <c r="O10" s="1" t="s">
        <v>22</v>
      </c>
      <c r="P10" s="6"/>
    </row>
    <row r="11">
      <c r="A11" s="1" t="s">
        <v>23</v>
      </c>
      <c r="B11" s="3">
        <f t="shared" ref="B11:B69" si="1">B10+1</f>
        <v>10</v>
      </c>
      <c r="C11" s="4">
        <v>44306.0</v>
      </c>
      <c r="D11" s="5"/>
      <c r="E11" s="5"/>
      <c r="F11" s="5"/>
      <c r="G11" s="5"/>
      <c r="H11" s="5"/>
      <c r="I11" s="5"/>
      <c r="J11" s="5">
        <v>44300.0</v>
      </c>
      <c r="K11" s="1">
        <v>17.0</v>
      </c>
      <c r="L11" s="1">
        <v>50.0</v>
      </c>
      <c r="M11" s="1">
        <v>42.0</v>
      </c>
      <c r="N11" s="6">
        <v>24791.0</v>
      </c>
      <c r="P11" s="6"/>
    </row>
    <row r="12">
      <c r="A12" s="1" t="s">
        <v>24</v>
      </c>
      <c r="B12" s="3">
        <f t="shared" si="1"/>
        <v>11</v>
      </c>
      <c r="C12" s="4">
        <v>44306.0</v>
      </c>
      <c r="D12" s="5"/>
      <c r="E12" s="5"/>
      <c r="F12" s="5"/>
      <c r="G12" s="5"/>
      <c r="H12" s="5"/>
      <c r="I12" s="5"/>
      <c r="J12" s="5"/>
      <c r="M12" s="1">
        <v>16.0</v>
      </c>
      <c r="N12" s="6">
        <v>22628.0</v>
      </c>
      <c r="O12" s="1" t="s">
        <v>25</v>
      </c>
      <c r="P12" s="6"/>
    </row>
    <row r="13">
      <c r="A13" s="1" t="s">
        <v>26</v>
      </c>
      <c r="B13" s="3">
        <f t="shared" si="1"/>
        <v>12</v>
      </c>
      <c r="C13" s="4">
        <v>44306.0</v>
      </c>
      <c r="D13" s="5"/>
      <c r="E13" s="5"/>
      <c r="F13" s="5"/>
      <c r="G13" s="5"/>
      <c r="H13" s="5"/>
      <c r="I13" s="5"/>
      <c r="J13" s="5">
        <v>44300.0</v>
      </c>
      <c r="K13" s="1">
        <v>17.0</v>
      </c>
      <c r="L13" s="1">
        <v>50.0</v>
      </c>
      <c r="M13" s="1">
        <v>43.0</v>
      </c>
      <c r="N13" s="6">
        <v>44032.0</v>
      </c>
      <c r="O13" s="1" t="s">
        <v>27</v>
      </c>
      <c r="P13" s="6"/>
    </row>
    <row r="14">
      <c r="A14" s="1" t="s">
        <v>28</v>
      </c>
      <c r="B14" s="3">
        <f t="shared" si="1"/>
        <v>13</v>
      </c>
      <c r="C14" s="4">
        <v>44306.0</v>
      </c>
      <c r="D14" s="5"/>
      <c r="E14" s="5"/>
      <c r="F14" s="5"/>
      <c r="G14" s="5"/>
      <c r="H14" s="5"/>
      <c r="I14" s="5"/>
      <c r="J14" s="5">
        <v>44300.0</v>
      </c>
      <c r="K14" s="1">
        <v>17.0</v>
      </c>
      <c r="L14" s="1">
        <v>50.0</v>
      </c>
      <c r="M14" s="1">
        <v>48.0</v>
      </c>
      <c r="N14" s="6">
        <v>89583.0</v>
      </c>
      <c r="O14" s="1" t="s">
        <v>27</v>
      </c>
      <c r="P14" s="6"/>
    </row>
    <row r="15">
      <c r="A15" s="1" t="s">
        <v>29</v>
      </c>
      <c r="B15" s="3">
        <f t="shared" si="1"/>
        <v>14</v>
      </c>
      <c r="C15" s="5">
        <v>44306.0</v>
      </c>
      <c r="M15" s="1">
        <v>43.0</v>
      </c>
      <c r="N15" s="6">
        <v>3006.0</v>
      </c>
      <c r="P15" s="6"/>
    </row>
    <row r="16">
      <c r="A16" s="1" t="s">
        <v>30</v>
      </c>
      <c r="B16" s="3">
        <f t="shared" si="1"/>
        <v>15</v>
      </c>
      <c r="C16" s="4">
        <v>44306.0</v>
      </c>
      <c r="D16" s="2">
        <v>15.0</v>
      </c>
      <c r="E16" s="2">
        <v>50.0</v>
      </c>
      <c r="F16" s="5"/>
      <c r="G16" s="5"/>
      <c r="H16" s="5"/>
      <c r="I16" s="5"/>
      <c r="J16" s="5">
        <v>44300.0</v>
      </c>
      <c r="K16" s="1">
        <v>15.0</v>
      </c>
      <c r="L16" s="1">
        <v>50.0</v>
      </c>
      <c r="M16" s="1">
        <v>43.0</v>
      </c>
      <c r="N16" s="6">
        <v>47298.0</v>
      </c>
      <c r="P16" s="6"/>
    </row>
    <row r="17">
      <c r="A17" s="1" t="s">
        <v>31</v>
      </c>
      <c r="B17" s="3">
        <f t="shared" si="1"/>
        <v>16</v>
      </c>
      <c r="C17" s="4">
        <v>44306.0</v>
      </c>
      <c r="D17" s="5"/>
      <c r="E17" s="5"/>
      <c r="F17" s="5"/>
      <c r="G17" s="5"/>
      <c r="H17" s="5"/>
      <c r="I17" s="5"/>
      <c r="J17" s="5">
        <v>44300.0</v>
      </c>
      <c r="K17" s="1">
        <v>17.0</v>
      </c>
      <c r="L17" s="1">
        <v>50.0</v>
      </c>
      <c r="M17" s="1">
        <v>50.0</v>
      </c>
      <c r="N17" s="6">
        <v>17693.0</v>
      </c>
      <c r="P17" s="6"/>
    </row>
    <row r="18">
      <c r="A18" s="1" t="s">
        <v>32</v>
      </c>
      <c r="B18" s="3">
        <f t="shared" si="1"/>
        <v>17</v>
      </c>
      <c r="C18" s="4">
        <v>44306.0</v>
      </c>
      <c r="D18" s="2">
        <v>13.0</v>
      </c>
      <c r="E18" s="2">
        <v>50.0</v>
      </c>
      <c r="F18" s="5"/>
      <c r="G18" s="5"/>
      <c r="H18" s="5"/>
      <c r="I18" s="5"/>
      <c r="J18" s="5">
        <v>44301.0</v>
      </c>
      <c r="K18" s="1">
        <v>13.0</v>
      </c>
      <c r="L18" s="1">
        <v>50.0</v>
      </c>
      <c r="M18" s="1">
        <v>38.0</v>
      </c>
      <c r="N18" s="6">
        <v>29807.0</v>
      </c>
      <c r="P18" s="6"/>
    </row>
    <row r="19">
      <c r="A19" s="1" t="s">
        <v>33</v>
      </c>
      <c r="B19" s="3">
        <f t="shared" si="1"/>
        <v>18</v>
      </c>
      <c r="C19" s="5">
        <v>44306.0</v>
      </c>
      <c r="M19" s="1">
        <v>40.0</v>
      </c>
      <c r="N19" s="6">
        <v>44654.0</v>
      </c>
      <c r="P19" s="6"/>
    </row>
    <row r="20">
      <c r="A20" s="1" t="s">
        <v>34</v>
      </c>
      <c r="B20" s="3">
        <f t="shared" si="1"/>
        <v>19</v>
      </c>
      <c r="C20" s="4">
        <v>44306.0</v>
      </c>
      <c r="D20" s="5"/>
      <c r="E20" s="5"/>
      <c r="F20" s="5"/>
      <c r="G20" s="5"/>
      <c r="H20" s="5"/>
      <c r="I20" s="5"/>
      <c r="J20" s="5">
        <v>44301.0</v>
      </c>
      <c r="K20" s="1">
        <v>17.0</v>
      </c>
      <c r="L20" s="1">
        <v>50.0</v>
      </c>
      <c r="M20" s="1">
        <v>41.0</v>
      </c>
      <c r="N20" s="6">
        <v>43574.0</v>
      </c>
      <c r="P20" s="6"/>
    </row>
    <row r="21">
      <c r="A21" s="1" t="s">
        <v>35</v>
      </c>
      <c r="B21" s="3">
        <f t="shared" si="1"/>
        <v>20</v>
      </c>
      <c r="C21" s="4">
        <v>44306.0</v>
      </c>
      <c r="D21" s="5"/>
      <c r="E21" s="5"/>
      <c r="F21" s="5"/>
      <c r="G21" s="5"/>
      <c r="H21" s="5"/>
      <c r="I21" s="5"/>
      <c r="J21" s="5">
        <v>44301.0</v>
      </c>
      <c r="K21" s="1">
        <v>17.0</v>
      </c>
      <c r="L21" s="1">
        <v>50.0</v>
      </c>
      <c r="M21" s="1">
        <v>45.0</v>
      </c>
      <c r="N21" s="6">
        <v>208828.0</v>
      </c>
      <c r="P21" s="8"/>
    </row>
    <row r="22">
      <c r="A22" s="1" t="s">
        <v>36</v>
      </c>
      <c r="B22" s="3">
        <f t="shared" si="1"/>
        <v>21</v>
      </c>
      <c r="C22" s="4">
        <v>44306.0</v>
      </c>
      <c r="D22" s="5"/>
      <c r="E22" s="5"/>
      <c r="F22" s="5"/>
      <c r="G22" s="5"/>
      <c r="H22" s="5"/>
      <c r="I22" s="5"/>
      <c r="J22" s="5">
        <v>44301.0</v>
      </c>
      <c r="K22" s="1">
        <v>17.0</v>
      </c>
      <c r="L22" s="1">
        <v>50.0</v>
      </c>
      <c r="M22" s="1">
        <v>43.0</v>
      </c>
      <c r="N22" s="6">
        <v>25937.0</v>
      </c>
      <c r="P22" s="6"/>
    </row>
    <row r="23">
      <c r="A23" s="1" t="s">
        <v>37</v>
      </c>
      <c r="B23" s="3">
        <f t="shared" si="1"/>
        <v>22</v>
      </c>
      <c r="C23" s="4">
        <v>44306.0</v>
      </c>
      <c r="D23" s="5"/>
      <c r="E23" s="5"/>
      <c r="F23" s="5"/>
      <c r="G23" s="5"/>
      <c r="H23" s="5"/>
      <c r="I23" s="5"/>
      <c r="J23" s="5">
        <v>44301.0</v>
      </c>
      <c r="K23" s="1">
        <v>17.0</v>
      </c>
      <c r="L23" s="1">
        <v>50.0</v>
      </c>
      <c r="M23" s="1">
        <v>43.0</v>
      </c>
      <c r="N23" s="6">
        <v>47765.0</v>
      </c>
      <c r="P23" s="6"/>
    </row>
    <row r="24">
      <c r="A24" s="1" t="s">
        <v>38</v>
      </c>
      <c r="B24" s="3">
        <f t="shared" si="1"/>
        <v>23</v>
      </c>
      <c r="C24" s="4">
        <v>44306.0</v>
      </c>
      <c r="D24" s="5"/>
      <c r="E24" s="5"/>
      <c r="F24" s="5"/>
      <c r="G24" s="5"/>
      <c r="H24" s="5"/>
      <c r="I24" s="5"/>
      <c r="J24" s="5">
        <v>44301.0</v>
      </c>
      <c r="K24" s="1">
        <v>17.0</v>
      </c>
      <c r="L24" s="1">
        <v>50.0</v>
      </c>
      <c r="M24" s="1">
        <v>40.0</v>
      </c>
      <c r="N24" s="6">
        <v>69257.0</v>
      </c>
      <c r="P24" s="6"/>
    </row>
    <row r="25">
      <c r="A25" s="1" t="s">
        <v>39</v>
      </c>
      <c r="B25" s="3">
        <f t="shared" si="1"/>
        <v>24</v>
      </c>
      <c r="C25" s="5">
        <v>44306.0</v>
      </c>
      <c r="O25" s="1" t="s">
        <v>40</v>
      </c>
    </row>
    <row r="26">
      <c r="A26" s="1" t="s">
        <v>41</v>
      </c>
      <c r="B26" s="3">
        <f t="shared" si="1"/>
        <v>25</v>
      </c>
      <c r="C26" s="5">
        <v>44306.0</v>
      </c>
      <c r="O26" s="1" t="s">
        <v>40</v>
      </c>
    </row>
    <row r="27">
      <c r="A27" s="1" t="s">
        <v>42</v>
      </c>
      <c r="B27" s="3">
        <f t="shared" si="1"/>
        <v>26</v>
      </c>
      <c r="C27" s="5">
        <v>44306.0</v>
      </c>
      <c r="M27" s="1">
        <v>0.0</v>
      </c>
      <c r="N27" s="1">
        <v>0.0</v>
      </c>
      <c r="P27" s="6"/>
    </row>
    <row r="28">
      <c r="A28" s="1" t="s">
        <v>43</v>
      </c>
      <c r="B28" s="3">
        <f t="shared" si="1"/>
        <v>27</v>
      </c>
      <c r="C28" s="5">
        <v>44306.0</v>
      </c>
      <c r="M28" s="1">
        <v>36.0</v>
      </c>
      <c r="N28" s="6">
        <v>50898.0</v>
      </c>
      <c r="P28" s="6"/>
    </row>
    <row r="29">
      <c r="A29" s="1" t="s">
        <v>44</v>
      </c>
      <c r="B29" s="3">
        <f t="shared" si="1"/>
        <v>28</v>
      </c>
      <c r="C29" s="4">
        <v>44306.0</v>
      </c>
      <c r="D29" s="5"/>
      <c r="E29" s="5"/>
      <c r="F29" s="5"/>
      <c r="G29" s="5"/>
      <c r="H29" s="5"/>
      <c r="I29" s="5"/>
      <c r="J29" s="5">
        <v>44301.0</v>
      </c>
      <c r="K29" s="1">
        <v>17.0</v>
      </c>
      <c r="L29" s="1">
        <v>50.0</v>
      </c>
      <c r="M29" s="1">
        <v>50.0</v>
      </c>
      <c r="N29" s="6">
        <v>16039.0</v>
      </c>
      <c r="P29" s="6"/>
    </row>
    <row r="30">
      <c r="A30" s="1" t="s">
        <v>45</v>
      </c>
      <c r="B30" s="3">
        <f t="shared" si="1"/>
        <v>29</v>
      </c>
      <c r="C30" s="5">
        <v>44306.0</v>
      </c>
      <c r="M30" s="1">
        <v>44.0</v>
      </c>
      <c r="N30" s="6">
        <v>32888.0</v>
      </c>
      <c r="P30" s="6"/>
    </row>
    <row r="31">
      <c r="A31" s="1" t="s">
        <v>46</v>
      </c>
      <c r="B31" s="3">
        <f t="shared" si="1"/>
        <v>30</v>
      </c>
      <c r="C31" s="5">
        <v>44306.0</v>
      </c>
      <c r="M31" s="1">
        <v>47.0</v>
      </c>
      <c r="N31" s="6">
        <v>473121.0</v>
      </c>
      <c r="P31" s="6"/>
    </row>
    <row r="32">
      <c r="A32" s="1" t="s">
        <v>47</v>
      </c>
      <c r="B32" s="3">
        <f t="shared" si="1"/>
        <v>31</v>
      </c>
      <c r="C32" s="5">
        <v>44306.0</v>
      </c>
      <c r="M32" s="1">
        <v>8.0</v>
      </c>
      <c r="N32" s="6">
        <v>51057.0</v>
      </c>
      <c r="O32" s="1" t="s">
        <v>48</v>
      </c>
      <c r="P32" s="6"/>
    </row>
    <row r="33">
      <c r="A33" s="1" t="s">
        <v>49</v>
      </c>
      <c r="B33" s="3">
        <f t="shared" si="1"/>
        <v>32</v>
      </c>
      <c r="C33" s="5">
        <v>44306.0</v>
      </c>
      <c r="O33" s="1" t="s">
        <v>40</v>
      </c>
      <c r="P33" s="6"/>
    </row>
    <row r="34">
      <c r="A34" s="1" t="s">
        <v>50</v>
      </c>
      <c r="B34" s="3">
        <f t="shared" si="1"/>
        <v>33</v>
      </c>
      <c r="C34" s="5">
        <v>44306.0</v>
      </c>
      <c r="M34" s="1">
        <v>49.0</v>
      </c>
      <c r="N34" s="6">
        <v>145929.0</v>
      </c>
      <c r="P34" s="6"/>
    </row>
    <row r="35">
      <c r="A35" s="1" t="s">
        <v>51</v>
      </c>
      <c r="B35" s="3">
        <f t="shared" si="1"/>
        <v>34</v>
      </c>
      <c r="C35" s="5">
        <v>44306.0</v>
      </c>
      <c r="M35" s="1">
        <v>50.0</v>
      </c>
      <c r="N35" s="6">
        <v>73965.0</v>
      </c>
      <c r="P35" s="6"/>
    </row>
    <row r="36">
      <c r="A36" s="1" t="s">
        <v>52</v>
      </c>
      <c r="B36" s="3">
        <f t="shared" si="1"/>
        <v>35</v>
      </c>
      <c r="C36" s="5">
        <v>44306.0</v>
      </c>
      <c r="M36" s="1">
        <v>48.0</v>
      </c>
      <c r="N36" s="6">
        <v>98347.0</v>
      </c>
      <c r="O36" s="1" t="s">
        <v>53</v>
      </c>
      <c r="P36" s="6"/>
    </row>
    <row r="37">
      <c r="A37" s="1" t="s">
        <v>54</v>
      </c>
      <c r="B37" s="3">
        <f t="shared" si="1"/>
        <v>36</v>
      </c>
      <c r="C37" s="5">
        <v>44306.0</v>
      </c>
      <c r="M37" s="1">
        <v>35.0</v>
      </c>
      <c r="N37" s="6">
        <v>14088.0</v>
      </c>
      <c r="O37" s="1" t="s">
        <v>55</v>
      </c>
      <c r="P37" s="6"/>
    </row>
    <row r="38">
      <c r="A38" s="1" t="s">
        <v>56</v>
      </c>
      <c r="B38" s="3">
        <f t="shared" si="1"/>
        <v>37</v>
      </c>
      <c r="C38" s="5">
        <v>44306.0</v>
      </c>
      <c r="D38" s="1">
        <v>21.0</v>
      </c>
      <c r="E38" s="1">
        <v>50.0</v>
      </c>
      <c r="M38" s="1">
        <v>15.0</v>
      </c>
      <c r="N38" s="6">
        <v>10262.0</v>
      </c>
      <c r="O38" s="1" t="s">
        <v>55</v>
      </c>
      <c r="P38" s="6"/>
    </row>
    <row r="39">
      <c r="A39" s="1" t="s">
        <v>57</v>
      </c>
      <c r="B39" s="3">
        <f t="shared" si="1"/>
        <v>38</v>
      </c>
      <c r="C39" s="5">
        <v>44306.0</v>
      </c>
      <c r="D39" s="1">
        <v>21.0</v>
      </c>
      <c r="E39" s="1">
        <v>50.0</v>
      </c>
      <c r="M39" s="1">
        <v>21.0</v>
      </c>
      <c r="N39" s="6">
        <v>30333.0</v>
      </c>
      <c r="O39" s="1" t="s">
        <v>55</v>
      </c>
      <c r="P39" s="6"/>
    </row>
    <row r="40">
      <c r="A40" s="1" t="s">
        <v>58</v>
      </c>
      <c r="B40" s="3">
        <f t="shared" si="1"/>
        <v>39</v>
      </c>
      <c r="C40" s="5">
        <v>44306.0</v>
      </c>
      <c r="M40" s="1">
        <v>36.0</v>
      </c>
      <c r="N40" s="6">
        <v>20684.0</v>
      </c>
      <c r="O40" s="1" t="s">
        <v>48</v>
      </c>
      <c r="P40" s="6"/>
    </row>
    <row r="41">
      <c r="A41" s="1" t="s">
        <v>59</v>
      </c>
      <c r="B41" s="3">
        <f t="shared" si="1"/>
        <v>40</v>
      </c>
      <c r="C41" s="5">
        <v>44306.0</v>
      </c>
      <c r="M41" s="1">
        <v>33.0</v>
      </c>
      <c r="N41" s="6">
        <v>79119.0</v>
      </c>
      <c r="O41" s="1" t="s">
        <v>48</v>
      </c>
      <c r="P41" s="6"/>
    </row>
    <row r="42">
      <c r="A42" s="1" t="s">
        <v>60</v>
      </c>
      <c r="B42" s="3">
        <f t="shared" si="1"/>
        <v>41</v>
      </c>
      <c r="C42" s="5">
        <v>44306.0</v>
      </c>
      <c r="M42" s="1">
        <v>46.0</v>
      </c>
      <c r="N42" s="6">
        <v>10456.0</v>
      </c>
      <c r="O42" s="1" t="s">
        <v>61</v>
      </c>
      <c r="P42" s="6"/>
    </row>
    <row r="43">
      <c r="A43" s="1" t="s">
        <v>62</v>
      </c>
      <c r="B43" s="3">
        <f t="shared" si="1"/>
        <v>42</v>
      </c>
      <c r="C43" s="5">
        <v>44306.0</v>
      </c>
      <c r="M43" s="1">
        <v>46.0</v>
      </c>
      <c r="N43" s="6">
        <v>78393.0</v>
      </c>
      <c r="O43" s="1" t="s">
        <v>53</v>
      </c>
      <c r="P43" s="6"/>
    </row>
    <row r="44">
      <c r="A44" s="1" t="s">
        <v>63</v>
      </c>
      <c r="B44" s="3">
        <f t="shared" si="1"/>
        <v>43</v>
      </c>
      <c r="C44" s="5">
        <v>44306.0</v>
      </c>
      <c r="M44" s="1">
        <v>42.0</v>
      </c>
      <c r="N44" s="6">
        <v>123171.0</v>
      </c>
      <c r="O44" s="1" t="s">
        <v>53</v>
      </c>
      <c r="P44" s="6"/>
    </row>
    <row r="45">
      <c r="A45" s="1" t="s">
        <v>64</v>
      </c>
      <c r="B45" s="3">
        <f t="shared" si="1"/>
        <v>44</v>
      </c>
      <c r="C45" s="5">
        <v>44306.0</v>
      </c>
      <c r="M45" s="1">
        <v>38.0</v>
      </c>
      <c r="N45" s="6">
        <v>16938.0</v>
      </c>
      <c r="P45" s="6"/>
    </row>
    <row r="46">
      <c r="A46" s="1" t="s">
        <v>65</v>
      </c>
      <c r="B46" s="3">
        <f t="shared" si="1"/>
        <v>45</v>
      </c>
      <c r="C46" s="5">
        <v>44306.0</v>
      </c>
      <c r="D46" s="1">
        <v>21.0</v>
      </c>
      <c r="E46" s="1">
        <v>50.0</v>
      </c>
      <c r="M46" s="1">
        <v>11.0</v>
      </c>
      <c r="N46" s="6">
        <v>14524.0</v>
      </c>
      <c r="O46" s="1" t="s">
        <v>55</v>
      </c>
      <c r="P46" s="6"/>
    </row>
    <row r="47">
      <c r="A47" s="1" t="s">
        <v>66</v>
      </c>
      <c r="B47" s="3">
        <f t="shared" si="1"/>
        <v>46</v>
      </c>
      <c r="C47" s="5">
        <v>44306.0</v>
      </c>
      <c r="M47" s="1">
        <v>35.0</v>
      </c>
      <c r="N47" s="6">
        <v>61054.0</v>
      </c>
      <c r="O47" s="1" t="s">
        <v>53</v>
      </c>
      <c r="P47" s="6"/>
    </row>
    <row r="48">
      <c r="A48" s="1" t="s">
        <v>67</v>
      </c>
      <c r="B48" s="3">
        <f t="shared" si="1"/>
        <v>47</v>
      </c>
      <c r="C48" s="5">
        <v>44306.0</v>
      </c>
      <c r="M48" s="1">
        <v>49.0</v>
      </c>
      <c r="N48" s="6">
        <v>15524.0</v>
      </c>
      <c r="O48" s="1" t="s">
        <v>68</v>
      </c>
      <c r="P48" s="6"/>
    </row>
    <row r="49">
      <c r="A49" s="1" t="s">
        <v>69</v>
      </c>
      <c r="B49" s="3">
        <f t="shared" si="1"/>
        <v>48</v>
      </c>
      <c r="C49" s="5">
        <v>44306.0</v>
      </c>
      <c r="M49" s="1">
        <v>46.0</v>
      </c>
      <c r="N49" s="6">
        <v>83327.0</v>
      </c>
      <c r="P49" s="6"/>
    </row>
    <row r="50">
      <c r="A50" s="1" t="s">
        <v>70</v>
      </c>
      <c r="B50" s="3">
        <f t="shared" si="1"/>
        <v>49</v>
      </c>
      <c r="C50" s="5">
        <v>44306.0</v>
      </c>
      <c r="M50" s="1">
        <v>42.0</v>
      </c>
      <c r="N50" s="6">
        <v>342798.0</v>
      </c>
      <c r="O50" s="1" t="s">
        <v>71</v>
      </c>
      <c r="P50" s="6"/>
    </row>
    <row r="51">
      <c r="A51" s="1" t="s">
        <v>72</v>
      </c>
      <c r="B51" s="3">
        <f t="shared" si="1"/>
        <v>50</v>
      </c>
      <c r="C51" s="5">
        <v>44306.0</v>
      </c>
      <c r="M51" s="1">
        <v>46.0</v>
      </c>
      <c r="N51" s="6">
        <v>123368.0</v>
      </c>
      <c r="P51" s="6"/>
    </row>
    <row r="52">
      <c r="A52" s="1" t="s">
        <v>73</v>
      </c>
      <c r="B52" s="3">
        <f t="shared" si="1"/>
        <v>51</v>
      </c>
      <c r="C52" s="5">
        <v>44306.0</v>
      </c>
      <c r="D52" s="1">
        <v>21.0</v>
      </c>
      <c r="E52" s="1">
        <v>50.0</v>
      </c>
      <c r="M52" s="1">
        <v>29.0</v>
      </c>
      <c r="N52" s="6">
        <v>36215.0</v>
      </c>
      <c r="O52" s="1" t="s">
        <v>74</v>
      </c>
      <c r="P52" s="6"/>
    </row>
    <row r="53">
      <c r="A53" s="1" t="s">
        <v>75</v>
      </c>
      <c r="B53" s="3">
        <f t="shared" si="1"/>
        <v>52</v>
      </c>
      <c r="C53" s="5">
        <v>44306.0</v>
      </c>
      <c r="D53" s="1">
        <v>21.0</v>
      </c>
      <c r="E53" s="1">
        <v>50.0</v>
      </c>
      <c r="M53" s="1">
        <v>21.0</v>
      </c>
      <c r="N53" s="6">
        <v>144883.0</v>
      </c>
      <c r="O53" s="1" t="s">
        <v>74</v>
      </c>
      <c r="P53" s="6"/>
    </row>
    <row r="54">
      <c r="A54" s="1" t="s">
        <v>76</v>
      </c>
      <c r="B54" s="3">
        <f t="shared" si="1"/>
        <v>53</v>
      </c>
      <c r="C54" s="5">
        <v>44306.0</v>
      </c>
      <c r="D54" s="1">
        <v>21.0</v>
      </c>
      <c r="E54" s="1">
        <v>50.0</v>
      </c>
      <c r="M54" s="1">
        <v>28.0</v>
      </c>
      <c r="N54" s="6">
        <v>68393.0</v>
      </c>
      <c r="O54" s="1" t="s">
        <v>74</v>
      </c>
      <c r="P54" s="6"/>
    </row>
    <row r="55">
      <c r="A55" s="1" t="s">
        <v>77</v>
      </c>
      <c r="B55" s="3">
        <f t="shared" si="1"/>
        <v>54</v>
      </c>
      <c r="C55" s="5">
        <v>44306.0</v>
      </c>
      <c r="M55" s="1">
        <v>46.0</v>
      </c>
      <c r="N55" s="6">
        <v>214741.0</v>
      </c>
      <c r="P55" s="6"/>
    </row>
    <row r="56">
      <c r="A56" s="1" t="s">
        <v>78</v>
      </c>
      <c r="B56" s="3">
        <f t="shared" si="1"/>
        <v>55</v>
      </c>
      <c r="C56" s="5">
        <v>44306.0</v>
      </c>
      <c r="M56" s="1">
        <v>34.0</v>
      </c>
      <c r="N56" s="1">
        <v>87323.0</v>
      </c>
      <c r="O56" s="1" t="s">
        <v>74</v>
      </c>
      <c r="P56" s="6"/>
    </row>
    <row r="57">
      <c r="A57" s="1" t="s">
        <v>79</v>
      </c>
      <c r="B57" s="3">
        <f t="shared" si="1"/>
        <v>56</v>
      </c>
      <c r="C57" s="5">
        <v>44306.0</v>
      </c>
      <c r="M57" s="1">
        <v>43.0</v>
      </c>
      <c r="N57" s="6">
        <v>41956.0</v>
      </c>
      <c r="P57" s="6"/>
    </row>
    <row r="58">
      <c r="A58" s="1" t="s">
        <v>80</v>
      </c>
      <c r="B58" s="3">
        <f t="shared" si="1"/>
        <v>57</v>
      </c>
      <c r="C58" s="5">
        <v>44306.0</v>
      </c>
      <c r="M58" s="1">
        <v>33.0</v>
      </c>
      <c r="N58" s="6">
        <v>236914.0</v>
      </c>
      <c r="P58" s="6"/>
    </row>
    <row r="59">
      <c r="A59" s="1" t="s">
        <v>81</v>
      </c>
      <c r="B59" s="3">
        <f t="shared" si="1"/>
        <v>58</v>
      </c>
      <c r="C59" s="5">
        <v>44306.0</v>
      </c>
      <c r="M59" s="1">
        <v>39.0</v>
      </c>
      <c r="N59" s="6">
        <v>83045.0</v>
      </c>
      <c r="P59" s="6"/>
    </row>
    <row r="60">
      <c r="A60" s="1" t="s">
        <v>82</v>
      </c>
      <c r="B60" s="3">
        <f t="shared" si="1"/>
        <v>59</v>
      </c>
      <c r="C60" s="5">
        <v>44306.0</v>
      </c>
      <c r="D60" s="1">
        <v>21.0</v>
      </c>
      <c r="E60" s="1">
        <v>50.0</v>
      </c>
      <c r="M60" s="1">
        <v>3.0</v>
      </c>
      <c r="N60" s="6">
        <v>6985.0</v>
      </c>
      <c r="O60" s="1" t="s">
        <v>74</v>
      </c>
      <c r="P60" s="6"/>
    </row>
    <row r="61">
      <c r="A61" s="1" t="s">
        <v>83</v>
      </c>
      <c r="B61" s="3">
        <f t="shared" si="1"/>
        <v>60</v>
      </c>
      <c r="C61" s="5">
        <v>44306.0</v>
      </c>
      <c r="M61" s="1">
        <v>35.0</v>
      </c>
      <c r="N61" s="6">
        <v>71698.0</v>
      </c>
      <c r="P61" s="6"/>
    </row>
    <row r="62">
      <c r="A62" s="1" t="s">
        <v>84</v>
      </c>
      <c r="B62" s="3">
        <f t="shared" si="1"/>
        <v>61</v>
      </c>
      <c r="C62" s="5">
        <v>44306.0</v>
      </c>
      <c r="D62" s="1">
        <v>21.0</v>
      </c>
      <c r="E62" s="1">
        <v>50.0</v>
      </c>
      <c r="M62" s="1">
        <v>29.0</v>
      </c>
      <c r="N62" s="6">
        <v>43155.0</v>
      </c>
      <c r="O62" s="1" t="s">
        <v>74</v>
      </c>
      <c r="P62" s="6"/>
    </row>
    <row r="63">
      <c r="A63" s="1" t="s">
        <v>85</v>
      </c>
      <c r="B63" s="3">
        <f t="shared" si="1"/>
        <v>62</v>
      </c>
      <c r="C63" s="5">
        <v>44306.0</v>
      </c>
      <c r="M63" s="1">
        <v>44.0</v>
      </c>
      <c r="N63" s="6">
        <v>341128.0</v>
      </c>
      <c r="P63" s="6"/>
    </row>
    <row r="64">
      <c r="A64" s="1" t="s">
        <v>86</v>
      </c>
      <c r="B64" s="3">
        <f t="shared" si="1"/>
        <v>63</v>
      </c>
      <c r="C64" s="5">
        <v>44306.0</v>
      </c>
      <c r="M64" s="1">
        <v>38.0</v>
      </c>
      <c r="N64" s="6">
        <v>14120.0</v>
      </c>
      <c r="P64" s="6"/>
    </row>
    <row r="65">
      <c r="A65" s="1" t="s">
        <v>87</v>
      </c>
      <c r="B65" s="3">
        <f t="shared" si="1"/>
        <v>64</v>
      </c>
      <c r="C65" s="5">
        <v>44306.0</v>
      </c>
      <c r="M65" s="1">
        <v>40.0</v>
      </c>
      <c r="N65" s="6">
        <v>73857.0</v>
      </c>
      <c r="P65" s="6"/>
    </row>
    <row r="66">
      <c r="A66" s="1" t="s">
        <v>88</v>
      </c>
      <c r="B66" s="3">
        <f t="shared" si="1"/>
        <v>65</v>
      </c>
      <c r="C66" s="5">
        <v>44306.0</v>
      </c>
      <c r="M66" s="1">
        <v>38.0</v>
      </c>
      <c r="N66" s="6">
        <v>267534.0</v>
      </c>
      <c r="P66" s="6"/>
    </row>
    <row r="67">
      <c r="A67" s="1" t="s">
        <v>89</v>
      </c>
      <c r="B67" s="3">
        <f t="shared" si="1"/>
        <v>66</v>
      </c>
      <c r="C67" s="5">
        <v>44306.0</v>
      </c>
      <c r="M67" s="1">
        <v>45.0</v>
      </c>
      <c r="N67" s="6">
        <v>76907.0</v>
      </c>
      <c r="O67" s="1" t="s">
        <v>90</v>
      </c>
      <c r="P67" s="6"/>
    </row>
    <row r="68">
      <c r="A68" s="1" t="s">
        <v>91</v>
      </c>
      <c r="B68" s="3">
        <f t="shared" si="1"/>
        <v>67</v>
      </c>
      <c r="C68" s="5">
        <v>44306.0</v>
      </c>
      <c r="M68" s="1">
        <v>45.0</v>
      </c>
      <c r="N68" s="6">
        <v>184961.0</v>
      </c>
      <c r="P68" s="6"/>
    </row>
    <row r="69">
      <c r="A69" s="1" t="s">
        <v>92</v>
      </c>
      <c r="B69" s="3">
        <f t="shared" si="1"/>
        <v>68</v>
      </c>
      <c r="C69" s="5">
        <v>44306.0</v>
      </c>
      <c r="M69" s="1">
        <v>41.0</v>
      </c>
      <c r="N69" s="6">
        <v>138303.0</v>
      </c>
      <c r="O69" s="1" t="s">
        <v>93</v>
      </c>
      <c r="P69" s="6"/>
    </row>
    <row r="70">
      <c r="A70" s="1" t="s">
        <v>94</v>
      </c>
      <c r="B70" s="3"/>
      <c r="C70" s="4"/>
      <c r="M70" s="9">
        <f t="shared" ref="M70:N70" si="2">average(M2:M69)</f>
        <v>36.23076923</v>
      </c>
      <c r="N70" s="9">
        <f t="shared" si="2"/>
        <v>79060.23077</v>
      </c>
    </row>
    <row r="71">
      <c r="A71" s="1" t="s">
        <v>95</v>
      </c>
      <c r="C71" s="4"/>
      <c r="M71" s="9">
        <f>countif(M2:M69,"&gt;30")</f>
        <v>50</v>
      </c>
    </row>
    <row r="72">
      <c r="C72" s="4"/>
    </row>
    <row r="73">
      <c r="C73" s="4"/>
    </row>
  </sheetData>
  <conditionalFormatting sqref="F1 M1:M1000">
    <cfRule type="cellIs" dxfId="0" priority="1" operator="greaterThan">
      <formula>30</formula>
    </cfRule>
  </conditionalFormatting>
  <conditionalFormatting sqref="F1 M1:M20 P21 M22:M1000">
    <cfRule type="cellIs" dxfId="1" priority="2" operator="lessThanOrEqual">
      <formula>30</formula>
    </cfRule>
  </conditionalFormatting>
  <drawing r:id="rId1"/>
</worksheet>
</file>