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G3" i="1"/>
  <c r="G4" i="1"/>
  <c r="G5" i="1"/>
  <c r="G6" i="1"/>
  <c r="G7" i="1"/>
  <c r="G8" i="1"/>
  <c r="G9" i="1"/>
  <c r="G10" i="1"/>
  <c r="G11" i="1"/>
  <c r="E11" i="1" l="1"/>
  <c r="E10" i="1"/>
  <c r="E9" i="1"/>
  <c r="E8" i="1"/>
  <c r="E7" i="1"/>
  <c r="E6" i="1"/>
  <c r="E5" i="1"/>
  <c r="E4" i="1"/>
  <c r="E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<sst xmlns="http://schemas.openxmlformats.org/spreadsheetml/2006/main" count="21" uniqueCount="21">
  <si>
    <t>Body</t>
  </si>
  <si>
    <t>Sun</t>
  </si>
  <si>
    <t>Jupiter</t>
  </si>
  <si>
    <t>Saturn</t>
  </si>
  <si>
    <t>Uranus</t>
  </si>
  <si>
    <t>Neptune</t>
  </si>
  <si>
    <t>Earth</t>
  </si>
  <si>
    <t>Venus</t>
  </si>
  <si>
    <t>Mars</t>
  </si>
  <si>
    <t>Mercury</t>
  </si>
  <si>
    <t>Pluto</t>
  </si>
  <si>
    <t>Velocity (km/s)</t>
  </si>
  <si>
    <t>Distance from Sun (miles)</t>
  </si>
  <si>
    <t>km/min</t>
  </si>
  <si>
    <t>km/hour (10^4)</t>
  </si>
  <si>
    <t>G (m^3)/kg*s^2</t>
  </si>
  <si>
    <t>6.673 (10^-11)</t>
  </si>
  <si>
    <t>F (kg m/s^2)</t>
  </si>
  <si>
    <t>(Gmm)/r^2</t>
  </si>
  <si>
    <t>Mass (10^21) kg</t>
  </si>
  <si>
    <t>km (10^7)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</si>
</sst>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C1" workbookViewId="0">
      <selection activeCell="I3" sqref="I3"/>
    </sheetView>
  </sheetViews>
  <sheetFormatPr defaultRowHeight="15" x14ac:dyDescent="0.25"/>
  <cols>
    <col min="2" max="2" width="14.85546875" bestFit="1" customWidth="1"/>
    <col min="3" max="3" width="14.7109375" bestFit="1" customWidth="1"/>
    <col min="4" max="5" width="14.7109375" customWidth="1"/>
    <col min="6" max="6" width="24.140625" bestFit="1" customWidth="1"/>
    <col min="7" max="7" width="12" bestFit="1" customWidth="1"/>
    <col min="8" max="8" width="14.7109375" bestFit="1" customWidth="1"/>
    <col min="9" max="9" width="11.7109375" bestFit="1" customWidth="1"/>
  </cols>
  <sheetData>
    <row r="1" spans="1:9" x14ac:dyDescent="0.25">
      <c r="A1" t="s">
        <v>0</v>
      </c>
      <c r="B1" t="s">
        <v>19</v>
      </c>
      <c r="C1" t="s">
        <v>11</v>
      </c>
      <c r="D1" t="s">
        <v>13</v>
      </c>
      <c r="E1" t="s">
        <v>14</v>
      </c>
      <c r="F1" t="s">
        <v>12</v>
      </c>
      <c r="G1" t="s">
        <v>20</v>
      </c>
      <c r="H1" t="s">
        <v>15</v>
      </c>
      <c r="I1" t="s">
        <v>17</v>
      </c>
    </row>
    <row r="2" spans="1:9" x14ac:dyDescent="0.25">
      <c r="A2" t="s">
        <v>1</v>
      </c>
      <c r="B2">
        <v>1989100000</v>
      </c>
      <c r="C2">
        <v>0</v>
      </c>
      <c r="F2">
        <v>0</v>
      </c>
      <c r="H2" t="s">
        <v>16</v>
      </c>
      <c r="I2" t="s">
        <v>18</v>
      </c>
    </row>
    <row r="3" spans="1:9" x14ac:dyDescent="0.25">
      <c r="A3" t="s">
        <v>2</v>
      </c>
      <c r="B3">
        <v>1898600</v>
      </c>
      <c r="C3">
        <v>13.1</v>
      </c>
      <c r="D3">
        <f t="shared" ref="D3:D11" si="0">C3*60</f>
        <v>786</v>
      </c>
      <c r="E3">
        <f t="shared" ref="E3:E11" si="1">D3*60/10000</f>
        <v>4.7160000000000002</v>
      </c>
      <c r="F3">
        <v>483632000</v>
      </c>
      <c r="G3">
        <f>F3*1.61/10000000</f>
        <v>77.864751999999996</v>
      </c>
      <c r="I3">
        <f>-11+21+21+7-21</f>
        <v>17</v>
      </c>
    </row>
    <row r="4" spans="1:9" x14ac:dyDescent="0.25">
      <c r="A4" t="s">
        <v>3</v>
      </c>
      <c r="B4">
        <v>568460</v>
      </c>
      <c r="C4">
        <v>9.69</v>
      </c>
      <c r="D4">
        <f t="shared" si="0"/>
        <v>581.4</v>
      </c>
      <c r="E4">
        <f t="shared" si="1"/>
        <v>3.4883999999999999</v>
      </c>
      <c r="F4">
        <v>888188000</v>
      </c>
      <c r="G4">
        <f>F4*1.61/10000000</f>
        <v>142.998268</v>
      </c>
    </row>
    <row r="5" spans="1:9" x14ac:dyDescent="0.25">
      <c r="A5" t="s">
        <v>4</v>
      </c>
      <c r="B5">
        <v>86832</v>
      </c>
      <c r="C5">
        <v>6.81</v>
      </c>
      <c r="D5">
        <f t="shared" si="0"/>
        <v>408.59999999999997</v>
      </c>
      <c r="E5">
        <f t="shared" si="1"/>
        <v>2.4515999999999996</v>
      </c>
      <c r="F5">
        <v>1783950000</v>
      </c>
      <c r="G5">
        <f>F5*1.61/10000000</f>
        <v>287.21595000000002</v>
      </c>
    </row>
    <row r="6" spans="1:9" x14ac:dyDescent="0.25">
      <c r="A6" t="s">
        <v>5</v>
      </c>
      <c r="B6">
        <v>102430</v>
      </c>
      <c r="C6">
        <v>5.43</v>
      </c>
      <c r="D6">
        <f t="shared" si="0"/>
        <v>325.79999999999995</v>
      </c>
      <c r="E6">
        <f t="shared" si="1"/>
        <v>1.9547999999999996</v>
      </c>
      <c r="F6">
        <v>2798842000</v>
      </c>
      <c r="G6">
        <f>F6*1.61/10000000</f>
        <v>450.613562</v>
      </c>
    </row>
    <row r="7" spans="1:9" x14ac:dyDescent="0.25">
      <c r="A7" t="s">
        <v>6</v>
      </c>
      <c r="B7">
        <v>5973</v>
      </c>
      <c r="C7">
        <v>29.78</v>
      </c>
      <c r="D7">
        <f t="shared" si="0"/>
        <v>1786.8000000000002</v>
      </c>
      <c r="E7">
        <f t="shared" si="1"/>
        <v>10.720800000000002</v>
      </c>
      <c r="F7">
        <v>92957100</v>
      </c>
      <c r="G7">
        <f>F7*1.61/10000000</f>
        <v>14.9660931</v>
      </c>
    </row>
    <row r="8" spans="1:9" x14ac:dyDescent="0.25">
      <c r="A8" t="s">
        <v>7</v>
      </c>
      <c r="B8">
        <v>4868</v>
      </c>
      <c r="C8">
        <v>35.020000000000003</v>
      </c>
      <c r="D8">
        <f t="shared" si="0"/>
        <v>2101.2000000000003</v>
      </c>
      <c r="E8">
        <f t="shared" si="1"/>
        <v>12.607200000000001</v>
      </c>
      <c r="F8">
        <v>67232360</v>
      </c>
      <c r="G8">
        <f>F8*1.61/10000000</f>
        <v>10.824409960000001</v>
      </c>
    </row>
    <row r="9" spans="1:9" x14ac:dyDescent="0.25">
      <c r="A9" t="s">
        <v>8</v>
      </c>
      <c r="B9">
        <v>642</v>
      </c>
      <c r="C9">
        <v>24.08</v>
      </c>
      <c r="D9">
        <f t="shared" si="0"/>
        <v>1444.8</v>
      </c>
      <c r="E9">
        <f t="shared" si="1"/>
        <v>8.6687999999999992</v>
      </c>
      <c r="F9">
        <v>141635300</v>
      </c>
      <c r="G9">
        <f>F9*1.61/10000000</f>
        <v>22.8032833</v>
      </c>
    </row>
    <row r="10" spans="1:9" x14ac:dyDescent="0.25">
      <c r="A10" t="s">
        <v>9</v>
      </c>
      <c r="B10">
        <v>330</v>
      </c>
      <c r="C10">
        <v>47.87</v>
      </c>
      <c r="D10">
        <f t="shared" si="0"/>
        <v>2872.2</v>
      </c>
      <c r="E10">
        <f t="shared" si="1"/>
        <v>17.2332</v>
      </c>
      <c r="F10">
        <v>35983610</v>
      </c>
      <c r="G10">
        <f>F10*1.61/10000000</f>
        <v>5.7933612100000005</v>
      </c>
    </row>
    <row r="11" spans="1:9" x14ac:dyDescent="0.25">
      <c r="A11" t="s">
        <v>10</v>
      </c>
      <c r="B11">
        <v>13</v>
      </c>
      <c r="C11">
        <v>4.67</v>
      </c>
      <c r="D11">
        <f t="shared" si="0"/>
        <v>280.2</v>
      </c>
      <c r="E11">
        <f t="shared" si="1"/>
        <v>1.6812</v>
      </c>
      <c r="F11">
        <v>3670000000</v>
      </c>
      <c r="G11">
        <f>F11*1.61/10000000</f>
        <v>590.87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Erin Keith</cp:lastModifiedBy>
  <dcterms:created xsi:type="dcterms:W3CDTF">2012-03-10T16:40:57Z</dcterms:created>
  <dcterms:modified xsi:type="dcterms:W3CDTF">2012-03-11T19:07:32Z</dcterms:modified>
</cp:coreProperties>
</file>