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nss-capstone\data\"/>
    </mc:Choice>
  </mc:AlternateContent>
  <xr:revisionPtr revIDLastSave="0" documentId="13_ncr:1_{8B915C49-6A2A-42E4-9665-9D8CF4D4BB5D}" xr6:coauthVersionLast="44" xr6:coauthVersionMax="44" xr10:uidLastSave="{00000000-0000-0000-0000-000000000000}"/>
  <bookViews>
    <workbookView xWindow="-96" yWindow="-96" windowWidth="23232" windowHeight="12552" xr2:uid="{257F4783-A47D-4BC1-9B06-D93D190DED11}"/>
  </bookViews>
  <sheets>
    <sheet name="Bos_Age_Groups (2)" sheetId="8" r:id="rId1"/>
    <sheet name="Bos Entrants&amp;Finishers" sheetId="1" r:id="rId2"/>
    <sheet name="Bos Qualifying Cutoff History" sheetId="2" r:id="rId3"/>
    <sheet name="Bos Qualifying Times" sheetId="3" r:id="rId4"/>
    <sheet name="Bos_Age_Group_Placement_Formula" sheetId="6" r:id="rId5"/>
    <sheet name="BQs_over_time" sheetId="5" r:id="rId6"/>
    <sheet name="Bos_Age_Groups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5" i="8" l="1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85" i="7" l="1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Z5" i="3" l="1"/>
  <c r="AA5" i="3"/>
  <c r="AI5" i="3"/>
  <c r="AJ5" i="3"/>
  <c r="Z6" i="3"/>
  <c r="AA6" i="3"/>
  <c r="AI6" i="3"/>
  <c r="AJ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AI7" i="3"/>
  <c r="AJ7" i="3"/>
  <c r="AI8" i="3"/>
  <c r="AJ8" i="3"/>
  <c r="AI9" i="3"/>
  <c r="AJ9" i="3"/>
  <c r="AI10" i="3"/>
  <c r="AJ10" i="3"/>
  <c r="AI11" i="3"/>
  <c r="AJ11" i="3"/>
  <c r="AI12" i="3"/>
  <c r="AJ12" i="3"/>
  <c r="AI13" i="3"/>
  <c r="AJ13" i="3"/>
  <c r="AI14" i="3"/>
  <c r="AJ14" i="3"/>
  <c r="AI15" i="3"/>
  <c r="AJ15" i="3"/>
  <c r="AI16" i="3"/>
  <c r="AJ16" i="3"/>
  <c r="AI17" i="3"/>
  <c r="AJ17" i="3"/>
  <c r="AI18" i="3"/>
  <c r="AJ18" i="3"/>
  <c r="AI19" i="3"/>
  <c r="AJ19" i="3"/>
  <c r="AI20" i="3"/>
  <c r="AJ20" i="3"/>
  <c r="AI21" i="3"/>
  <c r="AJ21" i="3"/>
  <c r="AI22" i="3"/>
  <c r="AJ22" i="3"/>
  <c r="AI23" i="3"/>
  <c r="AJ23" i="3"/>
  <c r="AI24" i="3"/>
  <c r="AJ24" i="3"/>
  <c r="AI25" i="3"/>
  <c r="AJ25" i="3"/>
  <c r="AI26" i="3"/>
  <c r="AJ26" i="3"/>
  <c r="AI27" i="3"/>
  <c r="AJ27" i="3"/>
  <c r="AI28" i="3"/>
  <c r="AJ28" i="3"/>
  <c r="AI29" i="3"/>
  <c r="AJ29" i="3"/>
  <c r="AI30" i="3"/>
  <c r="AJ30" i="3"/>
  <c r="AI31" i="3"/>
  <c r="AJ31" i="3"/>
  <c r="AI32" i="3"/>
  <c r="AJ32" i="3"/>
  <c r="AI33" i="3"/>
  <c r="AJ33" i="3"/>
  <c r="AI34" i="3"/>
  <c r="AJ34" i="3"/>
  <c r="AI35" i="3"/>
  <c r="AJ35" i="3"/>
  <c r="AI36" i="3"/>
  <c r="AJ36" i="3"/>
  <c r="AI37" i="3"/>
  <c r="AJ37" i="3"/>
  <c r="AI38" i="3"/>
  <c r="AJ38" i="3"/>
  <c r="AI39" i="3"/>
  <c r="AJ39" i="3"/>
  <c r="AI40" i="3"/>
  <c r="AJ40" i="3"/>
  <c r="AI41" i="3"/>
  <c r="AJ41" i="3"/>
  <c r="AI42" i="3"/>
  <c r="AJ42" i="3"/>
  <c r="AI43" i="3"/>
  <c r="AJ43" i="3"/>
  <c r="AI44" i="3"/>
  <c r="AJ44" i="3"/>
  <c r="AI45" i="3"/>
  <c r="AJ45" i="3"/>
  <c r="AI46" i="3"/>
  <c r="AJ46" i="3"/>
  <c r="AI47" i="3"/>
  <c r="AJ47" i="3"/>
  <c r="AI48" i="3"/>
  <c r="AJ48" i="3"/>
  <c r="AI49" i="3"/>
  <c r="AJ49" i="3"/>
  <c r="AI50" i="3"/>
  <c r="AJ50" i="3"/>
  <c r="AI51" i="3"/>
  <c r="AJ51" i="3"/>
  <c r="AI52" i="3"/>
  <c r="AJ52" i="3"/>
  <c r="AI53" i="3"/>
  <c r="AJ53" i="3"/>
  <c r="AI54" i="3"/>
  <c r="AJ54" i="3"/>
  <c r="AI55" i="3"/>
  <c r="AJ55" i="3"/>
  <c r="AI56" i="3"/>
  <c r="AJ56" i="3"/>
  <c r="AI57" i="3"/>
  <c r="AJ57" i="3"/>
  <c r="AI58" i="3"/>
  <c r="AJ58" i="3"/>
  <c r="AI59" i="3"/>
  <c r="AJ59" i="3"/>
  <c r="AI60" i="3"/>
  <c r="AJ60" i="3"/>
  <c r="AI61" i="3"/>
  <c r="AJ61" i="3"/>
  <c r="AI62" i="3"/>
  <c r="AJ62" i="3"/>
  <c r="AI63" i="3"/>
  <c r="AJ63" i="3"/>
  <c r="AI64" i="3"/>
  <c r="AJ64" i="3"/>
  <c r="AI65" i="3"/>
  <c r="AJ65" i="3"/>
  <c r="AI66" i="3"/>
  <c r="AJ66" i="3"/>
  <c r="AI67" i="3"/>
  <c r="AJ67" i="3"/>
  <c r="AI68" i="3"/>
  <c r="AJ68" i="3"/>
  <c r="AI69" i="3"/>
  <c r="AJ69" i="3"/>
  <c r="AI70" i="3"/>
  <c r="AJ70" i="3"/>
  <c r="AI71" i="3"/>
  <c r="AJ71" i="3"/>
  <c r="AI72" i="3"/>
  <c r="AJ72" i="3"/>
  <c r="AI73" i="3"/>
  <c r="AJ73" i="3"/>
  <c r="AI74" i="3"/>
  <c r="AJ74" i="3"/>
  <c r="AI75" i="3"/>
  <c r="AJ75" i="3"/>
  <c r="AI76" i="3"/>
  <c r="AJ76" i="3"/>
  <c r="AI77" i="3"/>
  <c r="AJ77" i="3"/>
  <c r="AI78" i="3"/>
  <c r="AJ78" i="3"/>
  <c r="AI79" i="3"/>
  <c r="AJ79" i="3"/>
  <c r="AI80" i="3"/>
  <c r="AJ80" i="3"/>
  <c r="AI81" i="3"/>
  <c r="AJ81" i="3"/>
  <c r="AI82" i="3"/>
  <c r="AJ82" i="3"/>
  <c r="AI83" i="3"/>
  <c r="AJ83" i="3"/>
  <c r="AI84" i="3"/>
  <c r="AJ84" i="3"/>
  <c r="AI85" i="3"/>
  <c r="AJ85" i="3"/>
  <c r="AI86" i="3"/>
  <c r="AJ86" i="3"/>
  <c r="AI87" i="3"/>
  <c r="AJ87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W6" i="3" l="1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5" i="3"/>
  <c r="C53" i="1"/>
  <c r="D53" i="1"/>
  <c r="E53" i="1"/>
  <c r="F53" i="1"/>
  <c r="G53" i="1"/>
  <c r="B53" i="1"/>
</calcChain>
</file>

<file path=xl/sharedStrings.xml><?xml version="1.0" encoding="utf-8"?>
<sst xmlns="http://schemas.openxmlformats.org/spreadsheetml/2006/main" count="611" uniqueCount="107">
  <si>
    <t>YEAR</t>
  </si>
  <si>
    <t>TOTAL ENTRANTS</t>
  </si>
  <si>
    <t>TOTAL ENTRANTS: MEN</t>
  </si>
  <si>
    <t>TOTAL ENTRANTS: WOMEN</t>
  </si>
  <si>
    <t>TOTAL FINISHERS</t>
  </si>
  <si>
    <t>TOTAL FINISHERS: MEN</t>
  </si>
  <si>
    <t>TOTAL FINISHERS: WOMEN</t>
  </si>
  <si>
    <t>n/a</t>
  </si>
  <si>
    <t>2013*</t>
  </si>
  <si>
    <t>TOTAL</t>
  </si>
  <si>
    <r>
      <rPr>
        <u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https://www.baa.org/races/boston-marathon/results/participation</t>
    </r>
  </si>
  <si>
    <r>
      <rPr>
        <u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>: GROWTH OF THE FIELD SINCE 1972</t>
    </r>
  </si>
  <si>
    <t>*5,633 runners were stopped on the course due to the events that occurred at the finish line. These runners were given projected finish times.</t>
  </si>
  <si>
    <t>FIELD SIZE</t>
  </si>
  <si>
    <t>"CUT-OFF TIME"*</t>
  </si>
  <si>
    <t>QUALIFIERS NOT ACCEPTED</t>
  </si>
  <si>
    <r>
      <rPr>
        <u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https://www.baa.org/races/boston-marathon/qualify</t>
    </r>
  </si>
  <si>
    <t>Title: Qualifying History</t>
  </si>
  <si>
    <t>Age Group</t>
  </si>
  <si>
    <t>MEN</t>
  </si>
  <si>
    <t>WOMEN</t>
  </si>
  <si>
    <t>18-34</t>
  </si>
  <si>
    <t>3hrs 00min 00sec</t>
  </si>
  <si>
    <t>3hrs 30min 00sec</t>
  </si>
  <si>
    <t>35-39</t>
  </si>
  <si>
    <t>3hrs 05min 00sec</t>
  </si>
  <si>
    <t>3hrs 35min 00sec</t>
  </si>
  <si>
    <t>40-44</t>
  </si>
  <si>
    <t>3hrs 10min 00sec</t>
  </si>
  <si>
    <t>3hrs 40min 00sec</t>
  </si>
  <si>
    <t>45-49</t>
  </si>
  <si>
    <t>3hrs 20min 00sec</t>
  </si>
  <si>
    <t>3hrs 50min 00sec</t>
  </si>
  <si>
    <t>50-54</t>
  </si>
  <si>
    <t>3hrs 25min 00sec</t>
  </si>
  <si>
    <t>3hrs 55min 00sec</t>
  </si>
  <si>
    <t>55-59</t>
  </si>
  <si>
    <t>4hrs 05min 00sec</t>
  </si>
  <si>
    <t>60-64</t>
  </si>
  <si>
    <t>4hrs 20min 00sec</t>
  </si>
  <si>
    <t>65-69</t>
  </si>
  <si>
    <t>4hrs 35min 00sec</t>
  </si>
  <si>
    <t>70-74</t>
  </si>
  <si>
    <t>4hrs 50min 00sec</t>
  </si>
  <si>
    <t>75-79</t>
  </si>
  <si>
    <t>5hrs 05min 00sec</t>
  </si>
  <si>
    <t>80 and over</t>
  </si>
  <si>
    <t>5hrs 20min 00sec</t>
  </si>
  <si>
    <t>Source: https://www.baa.org/races/boston-marathon/qualify</t>
  </si>
  <si>
    <t>Title: Current Qualifying Standards</t>
  </si>
  <si>
    <t>Age</t>
  </si>
  <si>
    <t>Men</t>
  </si>
  <si>
    <t>Women</t>
  </si>
  <si>
    <t>2013 - 2019 QUALIFYING TIMES</t>
  </si>
  <si>
    <t>3hrs 5min 00 sec</t>
  </si>
  <si>
    <t>3hrs 15min 00sec</t>
  </si>
  <si>
    <t>3hrs 45min 00sec</t>
  </si>
  <si>
    <t>4hrs 00min 00sec</t>
  </si>
  <si>
    <t>4hrs 10min 00sec</t>
  </si>
  <si>
    <t>4hrs 25min 00sec</t>
  </si>
  <si>
    <t>4hrs 40min 00sec</t>
  </si>
  <si>
    <t>4hrs 55min 00sec</t>
  </si>
  <si>
    <t>5hrs 10min 00sec</t>
  </si>
  <si>
    <t>5hrs 25min 00sec</t>
  </si>
  <si>
    <t>2003 - 2012 QUALIFYING TIMES</t>
  </si>
  <si>
    <t>AGE GROUP</t>
  </si>
  <si>
    <t>18 - 34</t>
  </si>
  <si>
    <t>3hrs 10min</t>
  </si>
  <si>
    <t>3hrs 40min</t>
  </si>
  <si>
    <t>35 - 39</t>
  </si>
  <si>
    <t>3hrs 15min</t>
  </si>
  <si>
    <t>3hrs 45min</t>
  </si>
  <si>
    <t>40 - 44</t>
  </si>
  <si>
    <t>3hrs 20min</t>
  </si>
  <si>
    <t>3hrs 50min</t>
  </si>
  <si>
    <t>45 - 49</t>
  </si>
  <si>
    <t>3hrs 30min</t>
  </si>
  <si>
    <t>4hrs 00min</t>
  </si>
  <si>
    <t>50 - 54</t>
  </si>
  <si>
    <t>3hrs 35min</t>
  </si>
  <si>
    <t>4hrs 05min</t>
  </si>
  <si>
    <t>55 - 59</t>
  </si>
  <si>
    <t>4hrs 15min</t>
  </si>
  <si>
    <t>60 - 64</t>
  </si>
  <si>
    <t>4hrs 30min</t>
  </si>
  <si>
    <t>65 - 69</t>
  </si>
  <si>
    <t>4hrs 45min</t>
  </si>
  <si>
    <t>70 - 74</t>
  </si>
  <si>
    <t>5hrs 00min</t>
  </si>
  <si>
    <t>75 - 79</t>
  </si>
  <si>
    <t>5hrs 15min</t>
  </si>
  <si>
    <t>80+</t>
  </si>
  <si>
    <t>5hrs 30min</t>
  </si>
  <si>
    <t>Plus</t>
  </si>
  <si>
    <t>Men 2013-2019</t>
  </si>
  <si>
    <t>Women 2013-2019</t>
  </si>
  <si>
    <t>Men 2003 - 2012</t>
  </si>
  <si>
    <t>Women 2003 -2012</t>
  </si>
  <si>
    <t>Year</t>
  </si>
  <si>
    <t>2003 - 2012</t>
  </si>
  <si>
    <t>2013 - 2019</t>
  </si>
  <si>
    <t>Year(s)</t>
  </si>
  <si>
    <t>Women 2013-2020</t>
  </si>
  <si>
    <t>Women 2013-2021</t>
  </si>
  <si>
    <t>2020</t>
  </si>
  <si>
    <t>AG Ref No.</t>
  </si>
  <si>
    <t>Age Group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</si>
</sst>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yyyy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54545"/>
      <name val="Arial"/>
      <family val="2"/>
    </font>
    <font>
      <b/>
      <sz val="12"/>
      <color rgb="FF3A6EDB"/>
      <name val="Arial"/>
      <family val="2"/>
    </font>
    <font>
      <b/>
      <sz val="12"/>
      <color rgb="FF3A6EDB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rgb="FF3A6EDB"/>
      <name val="Calibri"/>
      <family val="2"/>
      <scheme val="minor"/>
    </font>
    <font>
      <sz val="11"/>
      <color rgb="FF454545"/>
      <name val="Calibri"/>
      <family val="2"/>
      <scheme val="minor"/>
    </font>
    <font>
      <b/>
      <sz val="11"/>
      <color rgb="FF162F77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 vertical="center" wrapText="1"/>
    </xf>
    <xf numFmtId="3" fontId="5" fillId="0" borderId="0" xfId="0" applyNumberFormat="1" applyFont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/>
    <xf numFmtId="0" fontId="3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Font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/>
    <xf numFmtId="46" fontId="0" fillId="0" borderId="0" xfId="0" applyNumberFormat="1" applyFont="1" applyAlignment="1"/>
    <xf numFmtId="0" fontId="0" fillId="0" borderId="0" xfId="0" applyFont="1" applyFill="1" applyAlignment="1"/>
    <xf numFmtId="164" fontId="0" fillId="0" borderId="0" xfId="0" applyNumberFormat="1" applyFont="1" applyFill="1" applyAlignment="1"/>
    <xf numFmtId="165" fontId="0" fillId="0" borderId="0" xfId="0" applyNumberFormat="1" applyFont="1" applyFill="1" applyAlignme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h]:mm:ss;@"/>
      <alignment horizontal="center" vertical="center" textRotation="0" wrapText="0" indent="0" justifyLastLine="0" shrinkToFit="0" readingOrder="0"/>
    </dxf>
    <dxf>
      <numFmt numFmtId="164" formatCode="[h]:mm:ss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h]:mm:ss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[h]:mm:ss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5454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25" formatCode="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2013 -</a:t>
            </a:r>
            <a:r>
              <a:rPr lang="en-US" baseline="0"/>
              <a:t> 19 Boston Qualifying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Times'!$N$4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Times'!$M$6:$M$88</c:f>
              <c:numCache>
                <c:formatCode>General</c:formatCode>
                <c:ptCount val="8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</c:numCache>
            </c:numRef>
          </c:xVal>
          <c:yVal>
            <c:numRef>
              <c:f>'Bos Qualifying Times'!$N$6:$N$88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0.13194444444444445</c:v>
                </c:pt>
                <c:pt idx="17">
                  <c:v>0.13194444444444445</c:v>
                </c:pt>
                <c:pt idx="18">
                  <c:v>0.13194444444444445</c:v>
                </c:pt>
                <c:pt idx="19">
                  <c:v>0.13194444444444445</c:v>
                </c:pt>
                <c:pt idx="20">
                  <c:v>0.13194444444444445</c:v>
                </c:pt>
                <c:pt idx="21">
                  <c:v>0.13541666666666666</c:v>
                </c:pt>
                <c:pt idx="22">
                  <c:v>0.13541666666666666</c:v>
                </c:pt>
                <c:pt idx="23">
                  <c:v>0.13541666666666666</c:v>
                </c:pt>
                <c:pt idx="24">
                  <c:v>0.13541666666666666</c:v>
                </c:pt>
                <c:pt idx="25">
                  <c:v>0.13541666666666666</c:v>
                </c:pt>
                <c:pt idx="26">
                  <c:v>0.1423611111111111</c:v>
                </c:pt>
                <c:pt idx="27">
                  <c:v>0.1423611111111111</c:v>
                </c:pt>
                <c:pt idx="28">
                  <c:v>0.14236111111111099</c:v>
                </c:pt>
                <c:pt idx="29">
                  <c:v>0.14236111111111099</c:v>
                </c:pt>
                <c:pt idx="30">
                  <c:v>0.14236111111111099</c:v>
                </c:pt>
                <c:pt idx="31">
                  <c:v>0.14583333333333334</c:v>
                </c:pt>
                <c:pt idx="32">
                  <c:v>0.14583333333333334</c:v>
                </c:pt>
                <c:pt idx="33">
                  <c:v>0.14583333333333334</c:v>
                </c:pt>
                <c:pt idx="34">
                  <c:v>0.14583333333333334</c:v>
                </c:pt>
                <c:pt idx="35">
                  <c:v>0.14583333333333334</c:v>
                </c:pt>
                <c:pt idx="36">
                  <c:v>0.15277777777777776</c:v>
                </c:pt>
                <c:pt idx="37">
                  <c:v>0.15277777777777776</c:v>
                </c:pt>
                <c:pt idx="38">
                  <c:v>0.15277777777777776</c:v>
                </c:pt>
                <c:pt idx="39">
                  <c:v>0.15277777777777776</c:v>
                </c:pt>
                <c:pt idx="40">
                  <c:v>0.15277777777777776</c:v>
                </c:pt>
                <c:pt idx="41">
                  <c:v>0.16319444444444445</c:v>
                </c:pt>
                <c:pt idx="42">
                  <c:v>0.16319444444444445</c:v>
                </c:pt>
                <c:pt idx="43">
                  <c:v>0.16319444444444445</c:v>
                </c:pt>
                <c:pt idx="44">
                  <c:v>0.16319444444444445</c:v>
                </c:pt>
                <c:pt idx="45">
                  <c:v>0.16319444444444445</c:v>
                </c:pt>
                <c:pt idx="46">
                  <c:v>0.17361111111111113</c:v>
                </c:pt>
                <c:pt idx="47">
                  <c:v>0.17361111111111113</c:v>
                </c:pt>
                <c:pt idx="48">
                  <c:v>0.17361111111111113</c:v>
                </c:pt>
                <c:pt idx="49">
                  <c:v>0.17361111111111113</c:v>
                </c:pt>
                <c:pt idx="50">
                  <c:v>0.17361111111111113</c:v>
                </c:pt>
                <c:pt idx="51">
                  <c:v>0.18402777777777779</c:v>
                </c:pt>
                <c:pt idx="52">
                  <c:v>0.18402777777777779</c:v>
                </c:pt>
                <c:pt idx="53">
                  <c:v>0.18402777777777779</c:v>
                </c:pt>
                <c:pt idx="54">
                  <c:v>0.18402777777777779</c:v>
                </c:pt>
                <c:pt idx="55">
                  <c:v>0.18402777777777779</c:v>
                </c:pt>
                <c:pt idx="56">
                  <c:v>0.19444444444444445</c:v>
                </c:pt>
                <c:pt idx="57">
                  <c:v>0.19444444444444445</c:v>
                </c:pt>
                <c:pt idx="58">
                  <c:v>0.19444444444444445</c:v>
                </c:pt>
                <c:pt idx="59">
                  <c:v>0.19444444444444445</c:v>
                </c:pt>
                <c:pt idx="60">
                  <c:v>0.19444444444444445</c:v>
                </c:pt>
                <c:pt idx="61">
                  <c:v>0.20486111111111113</c:v>
                </c:pt>
                <c:pt idx="62">
                  <c:v>0.20486111111111113</c:v>
                </c:pt>
                <c:pt idx="63">
                  <c:v>0.20486111111111113</c:v>
                </c:pt>
                <c:pt idx="64">
                  <c:v>0.20486111111111113</c:v>
                </c:pt>
                <c:pt idx="65">
                  <c:v>0.20486111111111113</c:v>
                </c:pt>
                <c:pt idx="66">
                  <c:v>0.20486111111111113</c:v>
                </c:pt>
                <c:pt idx="67">
                  <c:v>0.20486111111111113</c:v>
                </c:pt>
                <c:pt idx="68">
                  <c:v>0.20486111111111113</c:v>
                </c:pt>
                <c:pt idx="69">
                  <c:v>0.20486111111111099</c:v>
                </c:pt>
                <c:pt idx="70">
                  <c:v>0.20486111111111099</c:v>
                </c:pt>
                <c:pt idx="71">
                  <c:v>0.20486111111111099</c:v>
                </c:pt>
                <c:pt idx="72">
                  <c:v>0.20486111111111099</c:v>
                </c:pt>
                <c:pt idx="73">
                  <c:v>0.20486111111111099</c:v>
                </c:pt>
                <c:pt idx="74">
                  <c:v>0.20486111111111099</c:v>
                </c:pt>
                <c:pt idx="75">
                  <c:v>0.20486111111111099</c:v>
                </c:pt>
                <c:pt idx="76">
                  <c:v>0.20486111111111099</c:v>
                </c:pt>
                <c:pt idx="77">
                  <c:v>0.20486111111111099</c:v>
                </c:pt>
                <c:pt idx="78">
                  <c:v>0.20486111111111099</c:v>
                </c:pt>
                <c:pt idx="79">
                  <c:v>0.20486111111111099</c:v>
                </c:pt>
                <c:pt idx="80">
                  <c:v>0.20486111111111099</c:v>
                </c:pt>
                <c:pt idx="81">
                  <c:v>0.20486111111111099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A-4CFD-8994-CE4F7A029EE1}"/>
            </c:ext>
          </c:extLst>
        </c:ser>
        <c:ser>
          <c:idx val="1"/>
          <c:order val="1"/>
          <c:tx>
            <c:strRef>
              <c:f>'Bos Qualifying Times'!$O$4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Times'!$M$6:$M$88</c:f>
              <c:numCache>
                <c:formatCode>General</c:formatCode>
                <c:ptCount val="8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</c:numCache>
            </c:numRef>
          </c:xVal>
          <c:yVal>
            <c:numRef>
              <c:f>'Bos Qualifying Times'!$O$6:$O$88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0.14583333333333301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0.15277777777777776</c:v>
                </c:pt>
                <c:pt idx="17">
                  <c:v>0.15277777777777776</c:v>
                </c:pt>
                <c:pt idx="18">
                  <c:v>0.15277777777777776</c:v>
                </c:pt>
                <c:pt idx="19">
                  <c:v>0.15277777777777776</c:v>
                </c:pt>
                <c:pt idx="20">
                  <c:v>0.15277777777777776</c:v>
                </c:pt>
                <c:pt idx="21">
                  <c:v>0.15625</c:v>
                </c:pt>
                <c:pt idx="22">
                  <c:v>0.15625</c:v>
                </c:pt>
                <c:pt idx="23">
                  <c:v>0.15625</c:v>
                </c:pt>
                <c:pt idx="24">
                  <c:v>0.15625</c:v>
                </c:pt>
                <c:pt idx="25">
                  <c:v>0.15625</c:v>
                </c:pt>
                <c:pt idx="26">
                  <c:v>0.16319444444444445</c:v>
                </c:pt>
                <c:pt idx="27">
                  <c:v>0.16319444444444445</c:v>
                </c:pt>
                <c:pt idx="28">
                  <c:v>0.163194444444444</c:v>
                </c:pt>
                <c:pt idx="29">
                  <c:v>0.163194444444444</c:v>
                </c:pt>
                <c:pt idx="30">
                  <c:v>0.163194444444444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0.17361111111111113</c:v>
                </c:pt>
                <c:pt idx="37">
                  <c:v>0.17361111111111113</c:v>
                </c:pt>
                <c:pt idx="38">
                  <c:v>0.17361111111111113</c:v>
                </c:pt>
                <c:pt idx="39">
                  <c:v>0.17361111111111113</c:v>
                </c:pt>
                <c:pt idx="40">
                  <c:v>0.17361111111111113</c:v>
                </c:pt>
                <c:pt idx="41">
                  <c:v>0.18402777777777779</c:v>
                </c:pt>
                <c:pt idx="42">
                  <c:v>0.18402777777777779</c:v>
                </c:pt>
                <c:pt idx="43">
                  <c:v>0.18402777777777779</c:v>
                </c:pt>
                <c:pt idx="44">
                  <c:v>0.18402777777777779</c:v>
                </c:pt>
                <c:pt idx="45">
                  <c:v>0.18402777777777779</c:v>
                </c:pt>
                <c:pt idx="46">
                  <c:v>0.19444444444444445</c:v>
                </c:pt>
                <c:pt idx="47">
                  <c:v>0.19444444444444445</c:v>
                </c:pt>
                <c:pt idx="48">
                  <c:v>0.19444444444444445</c:v>
                </c:pt>
                <c:pt idx="49">
                  <c:v>0.19444444444444445</c:v>
                </c:pt>
                <c:pt idx="50">
                  <c:v>0.19444444444444445</c:v>
                </c:pt>
                <c:pt idx="51">
                  <c:v>0.20486111111111113</c:v>
                </c:pt>
                <c:pt idx="52">
                  <c:v>0.20486111111111113</c:v>
                </c:pt>
                <c:pt idx="53">
                  <c:v>0.20486111111111113</c:v>
                </c:pt>
                <c:pt idx="54">
                  <c:v>0.20486111111111113</c:v>
                </c:pt>
                <c:pt idx="55">
                  <c:v>0.20486111111111113</c:v>
                </c:pt>
                <c:pt idx="56">
                  <c:v>0.21527777777777779</c:v>
                </c:pt>
                <c:pt idx="57">
                  <c:v>0.21527777777777779</c:v>
                </c:pt>
                <c:pt idx="58">
                  <c:v>0.21527777777777779</c:v>
                </c:pt>
                <c:pt idx="59">
                  <c:v>0.21527777777777779</c:v>
                </c:pt>
                <c:pt idx="60">
                  <c:v>0.21527777777777779</c:v>
                </c:pt>
                <c:pt idx="61">
                  <c:v>0.22569444444444445</c:v>
                </c:pt>
                <c:pt idx="62">
                  <c:v>0.22569444444444445</c:v>
                </c:pt>
                <c:pt idx="63">
                  <c:v>0.22569444444444445</c:v>
                </c:pt>
                <c:pt idx="64">
                  <c:v>0.22569444444444445</c:v>
                </c:pt>
                <c:pt idx="65">
                  <c:v>0.22569444444444445</c:v>
                </c:pt>
                <c:pt idx="66">
                  <c:v>0.22569444444444445</c:v>
                </c:pt>
                <c:pt idx="67">
                  <c:v>0.22569444444444445</c:v>
                </c:pt>
                <c:pt idx="68">
                  <c:v>0.22569444444444445</c:v>
                </c:pt>
                <c:pt idx="69">
                  <c:v>0.225694444444444</c:v>
                </c:pt>
                <c:pt idx="70">
                  <c:v>0.225694444444444</c:v>
                </c:pt>
                <c:pt idx="71">
                  <c:v>0.225694444444444</c:v>
                </c:pt>
                <c:pt idx="72">
                  <c:v>0.225694444444444</c:v>
                </c:pt>
                <c:pt idx="73">
                  <c:v>0.225694444444444</c:v>
                </c:pt>
                <c:pt idx="74">
                  <c:v>0.225694444444444</c:v>
                </c:pt>
                <c:pt idx="75">
                  <c:v>0.225694444444444</c:v>
                </c:pt>
                <c:pt idx="76">
                  <c:v>0.225694444444444</c:v>
                </c:pt>
                <c:pt idx="77">
                  <c:v>0.225694444444444</c:v>
                </c:pt>
                <c:pt idx="78">
                  <c:v>0.225694444444444</c:v>
                </c:pt>
                <c:pt idx="79">
                  <c:v>0.225694444444444</c:v>
                </c:pt>
                <c:pt idx="80">
                  <c:v>0.225694444444444</c:v>
                </c:pt>
                <c:pt idx="81">
                  <c:v>0.225694444444444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A-4CFD-8994-CE4F7A02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758447"/>
        <c:axId val="1064867776"/>
      </c:scatterChart>
      <c:valAx>
        <c:axId val="336758447"/>
        <c:scaling>
          <c:orientation val="minMax"/>
          <c:max val="100"/>
          <c:min val="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67776"/>
        <c:crosses val="autoZero"/>
        <c:crossBetween val="midCat"/>
        <c:majorUnit val="5"/>
      </c:valAx>
      <c:valAx>
        <c:axId val="106486777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8447"/>
        <c:crossesAt val="18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Times'!$F$4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Times'!$E$5:$E$87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Times'!$F$5:$F$87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0.12847222222222224</c:v>
                </c:pt>
                <c:pt idx="18">
                  <c:v>0.12847222222222224</c:v>
                </c:pt>
                <c:pt idx="19">
                  <c:v>0.12847222222222199</c:v>
                </c:pt>
                <c:pt idx="20">
                  <c:v>0.12847222222222199</c:v>
                </c:pt>
                <c:pt idx="21">
                  <c:v>0.12847222222222199</c:v>
                </c:pt>
                <c:pt idx="22">
                  <c:v>0.13194444444444445</c:v>
                </c:pt>
                <c:pt idx="23">
                  <c:v>0.13194444444444445</c:v>
                </c:pt>
                <c:pt idx="24">
                  <c:v>0.13194444444444445</c:v>
                </c:pt>
                <c:pt idx="25">
                  <c:v>0.13194444444444445</c:v>
                </c:pt>
                <c:pt idx="26">
                  <c:v>0.13194444444444445</c:v>
                </c:pt>
                <c:pt idx="27">
                  <c:v>0.1388888888888889</c:v>
                </c:pt>
                <c:pt idx="28">
                  <c:v>0.1388888888888889</c:v>
                </c:pt>
                <c:pt idx="29">
                  <c:v>0.1388888888888889</c:v>
                </c:pt>
                <c:pt idx="30">
                  <c:v>0.1388888888888889</c:v>
                </c:pt>
                <c:pt idx="31">
                  <c:v>0.1388888888888889</c:v>
                </c:pt>
                <c:pt idx="32">
                  <c:v>0.1423611111111111</c:v>
                </c:pt>
                <c:pt idx="33">
                  <c:v>0.1423611111111111</c:v>
                </c:pt>
                <c:pt idx="34">
                  <c:v>0.1423611111111111</c:v>
                </c:pt>
                <c:pt idx="35">
                  <c:v>0.1423611111111111</c:v>
                </c:pt>
                <c:pt idx="36">
                  <c:v>0.1423611111111111</c:v>
                </c:pt>
                <c:pt idx="37">
                  <c:v>0.14930555555555555</c:v>
                </c:pt>
                <c:pt idx="38">
                  <c:v>0.14930555555555555</c:v>
                </c:pt>
                <c:pt idx="39">
                  <c:v>0.14930555555555555</c:v>
                </c:pt>
                <c:pt idx="40">
                  <c:v>0.14930555555555555</c:v>
                </c:pt>
                <c:pt idx="41">
                  <c:v>0.14930555555555555</c:v>
                </c:pt>
                <c:pt idx="42">
                  <c:v>0.15972222222222224</c:v>
                </c:pt>
                <c:pt idx="43">
                  <c:v>0.15972222222222224</c:v>
                </c:pt>
                <c:pt idx="44">
                  <c:v>0.15972222222222224</c:v>
                </c:pt>
                <c:pt idx="45">
                  <c:v>0.15972222222222224</c:v>
                </c:pt>
                <c:pt idx="46">
                  <c:v>0.15972222222222224</c:v>
                </c:pt>
                <c:pt idx="47">
                  <c:v>0.17013888888888887</c:v>
                </c:pt>
                <c:pt idx="48">
                  <c:v>0.17013888888888887</c:v>
                </c:pt>
                <c:pt idx="49">
                  <c:v>0.17013888888888887</c:v>
                </c:pt>
                <c:pt idx="50">
                  <c:v>0.17013888888888887</c:v>
                </c:pt>
                <c:pt idx="51">
                  <c:v>0.17013888888888887</c:v>
                </c:pt>
                <c:pt idx="52">
                  <c:v>0.18055555555555555</c:v>
                </c:pt>
                <c:pt idx="53">
                  <c:v>0.18055555555555555</c:v>
                </c:pt>
                <c:pt idx="54">
                  <c:v>0.18055555555555555</c:v>
                </c:pt>
                <c:pt idx="55">
                  <c:v>0.18055555555555555</c:v>
                </c:pt>
                <c:pt idx="56">
                  <c:v>0.18055555555555555</c:v>
                </c:pt>
                <c:pt idx="57">
                  <c:v>0.19097222222222221</c:v>
                </c:pt>
                <c:pt idx="58">
                  <c:v>0.19097222222222221</c:v>
                </c:pt>
                <c:pt idx="59">
                  <c:v>0.19097222222222221</c:v>
                </c:pt>
                <c:pt idx="60">
                  <c:v>0.19097222222222221</c:v>
                </c:pt>
                <c:pt idx="61">
                  <c:v>0.19097222222222221</c:v>
                </c:pt>
                <c:pt idx="62">
                  <c:v>0.20138888888888887</c:v>
                </c:pt>
                <c:pt idx="63">
                  <c:v>0.20138888888888887</c:v>
                </c:pt>
                <c:pt idx="64">
                  <c:v>0.20138888888888901</c:v>
                </c:pt>
                <c:pt idx="65">
                  <c:v>0.20138888888888901</c:v>
                </c:pt>
                <c:pt idx="66">
                  <c:v>0.20138888888888901</c:v>
                </c:pt>
                <c:pt idx="67">
                  <c:v>0.20138888888888901</c:v>
                </c:pt>
                <c:pt idx="68">
                  <c:v>0.20138888888888901</c:v>
                </c:pt>
                <c:pt idx="69">
                  <c:v>0.20138888888888901</c:v>
                </c:pt>
                <c:pt idx="70">
                  <c:v>0.20138888888888901</c:v>
                </c:pt>
                <c:pt idx="71">
                  <c:v>0.20138888888888901</c:v>
                </c:pt>
                <c:pt idx="72">
                  <c:v>0.20138888888888901</c:v>
                </c:pt>
                <c:pt idx="73">
                  <c:v>0.20138888888888901</c:v>
                </c:pt>
                <c:pt idx="74">
                  <c:v>0.20138888888888901</c:v>
                </c:pt>
                <c:pt idx="75">
                  <c:v>0.20138888888888901</c:v>
                </c:pt>
                <c:pt idx="76">
                  <c:v>0.20138888888888901</c:v>
                </c:pt>
                <c:pt idx="77">
                  <c:v>0.20138888888888901</c:v>
                </c:pt>
                <c:pt idx="78">
                  <c:v>0.20138888888888901</c:v>
                </c:pt>
                <c:pt idx="79">
                  <c:v>0.20138888888888901</c:v>
                </c:pt>
                <c:pt idx="80">
                  <c:v>0.20138888888888901</c:v>
                </c:pt>
                <c:pt idx="81">
                  <c:v>0.20138888888888901</c:v>
                </c:pt>
                <c:pt idx="82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9-49D4-9030-75F7830D2E3B}"/>
            </c:ext>
          </c:extLst>
        </c:ser>
        <c:ser>
          <c:idx val="1"/>
          <c:order val="1"/>
          <c:tx>
            <c:strRef>
              <c:f>'Bos Qualifying Times'!$G$4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Times'!$E$5:$E$87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Times'!$G$5:$G$87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0.14930555555555555</c:v>
                </c:pt>
                <c:pt idx="18">
                  <c:v>0.14930555555555555</c:v>
                </c:pt>
                <c:pt idx="19">
                  <c:v>0.149305555555556</c:v>
                </c:pt>
                <c:pt idx="20">
                  <c:v>0.149305555555556</c:v>
                </c:pt>
                <c:pt idx="21">
                  <c:v>0.149305555555556</c:v>
                </c:pt>
                <c:pt idx="22">
                  <c:v>0.15277777777777776</c:v>
                </c:pt>
                <c:pt idx="23">
                  <c:v>0.15277777777777776</c:v>
                </c:pt>
                <c:pt idx="24">
                  <c:v>0.15277777777777776</c:v>
                </c:pt>
                <c:pt idx="25">
                  <c:v>0.15277777777777776</c:v>
                </c:pt>
                <c:pt idx="26">
                  <c:v>0.15277777777777776</c:v>
                </c:pt>
                <c:pt idx="27">
                  <c:v>0.15972222222222224</c:v>
                </c:pt>
                <c:pt idx="28">
                  <c:v>0.15972222222222224</c:v>
                </c:pt>
                <c:pt idx="29">
                  <c:v>0.15972222222222224</c:v>
                </c:pt>
                <c:pt idx="30">
                  <c:v>0.15972222222222224</c:v>
                </c:pt>
                <c:pt idx="31">
                  <c:v>0.15972222222222224</c:v>
                </c:pt>
                <c:pt idx="32">
                  <c:v>0.16319444444444445</c:v>
                </c:pt>
                <c:pt idx="33">
                  <c:v>0.16319444444444445</c:v>
                </c:pt>
                <c:pt idx="34">
                  <c:v>0.16319444444444445</c:v>
                </c:pt>
                <c:pt idx="35">
                  <c:v>0.16319444444444445</c:v>
                </c:pt>
                <c:pt idx="36">
                  <c:v>0.16319444444444445</c:v>
                </c:pt>
                <c:pt idx="37">
                  <c:v>0.17013888888888887</c:v>
                </c:pt>
                <c:pt idx="38">
                  <c:v>0.17013888888888887</c:v>
                </c:pt>
                <c:pt idx="39">
                  <c:v>0.17013888888888887</c:v>
                </c:pt>
                <c:pt idx="40">
                  <c:v>0.17013888888888887</c:v>
                </c:pt>
                <c:pt idx="41">
                  <c:v>0.17013888888888887</c:v>
                </c:pt>
                <c:pt idx="42">
                  <c:v>0.18055555555555555</c:v>
                </c:pt>
                <c:pt idx="43">
                  <c:v>0.18055555555555555</c:v>
                </c:pt>
                <c:pt idx="44">
                  <c:v>0.18055555555555555</c:v>
                </c:pt>
                <c:pt idx="45">
                  <c:v>0.18055555555555555</c:v>
                </c:pt>
                <c:pt idx="46">
                  <c:v>0.18055555555555555</c:v>
                </c:pt>
                <c:pt idx="47">
                  <c:v>0.19097222222222221</c:v>
                </c:pt>
                <c:pt idx="48">
                  <c:v>0.19097222222222221</c:v>
                </c:pt>
                <c:pt idx="49">
                  <c:v>0.19097222222222221</c:v>
                </c:pt>
                <c:pt idx="50">
                  <c:v>0.19097222222222221</c:v>
                </c:pt>
                <c:pt idx="51">
                  <c:v>0.19097222222222221</c:v>
                </c:pt>
                <c:pt idx="52">
                  <c:v>0.20138888888888887</c:v>
                </c:pt>
                <c:pt idx="53">
                  <c:v>0.20138888888888887</c:v>
                </c:pt>
                <c:pt idx="54">
                  <c:v>0.20138888888888887</c:v>
                </c:pt>
                <c:pt idx="55">
                  <c:v>0.20138888888888887</c:v>
                </c:pt>
                <c:pt idx="56">
                  <c:v>0.20138888888888887</c:v>
                </c:pt>
                <c:pt idx="57">
                  <c:v>0.21180555555555555</c:v>
                </c:pt>
                <c:pt idx="58">
                  <c:v>0.21180555555555555</c:v>
                </c:pt>
                <c:pt idx="59">
                  <c:v>0.21180555555555555</c:v>
                </c:pt>
                <c:pt idx="60">
                  <c:v>0.21180555555555555</c:v>
                </c:pt>
                <c:pt idx="61">
                  <c:v>0.21180555555555555</c:v>
                </c:pt>
                <c:pt idx="62">
                  <c:v>0.22222222222222221</c:v>
                </c:pt>
                <c:pt idx="63">
                  <c:v>0.22222222222222221</c:v>
                </c:pt>
                <c:pt idx="64">
                  <c:v>0.22222222222222199</c:v>
                </c:pt>
                <c:pt idx="65">
                  <c:v>0.22222222222222199</c:v>
                </c:pt>
                <c:pt idx="66">
                  <c:v>0.22222222222222199</c:v>
                </c:pt>
                <c:pt idx="67">
                  <c:v>0.22222222222222199</c:v>
                </c:pt>
                <c:pt idx="68">
                  <c:v>0.22222222222222199</c:v>
                </c:pt>
                <c:pt idx="69">
                  <c:v>0.22222222222222199</c:v>
                </c:pt>
                <c:pt idx="70">
                  <c:v>0.22222222222222199</c:v>
                </c:pt>
                <c:pt idx="71">
                  <c:v>0.22222222222222199</c:v>
                </c:pt>
                <c:pt idx="72">
                  <c:v>0.22222222222222199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0.22222222222222199</c:v>
                </c:pt>
                <c:pt idx="76">
                  <c:v>0.22222222222222199</c:v>
                </c:pt>
                <c:pt idx="77">
                  <c:v>0.22222222222222199</c:v>
                </c:pt>
                <c:pt idx="78">
                  <c:v>0.22222222222222199</c:v>
                </c:pt>
                <c:pt idx="79">
                  <c:v>0.22222222222222199</c:v>
                </c:pt>
                <c:pt idx="80">
                  <c:v>0.22222222222222199</c:v>
                </c:pt>
                <c:pt idx="81">
                  <c:v>0.22222222222222199</c:v>
                </c:pt>
                <c:pt idx="82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9-49D4-9030-75F7830D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709839"/>
        <c:axId val="2074748543"/>
      </c:scatterChart>
      <c:valAx>
        <c:axId val="9507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8543"/>
        <c:crosses val="autoZero"/>
        <c:crossBetween val="midCat"/>
      </c:valAx>
      <c:valAx>
        <c:axId val="20747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7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Times'!$Z$4</c:f>
              <c:strCache>
                <c:ptCount val="1"/>
                <c:pt idx="0">
                  <c:v>Men 2003 - 2012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Times'!$Z$5:$Z$87</c:f>
              <c:numCache>
                <c:formatCode>[h]:mm:ss;@</c:formatCode>
                <c:ptCount val="83"/>
                <c:pt idx="0">
                  <c:v>0.13194444444444445</c:v>
                </c:pt>
                <c:pt idx="1">
                  <c:v>0.13194444444444445</c:v>
                </c:pt>
                <c:pt idx="2">
                  <c:v>0.13194444444444445</c:v>
                </c:pt>
                <c:pt idx="3">
                  <c:v>0.13194444444444445</c:v>
                </c:pt>
                <c:pt idx="4">
                  <c:v>0.13194444444444445</c:v>
                </c:pt>
                <c:pt idx="5">
                  <c:v>0.13194444444444445</c:v>
                </c:pt>
                <c:pt idx="6">
                  <c:v>0.13194444444444445</c:v>
                </c:pt>
                <c:pt idx="7">
                  <c:v>0.13194444444444445</c:v>
                </c:pt>
                <c:pt idx="8">
                  <c:v>0.13194444444444445</c:v>
                </c:pt>
                <c:pt idx="9">
                  <c:v>0.13194444444444445</c:v>
                </c:pt>
                <c:pt idx="10">
                  <c:v>0.13194444444444445</c:v>
                </c:pt>
                <c:pt idx="11">
                  <c:v>0.13194444444444445</c:v>
                </c:pt>
                <c:pt idx="12">
                  <c:v>0.13194444444444445</c:v>
                </c:pt>
                <c:pt idx="13">
                  <c:v>0.13194444444444445</c:v>
                </c:pt>
                <c:pt idx="14">
                  <c:v>0.13194444444444445</c:v>
                </c:pt>
                <c:pt idx="15">
                  <c:v>0.13194444444444445</c:v>
                </c:pt>
                <c:pt idx="16">
                  <c:v>0.13194444444444445</c:v>
                </c:pt>
                <c:pt idx="17">
                  <c:v>0.13541666666666669</c:v>
                </c:pt>
                <c:pt idx="18">
                  <c:v>0.13541666666666669</c:v>
                </c:pt>
                <c:pt idx="19">
                  <c:v>0.13541666666666644</c:v>
                </c:pt>
                <c:pt idx="20">
                  <c:v>0.13541666666666644</c:v>
                </c:pt>
                <c:pt idx="21">
                  <c:v>0.13541666666666644</c:v>
                </c:pt>
                <c:pt idx="22">
                  <c:v>0.1388888888888889</c:v>
                </c:pt>
                <c:pt idx="23">
                  <c:v>0.1388888888888889</c:v>
                </c:pt>
                <c:pt idx="24">
                  <c:v>0.1388888888888889</c:v>
                </c:pt>
                <c:pt idx="25">
                  <c:v>0.1388888888888889</c:v>
                </c:pt>
                <c:pt idx="26">
                  <c:v>0.1388888888888889</c:v>
                </c:pt>
                <c:pt idx="27">
                  <c:v>0.14583333333333334</c:v>
                </c:pt>
                <c:pt idx="28">
                  <c:v>0.14583333333333334</c:v>
                </c:pt>
                <c:pt idx="29">
                  <c:v>0.14583333333333334</c:v>
                </c:pt>
                <c:pt idx="30">
                  <c:v>0.14583333333333334</c:v>
                </c:pt>
                <c:pt idx="31">
                  <c:v>0.14583333333333334</c:v>
                </c:pt>
                <c:pt idx="32">
                  <c:v>0.14930555555555555</c:v>
                </c:pt>
                <c:pt idx="33">
                  <c:v>0.14930555555555555</c:v>
                </c:pt>
                <c:pt idx="34">
                  <c:v>0.14930555555555555</c:v>
                </c:pt>
                <c:pt idx="35">
                  <c:v>0.14930555555555555</c:v>
                </c:pt>
                <c:pt idx="36">
                  <c:v>0.14930555555555555</c:v>
                </c:pt>
                <c:pt idx="37">
                  <c:v>0.15625</c:v>
                </c:pt>
                <c:pt idx="38">
                  <c:v>0.15625</c:v>
                </c:pt>
                <c:pt idx="39">
                  <c:v>0.15625</c:v>
                </c:pt>
                <c:pt idx="40">
                  <c:v>0.15625</c:v>
                </c:pt>
                <c:pt idx="41">
                  <c:v>0.15625</c:v>
                </c:pt>
                <c:pt idx="42">
                  <c:v>0.16666666666666669</c:v>
                </c:pt>
                <c:pt idx="43">
                  <c:v>0.16666666666666669</c:v>
                </c:pt>
                <c:pt idx="44">
                  <c:v>0.16666666666666669</c:v>
                </c:pt>
                <c:pt idx="45">
                  <c:v>0.16666666666666669</c:v>
                </c:pt>
                <c:pt idx="46">
                  <c:v>0.16666666666666669</c:v>
                </c:pt>
                <c:pt idx="47">
                  <c:v>0.17708333333333331</c:v>
                </c:pt>
                <c:pt idx="48">
                  <c:v>0.17708333333333331</c:v>
                </c:pt>
                <c:pt idx="49">
                  <c:v>0.17708333333333331</c:v>
                </c:pt>
                <c:pt idx="50">
                  <c:v>0.17708333333333331</c:v>
                </c:pt>
                <c:pt idx="51">
                  <c:v>0.17708333333333331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0.19791666666666666</c:v>
                </c:pt>
                <c:pt idx="58">
                  <c:v>0.19791666666666666</c:v>
                </c:pt>
                <c:pt idx="59">
                  <c:v>0.19791666666666666</c:v>
                </c:pt>
                <c:pt idx="60">
                  <c:v>0.19791666666666666</c:v>
                </c:pt>
                <c:pt idx="61">
                  <c:v>0.19791666666666666</c:v>
                </c:pt>
                <c:pt idx="62">
                  <c:v>0.20833333333333331</c:v>
                </c:pt>
                <c:pt idx="63">
                  <c:v>0.20833333333333331</c:v>
                </c:pt>
                <c:pt idx="64">
                  <c:v>0.20833333333333345</c:v>
                </c:pt>
                <c:pt idx="65">
                  <c:v>0.20833333333333345</c:v>
                </c:pt>
                <c:pt idx="66">
                  <c:v>0.20833333333333345</c:v>
                </c:pt>
                <c:pt idx="67">
                  <c:v>0.20833333333333345</c:v>
                </c:pt>
                <c:pt idx="68">
                  <c:v>0.20833333333333345</c:v>
                </c:pt>
                <c:pt idx="69">
                  <c:v>0.20833333333333345</c:v>
                </c:pt>
                <c:pt idx="70">
                  <c:v>0.20833333333333345</c:v>
                </c:pt>
                <c:pt idx="71">
                  <c:v>0.20833333333333345</c:v>
                </c:pt>
                <c:pt idx="72">
                  <c:v>0.20833333333333345</c:v>
                </c:pt>
                <c:pt idx="73">
                  <c:v>0.20833333333333345</c:v>
                </c:pt>
                <c:pt idx="74">
                  <c:v>0.20833333333333345</c:v>
                </c:pt>
                <c:pt idx="75">
                  <c:v>0.20833333333333345</c:v>
                </c:pt>
                <c:pt idx="76">
                  <c:v>0.20833333333333345</c:v>
                </c:pt>
                <c:pt idx="77">
                  <c:v>0.20833333333333345</c:v>
                </c:pt>
                <c:pt idx="78">
                  <c:v>0.20833333333333345</c:v>
                </c:pt>
                <c:pt idx="79">
                  <c:v>0.20833333333333345</c:v>
                </c:pt>
                <c:pt idx="80">
                  <c:v>0.20833333333333345</c:v>
                </c:pt>
                <c:pt idx="81">
                  <c:v>0.20833333333333345</c:v>
                </c:pt>
                <c:pt idx="82">
                  <c:v>0.20833333333333345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D-4D15-AFB2-13C87D696166}"/>
            </c:ext>
          </c:extLst>
        </c:ser>
        <c:ser>
          <c:idx val="1"/>
          <c:order val="1"/>
          <c:tx>
            <c:strRef>
              <c:f>'Bos Qualifying Times'!$AA$4</c:f>
              <c:strCache>
                <c:ptCount val="1"/>
                <c:pt idx="0">
                  <c:v>Women 2003 -2012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Times'!$AA$5:$AA$87</c:f>
              <c:numCache>
                <c:formatCode>[h]:mm:ss;@</c:formatCode>
                <c:ptCount val="83"/>
                <c:pt idx="0">
                  <c:v>0.15277777777777779</c:v>
                </c:pt>
                <c:pt idx="1">
                  <c:v>0.15277777777777779</c:v>
                </c:pt>
                <c:pt idx="2">
                  <c:v>0.15277777777777746</c:v>
                </c:pt>
                <c:pt idx="3">
                  <c:v>0.15277777777777746</c:v>
                </c:pt>
                <c:pt idx="4">
                  <c:v>0.15277777777777746</c:v>
                </c:pt>
                <c:pt idx="5">
                  <c:v>0.15277777777777746</c:v>
                </c:pt>
                <c:pt idx="6">
                  <c:v>0.15277777777777746</c:v>
                </c:pt>
                <c:pt idx="7">
                  <c:v>0.15277777777777746</c:v>
                </c:pt>
                <c:pt idx="8">
                  <c:v>0.15277777777777746</c:v>
                </c:pt>
                <c:pt idx="9">
                  <c:v>0.15277777777777746</c:v>
                </c:pt>
                <c:pt idx="10">
                  <c:v>0.15277777777777746</c:v>
                </c:pt>
                <c:pt idx="11">
                  <c:v>0.15277777777777746</c:v>
                </c:pt>
                <c:pt idx="12">
                  <c:v>0.15277777777777746</c:v>
                </c:pt>
                <c:pt idx="13">
                  <c:v>0.15277777777777746</c:v>
                </c:pt>
                <c:pt idx="14">
                  <c:v>0.15277777777777746</c:v>
                </c:pt>
                <c:pt idx="15">
                  <c:v>0.15277777777777746</c:v>
                </c:pt>
                <c:pt idx="16">
                  <c:v>0.15277777777777746</c:v>
                </c:pt>
                <c:pt idx="17">
                  <c:v>0.15625</c:v>
                </c:pt>
                <c:pt idx="18">
                  <c:v>0.15625</c:v>
                </c:pt>
                <c:pt idx="19">
                  <c:v>0.15625000000000044</c:v>
                </c:pt>
                <c:pt idx="20">
                  <c:v>0.15625000000000044</c:v>
                </c:pt>
                <c:pt idx="21">
                  <c:v>0.15625000000000044</c:v>
                </c:pt>
                <c:pt idx="22">
                  <c:v>0.15972222222222221</c:v>
                </c:pt>
                <c:pt idx="23">
                  <c:v>0.15972222222222221</c:v>
                </c:pt>
                <c:pt idx="24">
                  <c:v>0.15972222222222221</c:v>
                </c:pt>
                <c:pt idx="25">
                  <c:v>0.15972222222222221</c:v>
                </c:pt>
                <c:pt idx="26">
                  <c:v>0.15972222222222221</c:v>
                </c:pt>
                <c:pt idx="27">
                  <c:v>0.16666666666666669</c:v>
                </c:pt>
                <c:pt idx="28">
                  <c:v>0.16666666666666669</c:v>
                </c:pt>
                <c:pt idx="29">
                  <c:v>0.16666666666666669</c:v>
                </c:pt>
                <c:pt idx="30">
                  <c:v>0.16666666666666669</c:v>
                </c:pt>
                <c:pt idx="31">
                  <c:v>0.16666666666666669</c:v>
                </c:pt>
                <c:pt idx="32">
                  <c:v>0.1701388888888889</c:v>
                </c:pt>
                <c:pt idx="33">
                  <c:v>0.1701388888888889</c:v>
                </c:pt>
                <c:pt idx="34">
                  <c:v>0.1701388888888889</c:v>
                </c:pt>
                <c:pt idx="35">
                  <c:v>0.1701388888888889</c:v>
                </c:pt>
                <c:pt idx="36">
                  <c:v>0.1701388888888889</c:v>
                </c:pt>
                <c:pt idx="37">
                  <c:v>0.17708333333333331</c:v>
                </c:pt>
                <c:pt idx="38">
                  <c:v>0.17708333333333331</c:v>
                </c:pt>
                <c:pt idx="39">
                  <c:v>0.17708333333333331</c:v>
                </c:pt>
                <c:pt idx="40">
                  <c:v>0.17708333333333331</c:v>
                </c:pt>
                <c:pt idx="41">
                  <c:v>0.17708333333333331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0.19791666666666666</c:v>
                </c:pt>
                <c:pt idx="48">
                  <c:v>0.19791666666666666</c:v>
                </c:pt>
                <c:pt idx="49">
                  <c:v>0.19791666666666666</c:v>
                </c:pt>
                <c:pt idx="50">
                  <c:v>0.19791666666666666</c:v>
                </c:pt>
                <c:pt idx="51">
                  <c:v>0.19791666666666666</c:v>
                </c:pt>
                <c:pt idx="52">
                  <c:v>0.20833333333333331</c:v>
                </c:pt>
                <c:pt idx="53">
                  <c:v>0.20833333333333331</c:v>
                </c:pt>
                <c:pt idx="54">
                  <c:v>0.20833333333333331</c:v>
                </c:pt>
                <c:pt idx="55">
                  <c:v>0.20833333333333331</c:v>
                </c:pt>
                <c:pt idx="56">
                  <c:v>0.20833333333333331</c:v>
                </c:pt>
                <c:pt idx="57">
                  <c:v>0.21875</c:v>
                </c:pt>
                <c:pt idx="58">
                  <c:v>0.21875</c:v>
                </c:pt>
                <c:pt idx="59">
                  <c:v>0.21875</c:v>
                </c:pt>
                <c:pt idx="60">
                  <c:v>0.21875</c:v>
                </c:pt>
                <c:pt idx="61">
                  <c:v>0.21875</c:v>
                </c:pt>
                <c:pt idx="62">
                  <c:v>0.22916666666666666</c:v>
                </c:pt>
                <c:pt idx="63">
                  <c:v>0.22916666666666666</c:v>
                </c:pt>
                <c:pt idx="64">
                  <c:v>0.22916666666666644</c:v>
                </c:pt>
                <c:pt idx="65">
                  <c:v>0.22916666666666644</c:v>
                </c:pt>
                <c:pt idx="66">
                  <c:v>0.22916666666666644</c:v>
                </c:pt>
                <c:pt idx="67">
                  <c:v>0.22916666666666644</c:v>
                </c:pt>
                <c:pt idx="68">
                  <c:v>0.22916666666666644</c:v>
                </c:pt>
                <c:pt idx="69">
                  <c:v>0.22916666666666644</c:v>
                </c:pt>
                <c:pt idx="70">
                  <c:v>0.22916666666666644</c:v>
                </c:pt>
                <c:pt idx="71">
                  <c:v>0.22916666666666644</c:v>
                </c:pt>
                <c:pt idx="72">
                  <c:v>0.22916666666666644</c:v>
                </c:pt>
                <c:pt idx="73">
                  <c:v>0.22916666666666644</c:v>
                </c:pt>
                <c:pt idx="74">
                  <c:v>0.22916666666666644</c:v>
                </c:pt>
                <c:pt idx="75">
                  <c:v>0.22916666666666644</c:v>
                </c:pt>
                <c:pt idx="76">
                  <c:v>0.22916666666666644</c:v>
                </c:pt>
                <c:pt idx="77">
                  <c:v>0.22916666666666644</c:v>
                </c:pt>
                <c:pt idx="78">
                  <c:v>0.22916666666666644</c:v>
                </c:pt>
                <c:pt idx="79">
                  <c:v>0.22916666666666644</c:v>
                </c:pt>
                <c:pt idx="80">
                  <c:v>0.22916666666666644</c:v>
                </c:pt>
                <c:pt idx="81">
                  <c:v>0.22916666666666644</c:v>
                </c:pt>
                <c:pt idx="82">
                  <c:v>0.22916666666666644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D-4D15-AFB2-13C87D696166}"/>
            </c:ext>
          </c:extLst>
        </c:ser>
        <c:ser>
          <c:idx val="2"/>
          <c:order val="2"/>
          <c:tx>
            <c:strRef>
              <c:f>'Bos Qualifying Times'!$AB$4</c:f>
              <c:strCache>
                <c:ptCount val="1"/>
                <c:pt idx="0">
                  <c:v>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Times'!$AB$5:$AB$87</c:f>
              <c:numCache>
                <c:formatCode>[h]:mm:ss;@</c:formatCode>
                <c:ptCount val="83"/>
                <c:pt idx="0">
                  <c:v>0.12847222222222224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0.13194444444444445</c:v>
                </c:pt>
                <c:pt idx="18">
                  <c:v>0.13194444444444445</c:v>
                </c:pt>
                <c:pt idx="19">
                  <c:v>0.13194444444444445</c:v>
                </c:pt>
                <c:pt idx="20">
                  <c:v>0.13194444444444445</c:v>
                </c:pt>
                <c:pt idx="21">
                  <c:v>0.13194444444444445</c:v>
                </c:pt>
                <c:pt idx="22">
                  <c:v>0.13541666666666666</c:v>
                </c:pt>
                <c:pt idx="23">
                  <c:v>0.13541666666666666</c:v>
                </c:pt>
                <c:pt idx="24">
                  <c:v>0.13541666666666666</c:v>
                </c:pt>
                <c:pt idx="25">
                  <c:v>0.13541666666666666</c:v>
                </c:pt>
                <c:pt idx="26">
                  <c:v>0.13541666666666666</c:v>
                </c:pt>
                <c:pt idx="27">
                  <c:v>0.1423611111111111</c:v>
                </c:pt>
                <c:pt idx="28">
                  <c:v>0.1423611111111111</c:v>
                </c:pt>
                <c:pt idx="29">
                  <c:v>0.14236111111111099</c:v>
                </c:pt>
                <c:pt idx="30">
                  <c:v>0.14236111111111099</c:v>
                </c:pt>
                <c:pt idx="31">
                  <c:v>0.14236111111111099</c:v>
                </c:pt>
                <c:pt idx="32">
                  <c:v>0.14583333333333334</c:v>
                </c:pt>
                <c:pt idx="33">
                  <c:v>0.14583333333333334</c:v>
                </c:pt>
                <c:pt idx="34">
                  <c:v>0.14583333333333334</c:v>
                </c:pt>
                <c:pt idx="35">
                  <c:v>0.14583333333333334</c:v>
                </c:pt>
                <c:pt idx="36">
                  <c:v>0.14583333333333334</c:v>
                </c:pt>
                <c:pt idx="37">
                  <c:v>0.15277777777777776</c:v>
                </c:pt>
                <c:pt idx="38">
                  <c:v>0.15277777777777776</c:v>
                </c:pt>
                <c:pt idx="39">
                  <c:v>0.15277777777777776</c:v>
                </c:pt>
                <c:pt idx="40">
                  <c:v>0.15277777777777776</c:v>
                </c:pt>
                <c:pt idx="41">
                  <c:v>0.15277777777777776</c:v>
                </c:pt>
                <c:pt idx="42">
                  <c:v>0.16319444444444445</c:v>
                </c:pt>
                <c:pt idx="43">
                  <c:v>0.16319444444444445</c:v>
                </c:pt>
                <c:pt idx="44">
                  <c:v>0.16319444444444445</c:v>
                </c:pt>
                <c:pt idx="45">
                  <c:v>0.16319444444444445</c:v>
                </c:pt>
                <c:pt idx="46">
                  <c:v>0.16319444444444445</c:v>
                </c:pt>
                <c:pt idx="47">
                  <c:v>0.17361111111111113</c:v>
                </c:pt>
                <c:pt idx="48">
                  <c:v>0.17361111111111113</c:v>
                </c:pt>
                <c:pt idx="49">
                  <c:v>0.17361111111111113</c:v>
                </c:pt>
                <c:pt idx="50">
                  <c:v>0.17361111111111113</c:v>
                </c:pt>
                <c:pt idx="51">
                  <c:v>0.17361111111111113</c:v>
                </c:pt>
                <c:pt idx="52">
                  <c:v>0.18402777777777779</c:v>
                </c:pt>
                <c:pt idx="53">
                  <c:v>0.18402777777777779</c:v>
                </c:pt>
                <c:pt idx="54">
                  <c:v>0.18402777777777779</c:v>
                </c:pt>
                <c:pt idx="55">
                  <c:v>0.18402777777777779</c:v>
                </c:pt>
                <c:pt idx="56">
                  <c:v>0.18402777777777779</c:v>
                </c:pt>
                <c:pt idx="57">
                  <c:v>0.19444444444444445</c:v>
                </c:pt>
                <c:pt idx="58">
                  <c:v>0.19444444444444445</c:v>
                </c:pt>
                <c:pt idx="59">
                  <c:v>0.19444444444444445</c:v>
                </c:pt>
                <c:pt idx="60">
                  <c:v>0.19444444444444445</c:v>
                </c:pt>
                <c:pt idx="61">
                  <c:v>0.19444444444444445</c:v>
                </c:pt>
                <c:pt idx="62">
                  <c:v>0.20486111111111113</c:v>
                </c:pt>
                <c:pt idx="63">
                  <c:v>0.20486111111111113</c:v>
                </c:pt>
                <c:pt idx="64">
                  <c:v>0.20486111111111113</c:v>
                </c:pt>
                <c:pt idx="65">
                  <c:v>0.20486111111111113</c:v>
                </c:pt>
                <c:pt idx="66">
                  <c:v>0.20486111111111113</c:v>
                </c:pt>
                <c:pt idx="67">
                  <c:v>0.20486111111111113</c:v>
                </c:pt>
                <c:pt idx="68">
                  <c:v>0.20486111111111113</c:v>
                </c:pt>
                <c:pt idx="69">
                  <c:v>0.20486111111111113</c:v>
                </c:pt>
                <c:pt idx="70">
                  <c:v>0.20486111111111099</c:v>
                </c:pt>
                <c:pt idx="71">
                  <c:v>0.20486111111111099</c:v>
                </c:pt>
                <c:pt idx="72">
                  <c:v>0.20486111111111099</c:v>
                </c:pt>
                <c:pt idx="73">
                  <c:v>0.20486111111111099</c:v>
                </c:pt>
                <c:pt idx="74">
                  <c:v>0.20486111111111099</c:v>
                </c:pt>
                <c:pt idx="75">
                  <c:v>0.20486111111111099</c:v>
                </c:pt>
                <c:pt idx="76">
                  <c:v>0.20486111111111099</c:v>
                </c:pt>
                <c:pt idx="77">
                  <c:v>0.20486111111111099</c:v>
                </c:pt>
                <c:pt idx="78">
                  <c:v>0.20486111111111099</c:v>
                </c:pt>
                <c:pt idx="79">
                  <c:v>0.20486111111111099</c:v>
                </c:pt>
                <c:pt idx="80">
                  <c:v>0.20486111111111099</c:v>
                </c:pt>
                <c:pt idx="81">
                  <c:v>0.20486111111111099</c:v>
                </c:pt>
                <c:pt idx="82">
                  <c:v>0.20486111111111099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D-4D15-AFB2-13C87D696166}"/>
            </c:ext>
          </c:extLst>
        </c:ser>
        <c:ser>
          <c:idx val="3"/>
          <c:order val="3"/>
          <c:tx>
            <c:strRef>
              <c:f>'Bos Qualifying Times'!$AC$4</c:f>
              <c:strCache>
                <c:ptCount val="1"/>
                <c:pt idx="0">
                  <c:v>Women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Times'!$AC$5:$AC$87</c:f>
              <c:numCache>
                <c:formatCode>[h]:mm:ss;@</c:formatCode>
                <c:ptCount val="83"/>
                <c:pt idx="0">
                  <c:v>0.14930555555555555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0.15277777777777776</c:v>
                </c:pt>
                <c:pt idx="18">
                  <c:v>0.15277777777777776</c:v>
                </c:pt>
                <c:pt idx="19">
                  <c:v>0.15277777777777776</c:v>
                </c:pt>
                <c:pt idx="20">
                  <c:v>0.15277777777777776</c:v>
                </c:pt>
                <c:pt idx="21">
                  <c:v>0.15277777777777776</c:v>
                </c:pt>
                <c:pt idx="22">
                  <c:v>0.15625</c:v>
                </c:pt>
                <c:pt idx="23">
                  <c:v>0.15625</c:v>
                </c:pt>
                <c:pt idx="24">
                  <c:v>0.15625</c:v>
                </c:pt>
                <c:pt idx="25">
                  <c:v>0.15625</c:v>
                </c:pt>
                <c:pt idx="26">
                  <c:v>0.15625</c:v>
                </c:pt>
                <c:pt idx="27">
                  <c:v>0.16319444444444445</c:v>
                </c:pt>
                <c:pt idx="28">
                  <c:v>0.16319444444444445</c:v>
                </c:pt>
                <c:pt idx="29">
                  <c:v>0.163194444444444</c:v>
                </c:pt>
                <c:pt idx="30">
                  <c:v>0.163194444444444</c:v>
                </c:pt>
                <c:pt idx="31">
                  <c:v>0.163194444444444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0.17361111111111113</c:v>
                </c:pt>
                <c:pt idx="38">
                  <c:v>0.17361111111111113</c:v>
                </c:pt>
                <c:pt idx="39">
                  <c:v>0.17361111111111113</c:v>
                </c:pt>
                <c:pt idx="40">
                  <c:v>0.17361111111111113</c:v>
                </c:pt>
                <c:pt idx="41">
                  <c:v>0.17361111111111113</c:v>
                </c:pt>
                <c:pt idx="42">
                  <c:v>0.18402777777777779</c:v>
                </c:pt>
                <c:pt idx="43">
                  <c:v>0.18402777777777779</c:v>
                </c:pt>
                <c:pt idx="44">
                  <c:v>0.18402777777777779</c:v>
                </c:pt>
                <c:pt idx="45">
                  <c:v>0.18402777777777779</c:v>
                </c:pt>
                <c:pt idx="46">
                  <c:v>0.18402777777777779</c:v>
                </c:pt>
                <c:pt idx="47">
                  <c:v>0.19444444444444445</c:v>
                </c:pt>
                <c:pt idx="48">
                  <c:v>0.19444444444444445</c:v>
                </c:pt>
                <c:pt idx="49">
                  <c:v>0.19444444444444445</c:v>
                </c:pt>
                <c:pt idx="50">
                  <c:v>0.19444444444444445</c:v>
                </c:pt>
                <c:pt idx="51">
                  <c:v>0.19444444444444445</c:v>
                </c:pt>
                <c:pt idx="52">
                  <c:v>0.20486111111111113</c:v>
                </c:pt>
                <c:pt idx="53">
                  <c:v>0.20486111111111113</c:v>
                </c:pt>
                <c:pt idx="54">
                  <c:v>0.20486111111111113</c:v>
                </c:pt>
                <c:pt idx="55">
                  <c:v>0.20486111111111113</c:v>
                </c:pt>
                <c:pt idx="56">
                  <c:v>0.20486111111111113</c:v>
                </c:pt>
                <c:pt idx="57">
                  <c:v>0.21527777777777779</c:v>
                </c:pt>
                <c:pt idx="58">
                  <c:v>0.21527777777777779</c:v>
                </c:pt>
                <c:pt idx="59">
                  <c:v>0.21527777777777779</c:v>
                </c:pt>
                <c:pt idx="60">
                  <c:v>0.21527777777777779</c:v>
                </c:pt>
                <c:pt idx="61">
                  <c:v>0.21527777777777779</c:v>
                </c:pt>
                <c:pt idx="62">
                  <c:v>0.22569444444444445</c:v>
                </c:pt>
                <c:pt idx="63">
                  <c:v>0.22569444444444445</c:v>
                </c:pt>
                <c:pt idx="64">
                  <c:v>0.22569444444444445</c:v>
                </c:pt>
                <c:pt idx="65">
                  <c:v>0.22569444444444445</c:v>
                </c:pt>
                <c:pt idx="66">
                  <c:v>0.22569444444444445</c:v>
                </c:pt>
                <c:pt idx="67">
                  <c:v>0.22569444444444445</c:v>
                </c:pt>
                <c:pt idx="68">
                  <c:v>0.22569444444444445</c:v>
                </c:pt>
                <c:pt idx="69">
                  <c:v>0.22569444444444445</c:v>
                </c:pt>
                <c:pt idx="70">
                  <c:v>0.225694444444444</c:v>
                </c:pt>
                <c:pt idx="71">
                  <c:v>0.225694444444444</c:v>
                </c:pt>
                <c:pt idx="72">
                  <c:v>0.225694444444444</c:v>
                </c:pt>
                <c:pt idx="73">
                  <c:v>0.225694444444444</c:v>
                </c:pt>
                <c:pt idx="74">
                  <c:v>0.225694444444444</c:v>
                </c:pt>
                <c:pt idx="75">
                  <c:v>0.225694444444444</c:v>
                </c:pt>
                <c:pt idx="76">
                  <c:v>0.225694444444444</c:v>
                </c:pt>
                <c:pt idx="77">
                  <c:v>0.225694444444444</c:v>
                </c:pt>
                <c:pt idx="78">
                  <c:v>0.225694444444444</c:v>
                </c:pt>
                <c:pt idx="79">
                  <c:v>0.225694444444444</c:v>
                </c:pt>
                <c:pt idx="80">
                  <c:v>0.225694444444444</c:v>
                </c:pt>
                <c:pt idx="81">
                  <c:v>0.225694444444444</c:v>
                </c:pt>
                <c:pt idx="82">
                  <c:v>0.225694444444444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D-4D15-AFB2-13C87D696166}"/>
            </c:ext>
          </c:extLst>
        </c:ser>
        <c:ser>
          <c:idx val="4"/>
          <c:order val="4"/>
          <c:tx>
            <c:strRef>
              <c:f>'Bos Qualifying Times'!$AD$4</c:f>
              <c:strCache>
                <c:ptCount val="1"/>
                <c:pt idx="0">
                  <c:v>Women 2013-2020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Times'!$AD$5:$AD$87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0.12847222222222224</c:v>
                </c:pt>
                <c:pt idx="18">
                  <c:v>0.12847222222222224</c:v>
                </c:pt>
                <c:pt idx="19">
                  <c:v>0.12847222222222199</c:v>
                </c:pt>
                <c:pt idx="20">
                  <c:v>0.12847222222222199</c:v>
                </c:pt>
                <c:pt idx="21">
                  <c:v>0.12847222222222199</c:v>
                </c:pt>
                <c:pt idx="22">
                  <c:v>0.13194444444444445</c:v>
                </c:pt>
                <c:pt idx="23">
                  <c:v>0.13194444444444445</c:v>
                </c:pt>
                <c:pt idx="24">
                  <c:v>0.13194444444444445</c:v>
                </c:pt>
                <c:pt idx="25">
                  <c:v>0.13194444444444445</c:v>
                </c:pt>
                <c:pt idx="26">
                  <c:v>0.13194444444444445</c:v>
                </c:pt>
                <c:pt idx="27">
                  <c:v>0.1388888888888889</c:v>
                </c:pt>
                <c:pt idx="28">
                  <c:v>0.1388888888888889</c:v>
                </c:pt>
                <c:pt idx="29">
                  <c:v>0.1388888888888889</c:v>
                </c:pt>
                <c:pt idx="30">
                  <c:v>0.1388888888888889</c:v>
                </c:pt>
                <c:pt idx="31">
                  <c:v>0.1388888888888889</c:v>
                </c:pt>
                <c:pt idx="32">
                  <c:v>0.1423611111111111</c:v>
                </c:pt>
                <c:pt idx="33">
                  <c:v>0.1423611111111111</c:v>
                </c:pt>
                <c:pt idx="34">
                  <c:v>0.1423611111111111</c:v>
                </c:pt>
                <c:pt idx="35">
                  <c:v>0.1423611111111111</c:v>
                </c:pt>
                <c:pt idx="36">
                  <c:v>0.1423611111111111</c:v>
                </c:pt>
                <c:pt idx="37">
                  <c:v>0.14930555555555555</c:v>
                </c:pt>
                <c:pt idx="38">
                  <c:v>0.14930555555555555</c:v>
                </c:pt>
                <c:pt idx="39">
                  <c:v>0.14930555555555555</c:v>
                </c:pt>
                <c:pt idx="40">
                  <c:v>0.14930555555555555</c:v>
                </c:pt>
                <c:pt idx="41">
                  <c:v>0.14930555555555555</c:v>
                </c:pt>
                <c:pt idx="42">
                  <c:v>0.15972222222222224</c:v>
                </c:pt>
                <c:pt idx="43">
                  <c:v>0.15972222222222224</c:v>
                </c:pt>
                <c:pt idx="44">
                  <c:v>0.15972222222222224</c:v>
                </c:pt>
                <c:pt idx="45">
                  <c:v>0.15972222222222224</c:v>
                </c:pt>
                <c:pt idx="46">
                  <c:v>0.15972222222222224</c:v>
                </c:pt>
                <c:pt idx="47">
                  <c:v>0.17013888888888887</c:v>
                </c:pt>
                <c:pt idx="48">
                  <c:v>0.17013888888888887</c:v>
                </c:pt>
                <c:pt idx="49">
                  <c:v>0.17013888888888887</c:v>
                </c:pt>
                <c:pt idx="50">
                  <c:v>0.17013888888888887</c:v>
                </c:pt>
                <c:pt idx="51">
                  <c:v>0.17013888888888887</c:v>
                </c:pt>
                <c:pt idx="52">
                  <c:v>0.18055555555555555</c:v>
                </c:pt>
                <c:pt idx="53">
                  <c:v>0.18055555555555555</c:v>
                </c:pt>
                <c:pt idx="54">
                  <c:v>0.18055555555555555</c:v>
                </c:pt>
                <c:pt idx="55">
                  <c:v>0.18055555555555555</c:v>
                </c:pt>
                <c:pt idx="56">
                  <c:v>0.18055555555555555</c:v>
                </c:pt>
                <c:pt idx="57">
                  <c:v>0.19097222222222221</c:v>
                </c:pt>
                <c:pt idx="58">
                  <c:v>0.19097222222222221</c:v>
                </c:pt>
                <c:pt idx="59">
                  <c:v>0.19097222222222221</c:v>
                </c:pt>
                <c:pt idx="60">
                  <c:v>0.19097222222222221</c:v>
                </c:pt>
                <c:pt idx="61">
                  <c:v>0.19097222222222221</c:v>
                </c:pt>
                <c:pt idx="62">
                  <c:v>0.20138888888888887</c:v>
                </c:pt>
                <c:pt idx="63">
                  <c:v>0.20138888888888887</c:v>
                </c:pt>
                <c:pt idx="64">
                  <c:v>0.20138888888888901</c:v>
                </c:pt>
                <c:pt idx="65">
                  <c:v>0.20138888888888901</c:v>
                </c:pt>
                <c:pt idx="66">
                  <c:v>0.20138888888888901</c:v>
                </c:pt>
                <c:pt idx="67">
                  <c:v>0.20138888888888901</c:v>
                </c:pt>
                <c:pt idx="68">
                  <c:v>0.20138888888888901</c:v>
                </c:pt>
                <c:pt idx="69">
                  <c:v>0.20138888888888901</c:v>
                </c:pt>
                <c:pt idx="70">
                  <c:v>0.20138888888888901</c:v>
                </c:pt>
                <c:pt idx="71">
                  <c:v>0.20138888888888901</c:v>
                </c:pt>
                <c:pt idx="72">
                  <c:v>0.20138888888888901</c:v>
                </c:pt>
                <c:pt idx="73">
                  <c:v>0.20138888888888901</c:v>
                </c:pt>
                <c:pt idx="74">
                  <c:v>0.20138888888888901</c:v>
                </c:pt>
                <c:pt idx="75">
                  <c:v>0.20138888888888901</c:v>
                </c:pt>
                <c:pt idx="76">
                  <c:v>0.20138888888888901</c:v>
                </c:pt>
                <c:pt idx="77">
                  <c:v>0.20138888888888901</c:v>
                </c:pt>
                <c:pt idx="78">
                  <c:v>0.20138888888888901</c:v>
                </c:pt>
                <c:pt idx="79">
                  <c:v>0.20138888888888901</c:v>
                </c:pt>
                <c:pt idx="80">
                  <c:v>0.20138888888888901</c:v>
                </c:pt>
                <c:pt idx="81">
                  <c:v>0.20138888888888901</c:v>
                </c:pt>
                <c:pt idx="82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9D-4D15-AFB2-13C87D696166}"/>
            </c:ext>
          </c:extLst>
        </c:ser>
        <c:ser>
          <c:idx val="5"/>
          <c:order val="5"/>
          <c:tx>
            <c:strRef>
              <c:f>'Bos Qualifying Times'!$AE$4</c:f>
              <c:strCache>
                <c:ptCount val="1"/>
                <c:pt idx="0">
                  <c:v>Women 2013-2021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Times'!$AE$5:$AE$87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0.14930555555555555</c:v>
                </c:pt>
                <c:pt idx="18">
                  <c:v>0.14930555555555555</c:v>
                </c:pt>
                <c:pt idx="19">
                  <c:v>0.149305555555556</c:v>
                </c:pt>
                <c:pt idx="20">
                  <c:v>0.149305555555556</c:v>
                </c:pt>
                <c:pt idx="21">
                  <c:v>0.149305555555556</c:v>
                </c:pt>
                <c:pt idx="22">
                  <c:v>0.15277777777777776</c:v>
                </c:pt>
                <c:pt idx="23">
                  <c:v>0.15277777777777776</c:v>
                </c:pt>
                <c:pt idx="24">
                  <c:v>0.15277777777777776</c:v>
                </c:pt>
                <c:pt idx="25">
                  <c:v>0.15277777777777776</c:v>
                </c:pt>
                <c:pt idx="26">
                  <c:v>0.15277777777777776</c:v>
                </c:pt>
                <c:pt idx="27">
                  <c:v>0.15972222222222224</c:v>
                </c:pt>
                <c:pt idx="28">
                  <c:v>0.15972222222222224</c:v>
                </c:pt>
                <c:pt idx="29">
                  <c:v>0.15972222222222224</c:v>
                </c:pt>
                <c:pt idx="30">
                  <c:v>0.15972222222222224</c:v>
                </c:pt>
                <c:pt idx="31">
                  <c:v>0.15972222222222224</c:v>
                </c:pt>
                <c:pt idx="32">
                  <c:v>0.16319444444444445</c:v>
                </c:pt>
                <c:pt idx="33">
                  <c:v>0.16319444444444445</c:v>
                </c:pt>
                <c:pt idx="34">
                  <c:v>0.16319444444444445</c:v>
                </c:pt>
                <c:pt idx="35">
                  <c:v>0.16319444444444445</c:v>
                </c:pt>
                <c:pt idx="36">
                  <c:v>0.16319444444444445</c:v>
                </c:pt>
                <c:pt idx="37">
                  <c:v>0.17013888888888887</c:v>
                </c:pt>
                <c:pt idx="38">
                  <c:v>0.17013888888888887</c:v>
                </c:pt>
                <c:pt idx="39">
                  <c:v>0.17013888888888887</c:v>
                </c:pt>
                <c:pt idx="40">
                  <c:v>0.17013888888888887</c:v>
                </c:pt>
                <c:pt idx="41">
                  <c:v>0.17013888888888887</c:v>
                </c:pt>
                <c:pt idx="42">
                  <c:v>0.18055555555555555</c:v>
                </c:pt>
                <c:pt idx="43">
                  <c:v>0.18055555555555555</c:v>
                </c:pt>
                <c:pt idx="44">
                  <c:v>0.18055555555555555</c:v>
                </c:pt>
                <c:pt idx="45">
                  <c:v>0.18055555555555555</c:v>
                </c:pt>
                <c:pt idx="46">
                  <c:v>0.18055555555555555</c:v>
                </c:pt>
                <c:pt idx="47">
                  <c:v>0.19097222222222221</c:v>
                </c:pt>
                <c:pt idx="48">
                  <c:v>0.19097222222222221</c:v>
                </c:pt>
                <c:pt idx="49">
                  <c:v>0.19097222222222221</c:v>
                </c:pt>
                <c:pt idx="50">
                  <c:v>0.19097222222222221</c:v>
                </c:pt>
                <c:pt idx="51">
                  <c:v>0.19097222222222221</c:v>
                </c:pt>
                <c:pt idx="52">
                  <c:v>0.20138888888888887</c:v>
                </c:pt>
                <c:pt idx="53">
                  <c:v>0.20138888888888887</c:v>
                </c:pt>
                <c:pt idx="54">
                  <c:v>0.20138888888888887</c:v>
                </c:pt>
                <c:pt idx="55">
                  <c:v>0.20138888888888887</c:v>
                </c:pt>
                <c:pt idx="56">
                  <c:v>0.20138888888888887</c:v>
                </c:pt>
                <c:pt idx="57">
                  <c:v>0.21180555555555555</c:v>
                </c:pt>
                <c:pt idx="58">
                  <c:v>0.21180555555555555</c:v>
                </c:pt>
                <c:pt idx="59">
                  <c:v>0.21180555555555555</c:v>
                </c:pt>
                <c:pt idx="60">
                  <c:v>0.21180555555555555</c:v>
                </c:pt>
                <c:pt idx="61">
                  <c:v>0.21180555555555555</c:v>
                </c:pt>
                <c:pt idx="62">
                  <c:v>0.22222222222222221</c:v>
                </c:pt>
                <c:pt idx="63">
                  <c:v>0.22222222222222221</c:v>
                </c:pt>
                <c:pt idx="64">
                  <c:v>0.22222222222222199</c:v>
                </c:pt>
                <c:pt idx="65">
                  <c:v>0.22222222222222199</c:v>
                </c:pt>
                <c:pt idx="66">
                  <c:v>0.22222222222222199</c:v>
                </c:pt>
                <c:pt idx="67">
                  <c:v>0.22222222222222199</c:v>
                </c:pt>
                <c:pt idx="68">
                  <c:v>0.22222222222222199</c:v>
                </c:pt>
                <c:pt idx="69">
                  <c:v>0.22222222222222199</c:v>
                </c:pt>
                <c:pt idx="70">
                  <c:v>0.22222222222222199</c:v>
                </c:pt>
                <c:pt idx="71">
                  <c:v>0.22222222222222199</c:v>
                </c:pt>
                <c:pt idx="72">
                  <c:v>0.22222222222222199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0.22222222222222199</c:v>
                </c:pt>
                <c:pt idx="76">
                  <c:v>0.22222222222222199</c:v>
                </c:pt>
                <c:pt idx="77">
                  <c:v>0.22222222222222199</c:v>
                </c:pt>
                <c:pt idx="78">
                  <c:v>0.22222222222222199</c:v>
                </c:pt>
                <c:pt idx="79">
                  <c:v>0.22222222222222199</c:v>
                </c:pt>
                <c:pt idx="80">
                  <c:v>0.22222222222222199</c:v>
                </c:pt>
                <c:pt idx="81">
                  <c:v>0.22222222222222199</c:v>
                </c:pt>
                <c:pt idx="82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9D-4D15-AFB2-13C87D69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34703"/>
        <c:axId val="524573808"/>
      </c:scatterChart>
      <c:valAx>
        <c:axId val="4307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3808"/>
        <c:crosses val="autoZero"/>
        <c:crossBetween val="midCat"/>
      </c:valAx>
      <c:valAx>
        <c:axId val="5245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3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'Bos Qualifying Times'!$Z$4</c:f>
              <c:strCache>
                <c:ptCount val="1"/>
                <c:pt idx="0">
                  <c:v>Men 2003 - 2012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Times'!$Z$5:$Z$87</c:f>
              <c:numCache>
                <c:formatCode>[h]:mm:ss;@</c:formatCode>
                <c:ptCount val="83"/>
                <c:pt idx="0">
                  <c:v>0.13194444444444445</c:v>
                </c:pt>
                <c:pt idx="1">
                  <c:v>0.13194444444444445</c:v>
                </c:pt>
                <c:pt idx="2">
                  <c:v>0.13194444444444445</c:v>
                </c:pt>
                <c:pt idx="3">
                  <c:v>0.13194444444444445</c:v>
                </c:pt>
                <c:pt idx="4">
                  <c:v>0.13194444444444445</c:v>
                </c:pt>
                <c:pt idx="5">
                  <c:v>0.13194444444444445</c:v>
                </c:pt>
                <c:pt idx="6">
                  <c:v>0.13194444444444445</c:v>
                </c:pt>
                <c:pt idx="7">
                  <c:v>0.13194444444444445</c:v>
                </c:pt>
                <c:pt idx="8">
                  <c:v>0.13194444444444445</c:v>
                </c:pt>
                <c:pt idx="9">
                  <c:v>0.13194444444444445</c:v>
                </c:pt>
                <c:pt idx="10">
                  <c:v>0.13194444444444445</c:v>
                </c:pt>
                <c:pt idx="11">
                  <c:v>0.13194444444444445</c:v>
                </c:pt>
                <c:pt idx="12">
                  <c:v>0.13194444444444445</c:v>
                </c:pt>
                <c:pt idx="13">
                  <c:v>0.13194444444444445</c:v>
                </c:pt>
                <c:pt idx="14">
                  <c:v>0.13194444444444445</c:v>
                </c:pt>
                <c:pt idx="15">
                  <c:v>0.13194444444444445</c:v>
                </c:pt>
                <c:pt idx="16">
                  <c:v>0.13194444444444445</c:v>
                </c:pt>
                <c:pt idx="17">
                  <c:v>0.13541666666666669</c:v>
                </c:pt>
                <c:pt idx="18">
                  <c:v>0.13541666666666669</c:v>
                </c:pt>
                <c:pt idx="19">
                  <c:v>0.13541666666666644</c:v>
                </c:pt>
                <c:pt idx="20">
                  <c:v>0.13541666666666644</c:v>
                </c:pt>
                <c:pt idx="21">
                  <c:v>0.13541666666666644</c:v>
                </c:pt>
                <c:pt idx="22">
                  <c:v>0.1388888888888889</c:v>
                </c:pt>
                <c:pt idx="23">
                  <c:v>0.1388888888888889</c:v>
                </c:pt>
                <c:pt idx="24">
                  <c:v>0.1388888888888889</c:v>
                </c:pt>
                <c:pt idx="25">
                  <c:v>0.1388888888888889</c:v>
                </c:pt>
                <c:pt idx="26">
                  <c:v>0.1388888888888889</c:v>
                </c:pt>
                <c:pt idx="27">
                  <c:v>0.14583333333333334</c:v>
                </c:pt>
                <c:pt idx="28">
                  <c:v>0.14583333333333334</c:v>
                </c:pt>
                <c:pt idx="29">
                  <c:v>0.14583333333333334</c:v>
                </c:pt>
                <c:pt idx="30">
                  <c:v>0.14583333333333334</c:v>
                </c:pt>
                <c:pt idx="31">
                  <c:v>0.14583333333333334</c:v>
                </c:pt>
                <c:pt idx="32">
                  <c:v>0.14930555555555555</c:v>
                </c:pt>
                <c:pt idx="33">
                  <c:v>0.14930555555555555</c:v>
                </c:pt>
                <c:pt idx="34">
                  <c:v>0.14930555555555555</c:v>
                </c:pt>
                <c:pt idx="35">
                  <c:v>0.14930555555555555</c:v>
                </c:pt>
                <c:pt idx="36">
                  <c:v>0.14930555555555555</c:v>
                </c:pt>
                <c:pt idx="37">
                  <c:v>0.15625</c:v>
                </c:pt>
                <c:pt idx="38">
                  <c:v>0.15625</c:v>
                </c:pt>
                <c:pt idx="39">
                  <c:v>0.15625</c:v>
                </c:pt>
                <c:pt idx="40">
                  <c:v>0.15625</c:v>
                </c:pt>
                <c:pt idx="41">
                  <c:v>0.15625</c:v>
                </c:pt>
                <c:pt idx="42">
                  <c:v>0.16666666666666669</c:v>
                </c:pt>
                <c:pt idx="43">
                  <c:v>0.16666666666666669</c:v>
                </c:pt>
                <c:pt idx="44">
                  <c:v>0.16666666666666669</c:v>
                </c:pt>
                <c:pt idx="45">
                  <c:v>0.16666666666666669</c:v>
                </c:pt>
                <c:pt idx="46">
                  <c:v>0.16666666666666669</c:v>
                </c:pt>
                <c:pt idx="47">
                  <c:v>0.17708333333333331</c:v>
                </c:pt>
                <c:pt idx="48">
                  <c:v>0.17708333333333331</c:v>
                </c:pt>
                <c:pt idx="49">
                  <c:v>0.17708333333333331</c:v>
                </c:pt>
                <c:pt idx="50">
                  <c:v>0.17708333333333331</c:v>
                </c:pt>
                <c:pt idx="51">
                  <c:v>0.17708333333333331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0.19791666666666666</c:v>
                </c:pt>
                <c:pt idx="58">
                  <c:v>0.19791666666666666</c:v>
                </c:pt>
                <c:pt idx="59">
                  <c:v>0.19791666666666666</c:v>
                </c:pt>
                <c:pt idx="60">
                  <c:v>0.19791666666666666</c:v>
                </c:pt>
                <c:pt idx="61">
                  <c:v>0.19791666666666666</c:v>
                </c:pt>
                <c:pt idx="62">
                  <c:v>0.20833333333333331</c:v>
                </c:pt>
                <c:pt idx="63">
                  <c:v>0.20833333333333331</c:v>
                </c:pt>
                <c:pt idx="64">
                  <c:v>0.20833333333333345</c:v>
                </c:pt>
                <c:pt idx="65">
                  <c:v>0.20833333333333345</c:v>
                </c:pt>
                <c:pt idx="66">
                  <c:v>0.20833333333333345</c:v>
                </c:pt>
                <c:pt idx="67">
                  <c:v>0.20833333333333345</c:v>
                </c:pt>
                <c:pt idx="68">
                  <c:v>0.20833333333333345</c:v>
                </c:pt>
                <c:pt idx="69">
                  <c:v>0.20833333333333345</c:v>
                </c:pt>
                <c:pt idx="70">
                  <c:v>0.20833333333333345</c:v>
                </c:pt>
                <c:pt idx="71">
                  <c:v>0.20833333333333345</c:v>
                </c:pt>
                <c:pt idx="72">
                  <c:v>0.20833333333333345</c:v>
                </c:pt>
                <c:pt idx="73">
                  <c:v>0.20833333333333345</c:v>
                </c:pt>
                <c:pt idx="74">
                  <c:v>0.20833333333333345</c:v>
                </c:pt>
                <c:pt idx="75">
                  <c:v>0.20833333333333345</c:v>
                </c:pt>
                <c:pt idx="76">
                  <c:v>0.20833333333333345</c:v>
                </c:pt>
                <c:pt idx="77">
                  <c:v>0.20833333333333345</c:v>
                </c:pt>
                <c:pt idx="78">
                  <c:v>0.20833333333333345</c:v>
                </c:pt>
                <c:pt idx="79">
                  <c:v>0.20833333333333345</c:v>
                </c:pt>
                <c:pt idx="80">
                  <c:v>0.20833333333333345</c:v>
                </c:pt>
                <c:pt idx="81">
                  <c:v>0.20833333333333345</c:v>
                </c:pt>
                <c:pt idx="82">
                  <c:v>0.20833333333333345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A-4CAA-B561-2DEA32272BB9}"/>
            </c:ext>
          </c:extLst>
        </c:ser>
        <c:ser>
          <c:idx val="1"/>
          <c:order val="1"/>
          <c:tx>
            <c:strRef>
              <c:f>'Bos Qualifying Times'!$AA$4</c:f>
              <c:strCache>
                <c:ptCount val="1"/>
                <c:pt idx="0">
                  <c:v>Women 2003 -2012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Times'!$AA$5:$AA$87</c:f>
              <c:numCache>
                <c:formatCode>[h]:mm:ss;@</c:formatCode>
                <c:ptCount val="83"/>
                <c:pt idx="0">
                  <c:v>0.15277777777777779</c:v>
                </c:pt>
                <c:pt idx="1">
                  <c:v>0.15277777777777779</c:v>
                </c:pt>
                <c:pt idx="2">
                  <c:v>0.15277777777777746</c:v>
                </c:pt>
                <c:pt idx="3">
                  <c:v>0.15277777777777746</c:v>
                </c:pt>
                <c:pt idx="4">
                  <c:v>0.15277777777777746</c:v>
                </c:pt>
                <c:pt idx="5">
                  <c:v>0.15277777777777746</c:v>
                </c:pt>
                <c:pt idx="6">
                  <c:v>0.15277777777777746</c:v>
                </c:pt>
                <c:pt idx="7">
                  <c:v>0.15277777777777746</c:v>
                </c:pt>
                <c:pt idx="8">
                  <c:v>0.15277777777777746</c:v>
                </c:pt>
                <c:pt idx="9">
                  <c:v>0.15277777777777746</c:v>
                </c:pt>
                <c:pt idx="10">
                  <c:v>0.15277777777777746</c:v>
                </c:pt>
                <c:pt idx="11">
                  <c:v>0.15277777777777746</c:v>
                </c:pt>
                <c:pt idx="12">
                  <c:v>0.15277777777777746</c:v>
                </c:pt>
                <c:pt idx="13">
                  <c:v>0.15277777777777746</c:v>
                </c:pt>
                <c:pt idx="14">
                  <c:v>0.15277777777777746</c:v>
                </c:pt>
                <c:pt idx="15">
                  <c:v>0.15277777777777746</c:v>
                </c:pt>
                <c:pt idx="16">
                  <c:v>0.15277777777777746</c:v>
                </c:pt>
                <c:pt idx="17">
                  <c:v>0.15625</c:v>
                </c:pt>
                <c:pt idx="18">
                  <c:v>0.15625</c:v>
                </c:pt>
                <c:pt idx="19">
                  <c:v>0.15625000000000044</c:v>
                </c:pt>
                <c:pt idx="20">
                  <c:v>0.15625000000000044</c:v>
                </c:pt>
                <c:pt idx="21">
                  <c:v>0.15625000000000044</c:v>
                </c:pt>
                <c:pt idx="22">
                  <c:v>0.15972222222222221</c:v>
                </c:pt>
                <c:pt idx="23">
                  <c:v>0.15972222222222221</c:v>
                </c:pt>
                <c:pt idx="24">
                  <c:v>0.15972222222222221</c:v>
                </c:pt>
                <c:pt idx="25">
                  <c:v>0.15972222222222221</c:v>
                </c:pt>
                <c:pt idx="26">
                  <c:v>0.15972222222222221</c:v>
                </c:pt>
                <c:pt idx="27">
                  <c:v>0.16666666666666669</c:v>
                </c:pt>
                <c:pt idx="28">
                  <c:v>0.16666666666666669</c:v>
                </c:pt>
                <c:pt idx="29">
                  <c:v>0.16666666666666669</c:v>
                </c:pt>
                <c:pt idx="30">
                  <c:v>0.16666666666666669</c:v>
                </c:pt>
                <c:pt idx="31">
                  <c:v>0.16666666666666669</c:v>
                </c:pt>
                <c:pt idx="32">
                  <c:v>0.1701388888888889</c:v>
                </c:pt>
                <c:pt idx="33">
                  <c:v>0.1701388888888889</c:v>
                </c:pt>
                <c:pt idx="34">
                  <c:v>0.1701388888888889</c:v>
                </c:pt>
                <c:pt idx="35">
                  <c:v>0.1701388888888889</c:v>
                </c:pt>
                <c:pt idx="36">
                  <c:v>0.1701388888888889</c:v>
                </c:pt>
                <c:pt idx="37">
                  <c:v>0.17708333333333331</c:v>
                </c:pt>
                <c:pt idx="38">
                  <c:v>0.17708333333333331</c:v>
                </c:pt>
                <c:pt idx="39">
                  <c:v>0.17708333333333331</c:v>
                </c:pt>
                <c:pt idx="40">
                  <c:v>0.17708333333333331</c:v>
                </c:pt>
                <c:pt idx="41">
                  <c:v>0.17708333333333331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0.19791666666666666</c:v>
                </c:pt>
                <c:pt idx="48">
                  <c:v>0.19791666666666666</c:v>
                </c:pt>
                <c:pt idx="49">
                  <c:v>0.19791666666666666</c:v>
                </c:pt>
                <c:pt idx="50">
                  <c:v>0.19791666666666666</c:v>
                </c:pt>
                <c:pt idx="51">
                  <c:v>0.19791666666666666</c:v>
                </c:pt>
                <c:pt idx="52">
                  <c:v>0.20833333333333331</c:v>
                </c:pt>
                <c:pt idx="53">
                  <c:v>0.20833333333333331</c:v>
                </c:pt>
                <c:pt idx="54">
                  <c:v>0.20833333333333331</c:v>
                </c:pt>
                <c:pt idx="55">
                  <c:v>0.20833333333333331</c:v>
                </c:pt>
                <c:pt idx="56">
                  <c:v>0.20833333333333331</c:v>
                </c:pt>
                <c:pt idx="57">
                  <c:v>0.21875</c:v>
                </c:pt>
                <c:pt idx="58">
                  <c:v>0.21875</c:v>
                </c:pt>
                <c:pt idx="59">
                  <c:v>0.21875</c:v>
                </c:pt>
                <c:pt idx="60">
                  <c:v>0.21875</c:v>
                </c:pt>
                <c:pt idx="61">
                  <c:v>0.21875</c:v>
                </c:pt>
                <c:pt idx="62">
                  <c:v>0.22916666666666666</c:v>
                </c:pt>
                <c:pt idx="63">
                  <c:v>0.22916666666666666</c:v>
                </c:pt>
                <c:pt idx="64">
                  <c:v>0.22916666666666644</c:v>
                </c:pt>
                <c:pt idx="65">
                  <c:v>0.22916666666666644</c:v>
                </c:pt>
                <c:pt idx="66">
                  <c:v>0.22916666666666644</c:v>
                </c:pt>
                <c:pt idx="67">
                  <c:v>0.22916666666666644</c:v>
                </c:pt>
                <c:pt idx="68">
                  <c:v>0.22916666666666644</c:v>
                </c:pt>
                <c:pt idx="69">
                  <c:v>0.22916666666666644</c:v>
                </c:pt>
                <c:pt idx="70">
                  <c:v>0.22916666666666644</c:v>
                </c:pt>
                <c:pt idx="71">
                  <c:v>0.22916666666666644</c:v>
                </c:pt>
                <c:pt idx="72">
                  <c:v>0.22916666666666644</c:v>
                </c:pt>
                <c:pt idx="73">
                  <c:v>0.22916666666666644</c:v>
                </c:pt>
                <c:pt idx="74">
                  <c:v>0.22916666666666644</c:v>
                </c:pt>
                <c:pt idx="75">
                  <c:v>0.22916666666666644</c:v>
                </c:pt>
                <c:pt idx="76">
                  <c:v>0.22916666666666644</c:v>
                </c:pt>
                <c:pt idx="77">
                  <c:v>0.22916666666666644</c:v>
                </c:pt>
                <c:pt idx="78">
                  <c:v>0.22916666666666644</c:v>
                </c:pt>
                <c:pt idx="79">
                  <c:v>0.22916666666666644</c:v>
                </c:pt>
                <c:pt idx="80">
                  <c:v>0.22916666666666644</c:v>
                </c:pt>
                <c:pt idx="81">
                  <c:v>0.22916666666666644</c:v>
                </c:pt>
                <c:pt idx="82">
                  <c:v>0.22916666666666644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A-4CAA-B561-2DEA32272BB9}"/>
            </c:ext>
          </c:extLst>
        </c:ser>
        <c:ser>
          <c:idx val="2"/>
          <c:order val="2"/>
          <c:tx>
            <c:strRef>
              <c:f>'Bos Qualifying Times'!$AB$4</c:f>
              <c:strCache>
                <c:ptCount val="1"/>
                <c:pt idx="0">
                  <c:v>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Times'!$AB$5:$AB$87</c:f>
              <c:numCache>
                <c:formatCode>[h]:mm:ss;@</c:formatCode>
                <c:ptCount val="83"/>
                <c:pt idx="0">
                  <c:v>0.12847222222222224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0.13194444444444445</c:v>
                </c:pt>
                <c:pt idx="18">
                  <c:v>0.13194444444444445</c:v>
                </c:pt>
                <c:pt idx="19">
                  <c:v>0.13194444444444445</c:v>
                </c:pt>
                <c:pt idx="20">
                  <c:v>0.13194444444444445</c:v>
                </c:pt>
                <c:pt idx="21">
                  <c:v>0.13194444444444445</c:v>
                </c:pt>
                <c:pt idx="22">
                  <c:v>0.13541666666666666</c:v>
                </c:pt>
                <c:pt idx="23">
                  <c:v>0.13541666666666666</c:v>
                </c:pt>
                <c:pt idx="24">
                  <c:v>0.13541666666666666</c:v>
                </c:pt>
                <c:pt idx="25">
                  <c:v>0.13541666666666666</c:v>
                </c:pt>
                <c:pt idx="26">
                  <c:v>0.13541666666666666</c:v>
                </c:pt>
                <c:pt idx="27">
                  <c:v>0.1423611111111111</c:v>
                </c:pt>
                <c:pt idx="28">
                  <c:v>0.1423611111111111</c:v>
                </c:pt>
                <c:pt idx="29">
                  <c:v>0.14236111111111099</c:v>
                </c:pt>
                <c:pt idx="30">
                  <c:v>0.14236111111111099</c:v>
                </c:pt>
                <c:pt idx="31">
                  <c:v>0.14236111111111099</c:v>
                </c:pt>
                <c:pt idx="32">
                  <c:v>0.14583333333333334</c:v>
                </c:pt>
                <c:pt idx="33">
                  <c:v>0.14583333333333334</c:v>
                </c:pt>
                <c:pt idx="34">
                  <c:v>0.14583333333333334</c:v>
                </c:pt>
                <c:pt idx="35">
                  <c:v>0.14583333333333334</c:v>
                </c:pt>
                <c:pt idx="36">
                  <c:v>0.14583333333333334</c:v>
                </c:pt>
                <c:pt idx="37">
                  <c:v>0.15277777777777776</c:v>
                </c:pt>
                <c:pt idx="38">
                  <c:v>0.15277777777777776</c:v>
                </c:pt>
                <c:pt idx="39">
                  <c:v>0.15277777777777776</c:v>
                </c:pt>
                <c:pt idx="40">
                  <c:v>0.15277777777777776</c:v>
                </c:pt>
                <c:pt idx="41">
                  <c:v>0.15277777777777776</c:v>
                </c:pt>
                <c:pt idx="42">
                  <c:v>0.16319444444444445</c:v>
                </c:pt>
                <c:pt idx="43">
                  <c:v>0.16319444444444445</c:v>
                </c:pt>
                <c:pt idx="44">
                  <c:v>0.16319444444444445</c:v>
                </c:pt>
                <c:pt idx="45">
                  <c:v>0.16319444444444445</c:v>
                </c:pt>
                <c:pt idx="46">
                  <c:v>0.16319444444444445</c:v>
                </c:pt>
                <c:pt idx="47">
                  <c:v>0.17361111111111113</c:v>
                </c:pt>
                <c:pt idx="48">
                  <c:v>0.17361111111111113</c:v>
                </c:pt>
                <c:pt idx="49">
                  <c:v>0.17361111111111113</c:v>
                </c:pt>
                <c:pt idx="50">
                  <c:v>0.17361111111111113</c:v>
                </c:pt>
                <c:pt idx="51">
                  <c:v>0.17361111111111113</c:v>
                </c:pt>
                <c:pt idx="52">
                  <c:v>0.18402777777777779</c:v>
                </c:pt>
                <c:pt idx="53">
                  <c:v>0.18402777777777779</c:v>
                </c:pt>
                <c:pt idx="54">
                  <c:v>0.18402777777777779</c:v>
                </c:pt>
                <c:pt idx="55">
                  <c:v>0.18402777777777779</c:v>
                </c:pt>
                <c:pt idx="56">
                  <c:v>0.18402777777777779</c:v>
                </c:pt>
                <c:pt idx="57">
                  <c:v>0.19444444444444445</c:v>
                </c:pt>
                <c:pt idx="58">
                  <c:v>0.19444444444444445</c:v>
                </c:pt>
                <c:pt idx="59">
                  <c:v>0.19444444444444445</c:v>
                </c:pt>
                <c:pt idx="60">
                  <c:v>0.19444444444444445</c:v>
                </c:pt>
                <c:pt idx="61">
                  <c:v>0.19444444444444445</c:v>
                </c:pt>
                <c:pt idx="62">
                  <c:v>0.20486111111111113</c:v>
                </c:pt>
                <c:pt idx="63">
                  <c:v>0.20486111111111113</c:v>
                </c:pt>
                <c:pt idx="64">
                  <c:v>0.20486111111111113</c:v>
                </c:pt>
                <c:pt idx="65">
                  <c:v>0.20486111111111113</c:v>
                </c:pt>
                <c:pt idx="66">
                  <c:v>0.20486111111111113</c:v>
                </c:pt>
                <c:pt idx="67">
                  <c:v>0.20486111111111113</c:v>
                </c:pt>
                <c:pt idx="68">
                  <c:v>0.20486111111111113</c:v>
                </c:pt>
                <c:pt idx="69">
                  <c:v>0.20486111111111113</c:v>
                </c:pt>
                <c:pt idx="70">
                  <c:v>0.20486111111111099</c:v>
                </c:pt>
                <c:pt idx="71">
                  <c:v>0.20486111111111099</c:v>
                </c:pt>
                <c:pt idx="72">
                  <c:v>0.20486111111111099</c:v>
                </c:pt>
                <c:pt idx="73">
                  <c:v>0.20486111111111099</c:v>
                </c:pt>
                <c:pt idx="74">
                  <c:v>0.20486111111111099</c:v>
                </c:pt>
                <c:pt idx="75">
                  <c:v>0.20486111111111099</c:v>
                </c:pt>
                <c:pt idx="76">
                  <c:v>0.20486111111111099</c:v>
                </c:pt>
                <c:pt idx="77">
                  <c:v>0.20486111111111099</c:v>
                </c:pt>
                <c:pt idx="78">
                  <c:v>0.20486111111111099</c:v>
                </c:pt>
                <c:pt idx="79">
                  <c:v>0.20486111111111099</c:v>
                </c:pt>
                <c:pt idx="80">
                  <c:v>0.20486111111111099</c:v>
                </c:pt>
                <c:pt idx="81">
                  <c:v>0.20486111111111099</c:v>
                </c:pt>
                <c:pt idx="82">
                  <c:v>0.20486111111111099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A-4CAA-B561-2DEA32272BB9}"/>
            </c:ext>
          </c:extLst>
        </c:ser>
        <c:ser>
          <c:idx val="3"/>
          <c:order val="3"/>
          <c:tx>
            <c:strRef>
              <c:f>'Bos Qualifying Times'!$AC$4</c:f>
              <c:strCache>
                <c:ptCount val="1"/>
                <c:pt idx="0">
                  <c:v>Women 2013-2019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Times'!$AC$5:$AC$87</c:f>
              <c:numCache>
                <c:formatCode>[h]:mm:ss;@</c:formatCode>
                <c:ptCount val="83"/>
                <c:pt idx="0">
                  <c:v>0.14930555555555555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0.15277777777777776</c:v>
                </c:pt>
                <c:pt idx="18">
                  <c:v>0.15277777777777776</c:v>
                </c:pt>
                <c:pt idx="19">
                  <c:v>0.15277777777777776</c:v>
                </c:pt>
                <c:pt idx="20">
                  <c:v>0.15277777777777776</c:v>
                </c:pt>
                <c:pt idx="21">
                  <c:v>0.15277777777777776</c:v>
                </c:pt>
                <c:pt idx="22">
                  <c:v>0.15625</c:v>
                </c:pt>
                <c:pt idx="23">
                  <c:v>0.15625</c:v>
                </c:pt>
                <c:pt idx="24">
                  <c:v>0.15625</c:v>
                </c:pt>
                <c:pt idx="25">
                  <c:v>0.15625</c:v>
                </c:pt>
                <c:pt idx="26">
                  <c:v>0.15625</c:v>
                </c:pt>
                <c:pt idx="27">
                  <c:v>0.16319444444444445</c:v>
                </c:pt>
                <c:pt idx="28">
                  <c:v>0.16319444444444445</c:v>
                </c:pt>
                <c:pt idx="29">
                  <c:v>0.163194444444444</c:v>
                </c:pt>
                <c:pt idx="30">
                  <c:v>0.163194444444444</c:v>
                </c:pt>
                <c:pt idx="31">
                  <c:v>0.163194444444444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0.17361111111111113</c:v>
                </c:pt>
                <c:pt idx="38">
                  <c:v>0.17361111111111113</c:v>
                </c:pt>
                <c:pt idx="39">
                  <c:v>0.17361111111111113</c:v>
                </c:pt>
                <c:pt idx="40">
                  <c:v>0.17361111111111113</c:v>
                </c:pt>
                <c:pt idx="41">
                  <c:v>0.17361111111111113</c:v>
                </c:pt>
                <c:pt idx="42">
                  <c:v>0.18402777777777779</c:v>
                </c:pt>
                <c:pt idx="43">
                  <c:v>0.18402777777777779</c:v>
                </c:pt>
                <c:pt idx="44">
                  <c:v>0.18402777777777779</c:v>
                </c:pt>
                <c:pt idx="45">
                  <c:v>0.18402777777777779</c:v>
                </c:pt>
                <c:pt idx="46">
                  <c:v>0.18402777777777779</c:v>
                </c:pt>
                <c:pt idx="47">
                  <c:v>0.19444444444444445</c:v>
                </c:pt>
                <c:pt idx="48">
                  <c:v>0.19444444444444445</c:v>
                </c:pt>
                <c:pt idx="49">
                  <c:v>0.19444444444444445</c:v>
                </c:pt>
                <c:pt idx="50">
                  <c:v>0.19444444444444445</c:v>
                </c:pt>
                <c:pt idx="51">
                  <c:v>0.19444444444444445</c:v>
                </c:pt>
                <c:pt idx="52">
                  <c:v>0.20486111111111113</c:v>
                </c:pt>
                <c:pt idx="53">
                  <c:v>0.20486111111111113</c:v>
                </c:pt>
                <c:pt idx="54">
                  <c:v>0.20486111111111113</c:v>
                </c:pt>
                <c:pt idx="55">
                  <c:v>0.20486111111111113</c:v>
                </c:pt>
                <c:pt idx="56">
                  <c:v>0.20486111111111113</c:v>
                </c:pt>
                <c:pt idx="57">
                  <c:v>0.21527777777777779</c:v>
                </c:pt>
                <c:pt idx="58">
                  <c:v>0.21527777777777779</c:v>
                </c:pt>
                <c:pt idx="59">
                  <c:v>0.21527777777777779</c:v>
                </c:pt>
                <c:pt idx="60">
                  <c:v>0.21527777777777779</c:v>
                </c:pt>
                <c:pt idx="61">
                  <c:v>0.21527777777777779</c:v>
                </c:pt>
                <c:pt idx="62">
                  <c:v>0.22569444444444445</c:v>
                </c:pt>
                <c:pt idx="63">
                  <c:v>0.22569444444444445</c:v>
                </c:pt>
                <c:pt idx="64">
                  <c:v>0.22569444444444445</c:v>
                </c:pt>
                <c:pt idx="65">
                  <c:v>0.22569444444444445</c:v>
                </c:pt>
                <c:pt idx="66">
                  <c:v>0.22569444444444445</c:v>
                </c:pt>
                <c:pt idx="67">
                  <c:v>0.22569444444444445</c:v>
                </c:pt>
                <c:pt idx="68">
                  <c:v>0.22569444444444445</c:v>
                </c:pt>
                <c:pt idx="69">
                  <c:v>0.22569444444444445</c:v>
                </c:pt>
                <c:pt idx="70">
                  <c:v>0.225694444444444</c:v>
                </c:pt>
                <c:pt idx="71">
                  <c:v>0.225694444444444</c:v>
                </c:pt>
                <c:pt idx="72">
                  <c:v>0.225694444444444</c:v>
                </c:pt>
                <c:pt idx="73">
                  <c:v>0.225694444444444</c:v>
                </c:pt>
                <c:pt idx="74">
                  <c:v>0.225694444444444</c:v>
                </c:pt>
                <c:pt idx="75">
                  <c:v>0.225694444444444</c:v>
                </c:pt>
                <c:pt idx="76">
                  <c:v>0.225694444444444</c:v>
                </c:pt>
                <c:pt idx="77">
                  <c:v>0.225694444444444</c:v>
                </c:pt>
                <c:pt idx="78">
                  <c:v>0.225694444444444</c:v>
                </c:pt>
                <c:pt idx="79">
                  <c:v>0.225694444444444</c:v>
                </c:pt>
                <c:pt idx="80">
                  <c:v>0.225694444444444</c:v>
                </c:pt>
                <c:pt idx="81">
                  <c:v>0.225694444444444</c:v>
                </c:pt>
                <c:pt idx="82">
                  <c:v>0.225694444444444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6A-4CAA-B561-2DEA32272BB9}"/>
            </c:ext>
          </c:extLst>
        </c:ser>
        <c:ser>
          <c:idx val="4"/>
          <c:order val="4"/>
          <c:tx>
            <c:strRef>
              <c:f>'Bos Qualifying Times'!$AD$4</c:f>
              <c:strCache>
                <c:ptCount val="1"/>
                <c:pt idx="0">
                  <c:v>Women 2013-2020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Times'!$AD$5:$AD$87</c:f>
              <c:numCache>
                <c:formatCode>[h]:mm:ss;@</c:formatCode>
                <c:ptCount val="8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0.12847222222222224</c:v>
                </c:pt>
                <c:pt idx="18">
                  <c:v>0.12847222222222224</c:v>
                </c:pt>
                <c:pt idx="19">
                  <c:v>0.12847222222222199</c:v>
                </c:pt>
                <c:pt idx="20">
                  <c:v>0.12847222222222199</c:v>
                </c:pt>
                <c:pt idx="21">
                  <c:v>0.12847222222222199</c:v>
                </c:pt>
                <c:pt idx="22">
                  <c:v>0.13194444444444445</c:v>
                </c:pt>
                <c:pt idx="23">
                  <c:v>0.13194444444444445</c:v>
                </c:pt>
                <c:pt idx="24">
                  <c:v>0.13194444444444445</c:v>
                </c:pt>
                <c:pt idx="25">
                  <c:v>0.13194444444444445</c:v>
                </c:pt>
                <c:pt idx="26">
                  <c:v>0.13194444444444445</c:v>
                </c:pt>
                <c:pt idx="27">
                  <c:v>0.1388888888888889</c:v>
                </c:pt>
                <c:pt idx="28">
                  <c:v>0.1388888888888889</c:v>
                </c:pt>
                <c:pt idx="29">
                  <c:v>0.1388888888888889</c:v>
                </c:pt>
                <c:pt idx="30">
                  <c:v>0.1388888888888889</c:v>
                </c:pt>
                <c:pt idx="31">
                  <c:v>0.1388888888888889</c:v>
                </c:pt>
                <c:pt idx="32">
                  <c:v>0.1423611111111111</c:v>
                </c:pt>
                <c:pt idx="33">
                  <c:v>0.1423611111111111</c:v>
                </c:pt>
                <c:pt idx="34">
                  <c:v>0.1423611111111111</c:v>
                </c:pt>
                <c:pt idx="35">
                  <c:v>0.1423611111111111</c:v>
                </c:pt>
                <c:pt idx="36">
                  <c:v>0.1423611111111111</c:v>
                </c:pt>
                <c:pt idx="37">
                  <c:v>0.14930555555555555</c:v>
                </c:pt>
                <c:pt idx="38">
                  <c:v>0.14930555555555555</c:v>
                </c:pt>
                <c:pt idx="39">
                  <c:v>0.14930555555555555</c:v>
                </c:pt>
                <c:pt idx="40">
                  <c:v>0.14930555555555555</c:v>
                </c:pt>
                <c:pt idx="41">
                  <c:v>0.14930555555555555</c:v>
                </c:pt>
                <c:pt idx="42">
                  <c:v>0.15972222222222224</c:v>
                </c:pt>
                <c:pt idx="43">
                  <c:v>0.15972222222222224</c:v>
                </c:pt>
                <c:pt idx="44">
                  <c:v>0.15972222222222224</c:v>
                </c:pt>
                <c:pt idx="45">
                  <c:v>0.15972222222222224</c:v>
                </c:pt>
                <c:pt idx="46">
                  <c:v>0.15972222222222224</c:v>
                </c:pt>
                <c:pt idx="47">
                  <c:v>0.17013888888888887</c:v>
                </c:pt>
                <c:pt idx="48">
                  <c:v>0.17013888888888887</c:v>
                </c:pt>
                <c:pt idx="49">
                  <c:v>0.17013888888888887</c:v>
                </c:pt>
                <c:pt idx="50">
                  <c:v>0.17013888888888887</c:v>
                </c:pt>
                <c:pt idx="51">
                  <c:v>0.17013888888888887</c:v>
                </c:pt>
                <c:pt idx="52">
                  <c:v>0.18055555555555555</c:v>
                </c:pt>
                <c:pt idx="53">
                  <c:v>0.18055555555555555</c:v>
                </c:pt>
                <c:pt idx="54">
                  <c:v>0.18055555555555555</c:v>
                </c:pt>
                <c:pt idx="55">
                  <c:v>0.18055555555555555</c:v>
                </c:pt>
                <c:pt idx="56">
                  <c:v>0.18055555555555555</c:v>
                </c:pt>
                <c:pt idx="57">
                  <c:v>0.19097222222222221</c:v>
                </c:pt>
                <c:pt idx="58">
                  <c:v>0.19097222222222221</c:v>
                </c:pt>
                <c:pt idx="59">
                  <c:v>0.19097222222222221</c:v>
                </c:pt>
                <c:pt idx="60">
                  <c:v>0.19097222222222221</c:v>
                </c:pt>
                <c:pt idx="61">
                  <c:v>0.19097222222222221</c:v>
                </c:pt>
                <c:pt idx="62">
                  <c:v>0.20138888888888887</c:v>
                </c:pt>
                <c:pt idx="63">
                  <c:v>0.20138888888888887</c:v>
                </c:pt>
                <c:pt idx="64">
                  <c:v>0.20138888888888901</c:v>
                </c:pt>
                <c:pt idx="65">
                  <c:v>0.20138888888888901</c:v>
                </c:pt>
                <c:pt idx="66">
                  <c:v>0.20138888888888901</c:v>
                </c:pt>
                <c:pt idx="67">
                  <c:v>0.20138888888888901</c:v>
                </c:pt>
                <c:pt idx="68">
                  <c:v>0.20138888888888901</c:v>
                </c:pt>
                <c:pt idx="69">
                  <c:v>0.20138888888888901</c:v>
                </c:pt>
                <c:pt idx="70">
                  <c:v>0.20138888888888901</c:v>
                </c:pt>
                <c:pt idx="71">
                  <c:v>0.20138888888888901</c:v>
                </c:pt>
                <c:pt idx="72">
                  <c:v>0.20138888888888901</c:v>
                </c:pt>
                <c:pt idx="73">
                  <c:v>0.20138888888888901</c:v>
                </c:pt>
                <c:pt idx="74">
                  <c:v>0.20138888888888901</c:v>
                </c:pt>
                <c:pt idx="75">
                  <c:v>0.20138888888888901</c:v>
                </c:pt>
                <c:pt idx="76">
                  <c:v>0.20138888888888901</c:v>
                </c:pt>
                <c:pt idx="77">
                  <c:v>0.20138888888888901</c:v>
                </c:pt>
                <c:pt idx="78">
                  <c:v>0.20138888888888901</c:v>
                </c:pt>
                <c:pt idx="79">
                  <c:v>0.20138888888888901</c:v>
                </c:pt>
                <c:pt idx="80">
                  <c:v>0.20138888888888901</c:v>
                </c:pt>
                <c:pt idx="81">
                  <c:v>0.20138888888888901</c:v>
                </c:pt>
                <c:pt idx="82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6A-4CAA-B561-2DEA32272BB9}"/>
            </c:ext>
          </c:extLst>
        </c:ser>
        <c:ser>
          <c:idx val="5"/>
          <c:order val="5"/>
          <c:tx>
            <c:strRef>
              <c:f>'Bos Qualifying Times'!$AE$4</c:f>
              <c:strCache>
                <c:ptCount val="1"/>
                <c:pt idx="0">
                  <c:v>Women 2013-2021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'Bos Qualifying Times'!$Y$5:$Y$87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'Bos Qualifying Times'!$AE$5:$AE$87</c:f>
              <c:numCache>
                <c:formatCode>[h]:mm:ss;@</c:formatCode>
                <c:ptCount val="83"/>
                <c:pt idx="0">
                  <c:v>0.14583333333333334</c:v>
                </c:pt>
                <c:pt idx="1">
                  <c:v>0.14583333333333334</c:v>
                </c:pt>
                <c:pt idx="2">
                  <c:v>0.14583333333333301</c:v>
                </c:pt>
                <c:pt idx="3">
                  <c:v>0.14583333333333301</c:v>
                </c:pt>
                <c:pt idx="4">
                  <c:v>0.14583333333333301</c:v>
                </c:pt>
                <c:pt idx="5">
                  <c:v>0.14583333333333301</c:v>
                </c:pt>
                <c:pt idx="6">
                  <c:v>0.14583333333333301</c:v>
                </c:pt>
                <c:pt idx="7">
                  <c:v>0.14583333333333301</c:v>
                </c:pt>
                <c:pt idx="8">
                  <c:v>0.14583333333333301</c:v>
                </c:pt>
                <c:pt idx="9">
                  <c:v>0.14583333333333301</c:v>
                </c:pt>
                <c:pt idx="10">
                  <c:v>0.14583333333333301</c:v>
                </c:pt>
                <c:pt idx="11">
                  <c:v>0.14583333333333301</c:v>
                </c:pt>
                <c:pt idx="12">
                  <c:v>0.14583333333333301</c:v>
                </c:pt>
                <c:pt idx="13">
                  <c:v>0.14583333333333301</c:v>
                </c:pt>
                <c:pt idx="14">
                  <c:v>0.14583333333333301</c:v>
                </c:pt>
                <c:pt idx="15">
                  <c:v>0.14583333333333301</c:v>
                </c:pt>
                <c:pt idx="16">
                  <c:v>0.14583333333333301</c:v>
                </c:pt>
                <c:pt idx="17">
                  <c:v>0.14930555555555555</c:v>
                </c:pt>
                <c:pt idx="18">
                  <c:v>0.14930555555555555</c:v>
                </c:pt>
                <c:pt idx="19">
                  <c:v>0.149305555555556</c:v>
                </c:pt>
                <c:pt idx="20">
                  <c:v>0.149305555555556</c:v>
                </c:pt>
                <c:pt idx="21">
                  <c:v>0.149305555555556</c:v>
                </c:pt>
                <c:pt idx="22">
                  <c:v>0.15277777777777776</c:v>
                </c:pt>
                <c:pt idx="23">
                  <c:v>0.15277777777777776</c:v>
                </c:pt>
                <c:pt idx="24">
                  <c:v>0.15277777777777776</c:v>
                </c:pt>
                <c:pt idx="25">
                  <c:v>0.15277777777777776</c:v>
                </c:pt>
                <c:pt idx="26">
                  <c:v>0.15277777777777776</c:v>
                </c:pt>
                <c:pt idx="27">
                  <c:v>0.15972222222222224</c:v>
                </c:pt>
                <c:pt idx="28">
                  <c:v>0.15972222222222224</c:v>
                </c:pt>
                <c:pt idx="29">
                  <c:v>0.15972222222222224</c:v>
                </c:pt>
                <c:pt idx="30">
                  <c:v>0.15972222222222224</c:v>
                </c:pt>
                <c:pt idx="31">
                  <c:v>0.15972222222222224</c:v>
                </c:pt>
                <c:pt idx="32">
                  <c:v>0.16319444444444445</c:v>
                </c:pt>
                <c:pt idx="33">
                  <c:v>0.16319444444444445</c:v>
                </c:pt>
                <c:pt idx="34">
                  <c:v>0.16319444444444445</c:v>
                </c:pt>
                <c:pt idx="35">
                  <c:v>0.16319444444444445</c:v>
                </c:pt>
                <c:pt idx="36">
                  <c:v>0.16319444444444445</c:v>
                </c:pt>
                <c:pt idx="37">
                  <c:v>0.17013888888888887</c:v>
                </c:pt>
                <c:pt idx="38">
                  <c:v>0.17013888888888887</c:v>
                </c:pt>
                <c:pt idx="39">
                  <c:v>0.17013888888888887</c:v>
                </c:pt>
                <c:pt idx="40">
                  <c:v>0.17013888888888887</c:v>
                </c:pt>
                <c:pt idx="41">
                  <c:v>0.17013888888888887</c:v>
                </c:pt>
                <c:pt idx="42">
                  <c:v>0.18055555555555555</c:v>
                </c:pt>
                <c:pt idx="43">
                  <c:v>0.18055555555555555</c:v>
                </c:pt>
                <c:pt idx="44">
                  <c:v>0.18055555555555555</c:v>
                </c:pt>
                <c:pt idx="45">
                  <c:v>0.18055555555555555</c:v>
                </c:pt>
                <c:pt idx="46">
                  <c:v>0.18055555555555555</c:v>
                </c:pt>
                <c:pt idx="47">
                  <c:v>0.19097222222222221</c:v>
                </c:pt>
                <c:pt idx="48">
                  <c:v>0.19097222222222221</c:v>
                </c:pt>
                <c:pt idx="49">
                  <c:v>0.19097222222222221</c:v>
                </c:pt>
                <c:pt idx="50">
                  <c:v>0.19097222222222221</c:v>
                </c:pt>
                <c:pt idx="51">
                  <c:v>0.19097222222222221</c:v>
                </c:pt>
                <c:pt idx="52">
                  <c:v>0.20138888888888887</c:v>
                </c:pt>
                <c:pt idx="53">
                  <c:v>0.20138888888888887</c:v>
                </c:pt>
                <c:pt idx="54">
                  <c:v>0.20138888888888887</c:v>
                </c:pt>
                <c:pt idx="55">
                  <c:v>0.20138888888888887</c:v>
                </c:pt>
                <c:pt idx="56">
                  <c:v>0.20138888888888887</c:v>
                </c:pt>
                <c:pt idx="57">
                  <c:v>0.21180555555555555</c:v>
                </c:pt>
                <c:pt idx="58">
                  <c:v>0.21180555555555555</c:v>
                </c:pt>
                <c:pt idx="59">
                  <c:v>0.21180555555555555</c:v>
                </c:pt>
                <c:pt idx="60">
                  <c:v>0.21180555555555555</c:v>
                </c:pt>
                <c:pt idx="61">
                  <c:v>0.21180555555555555</c:v>
                </c:pt>
                <c:pt idx="62">
                  <c:v>0.22222222222222221</c:v>
                </c:pt>
                <c:pt idx="63">
                  <c:v>0.22222222222222221</c:v>
                </c:pt>
                <c:pt idx="64">
                  <c:v>0.22222222222222199</c:v>
                </c:pt>
                <c:pt idx="65">
                  <c:v>0.22222222222222199</c:v>
                </c:pt>
                <c:pt idx="66">
                  <c:v>0.22222222222222199</c:v>
                </c:pt>
                <c:pt idx="67">
                  <c:v>0.22222222222222199</c:v>
                </c:pt>
                <c:pt idx="68">
                  <c:v>0.22222222222222199</c:v>
                </c:pt>
                <c:pt idx="69">
                  <c:v>0.22222222222222199</c:v>
                </c:pt>
                <c:pt idx="70">
                  <c:v>0.22222222222222199</c:v>
                </c:pt>
                <c:pt idx="71">
                  <c:v>0.22222222222222199</c:v>
                </c:pt>
                <c:pt idx="72">
                  <c:v>0.22222222222222199</c:v>
                </c:pt>
                <c:pt idx="73">
                  <c:v>0.22222222222222199</c:v>
                </c:pt>
                <c:pt idx="74">
                  <c:v>0.22222222222222199</c:v>
                </c:pt>
                <c:pt idx="75">
                  <c:v>0.22222222222222199</c:v>
                </c:pt>
                <c:pt idx="76">
                  <c:v>0.22222222222222199</c:v>
                </c:pt>
                <c:pt idx="77">
                  <c:v>0.22222222222222199</c:v>
                </c:pt>
                <c:pt idx="78">
                  <c:v>0.22222222222222199</c:v>
                </c:pt>
                <c:pt idx="79">
                  <c:v>0.22222222222222199</c:v>
                </c:pt>
                <c:pt idx="80">
                  <c:v>0.22222222222222199</c:v>
                </c:pt>
                <c:pt idx="81">
                  <c:v>0.22222222222222199</c:v>
                </c:pt>
                <c:pt idx="82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6A-4CAA-B561-2DEA3227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07295"/>
        <c:axId val="361256335"/>
      </c:scatterChart>
      <c:valAx>
        <c:axId val="984207295"/>
        <c:scaling>
          <c:orientation val="minMax"/>
          <c:max val="10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56335"/>
        <c:crosses val="autoZero"/>
        <c:crossBetween val="midCat"/>
      </c:valAx>
      <c:valAx>
        <c:axId val="361256335"/>
        <c:scaling>
          <c:orientation val="minMax"/>
          <c:max val="0.24000000000000002"/>
          <c:min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0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BQs_over_time!$B$1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BQs_over_time!$A$2:$A$250</c:f>
              <c:numCache>
                <c:formatCode>General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</c:numCache>
            </c:numRef>
          </c:xVal>
          <c:yVal>
            <c:numRef>
              <c:f>BQs_over_time!$B$2:$B$250</c:f>
              <c:numCache>
                <c:formatCode>General</c:formatCode>
                <c:ptCount val="24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18</c:v>
                </c:pt>
                <c:pt idx="84">
                  <c:v>19</c:v>
                </c:pt>
                <c:pt idx="85">
                  <c:v>20</c:v>
                </c:pt>
                <c:pt idx="86">
                  <c:v>21</c:v>
                </c:pt>
                <c:pt idx="87">
                  <c:v>22</c:v>
                </c:pt>
                <c:pt idx="88">
                  <c:v>23</c:v>
                </c:pt>
                <c:pt idx="89">
                  <c:v>24</c:v>
                </c:pt>
                <c:pt idx="90">
                  <c:v>25</c:v>
                </c:pt>
                <c:pt idx="91">
                  <c:v>26</c:v>
                </c:pt>
                <c:pt idx="92">
                  <c:v>27</c:v>
                </c:pt>
                <c:pt idx="93">
                  <c:v>28</c:v>
                </c:pt>
                <c:pt idx="94">
                  <c:v>29</c:v>
                </c:pt>
                <c:pt idx="95">
                  <c:v>30</c:v>
                </c:pt>
                <c:pt idx="96">
                  <c:v>31</c:v>
                </c:pt>
                <c:pt idx="97">
                  <c:v>32</c:v>
                </c:pt>
                <c:pt idx="98">
                  <c:v>33</c:v>
                </c:pt>
                <c:pt idx="99">
                  <c:v>34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38</c:v>
                </c:pt>
                <c:pt idx="104">
                  <c:v>39</c:v>
                </c:pt>
                <c:pt idx="105">
                  <c:v>40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45</c:v>
                </c:pt>
                <c:pt idx="111">
                  <c:v>46</c:v>
                </c:pt>
                <c:pt idx="112">
                  <c:v>47</c:v>
                </c:pt>
                <c:pt idx="113">
                  <c:v>48</c:v>
                </c:pt>
                <c:pt idx="114">
                  <c:v>49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53</c:v>
                </c:pt>
                <c:pt idx="119">
                  <c:v>54</c:v>
                </c:pt>
                <c:pt idx="120">
                  <c:v>55</c:v>
                </c:pt>
                <c:pt idx="121">
                  <c:v>56</c:v>
                </c:pt>
                <c:pt idx="122">
                  <c:v>57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62</c:v>
                </c:pt>
                <c:pt idx="128">
                  <c:v>63</c:v>
                </c:pt>
                <c:pt idx="129">
                  <c:v>64</c:v>
                </c:pt>
                <c:pt idx="130">
                  <c:v>65</c:v>
                </c:pt>
                <c:pt idx="131">
                  <c:v>66</c:v>
                </c:pt>
                <c:pt idx="132">
                  <c:v>67</c:v>
                </c:pt>
                <c:pt idx="133">
                  <c:v>68</c:v>
                </c:pt>
                <c:pt idx="134">
                  <c:v>69</c:v>
                </c:pt>
                <c:pt idx="135">
                  <c:v>70</c:v>
                </c:pt>
                <c:pt idx="136">
                  <c:v>71</c:v>
                </c:pt>
                <c:pt idx="137">
                  <c:v>72</c:v>
                </c:pt>
                <c:pt idx="138">
                  <c:v>73</c:v>
                </c:pt>
                <c:pt idx="139">
                  <c:v>74</c:v>
                </c:pt>
                <c:pt idx="140">
                  <c:v>75</c:v>
                </c:pt>
                <c:pt idx="141">
                  <c:v>76</c:v>
                </c:pt>
                <c:pt idx="142">
                  <c:v>77</c:v>
                </c:pt>
                <c:pt idx="143">
                  <c:v>78</c:v>
                </c:pt>
                <c:pt idx="144">
                  <c:v>79</c:v>
                </c:pt>
                <c:pt idx="145">
                  <c:v>80</c:v>
                </c:pt>
                <c:pt idx="146">
                  <c:v>81</c:v>
                </c:pt>
                <c:pt idx="147">
                  <c:v>82</c:v>
                </c:pt>
                <c:pt idx="148">
                  <c:v>83</c:v>
                </c:pt>
                <c:pt idx="149">
                  <c:v>84</c:v>
                </c:pt>
                <c:pt idx="150">
                  <c:v>85</c:v>
                </c:pt>
                <c:pt idx="151">
                  <c:v>86</c:v>
                </c:pt>
                <c:pt idx="152">
                  <c:v>87</c:v>
                </c:pt>
                <c:pt idx="153">
                  <c:v>88</c:v>
                </c:pt>
                <c:pt idx="154">
                  <c:v>89</c:v>
                </c:pt>
                <c:pt idx="155">
                  <c:v>90</c:v>
                </c:pt>
                <c:pt idx="156">
                  <c:v>91</c:v>
                </c:pt>
                <c:pt idx="157">
                  <c:v>92</c:v>
                </c:pt>
                <c:pt idx="158">
                  <c:v>93</c:v>
                </c:pt>
                <c:pt idx="159">
                  <c:v>94</c:v>
                </c:pt>
                <c:pt idx="160">
                  <c:v>95</c:v>
                </c:pt>
                <c:pt idx="161">
                  <c:v>96</c:v>
                </c:pt>
                <c:pt idx="162">
                  <c:v>97</c:v>
                </c:pt>
                <c:pt idx="163">
                  <c:v>98</c:v>
                </c:pt>
                <c:pt idx="164">
                  <c:v>99</c:v>
                </c:pt>
                <c:pt idx="165">
                  <c:v>100</c:v>
                </c:pt>
                <c:pt idx="166">
                  <c:v>18</c:v>
                </c:pt>
                <c:pt idx="167">
                  <c:v>19</c:v>
                </c:pt>
                <c:pt idx="168">
                  <c:v>20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26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31</c:v>
                </c:pt>
                <c:pt idx="180">
                  <c:v>32</c:v>
                </c:pt>
                <c:pt idx="181">
                  <c:v>33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37</c:v>
                </c:pt>
                <c:pt idx="186">
                  <c:v>38</c:v>
                </c:pt>
                <c:pt idx="187">
                  <c:v>39</c:v>
                </c:pt>
                <c:pt idx="188">
                  <c:v>40</c:v>
                </c:pt>
                <c:pt idx="189">
                  <c:v>41</c:v>
                </c:pt>
                <c:pt idx="190">
                  <c:v>42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46</c:v>
                </c:pt>
                <c:pt idx="195">
                  <c:v>47</c:v>
                </c:pt>
                <c:pt idx="196">
                  <c:v>48</c:v>
                </c:pt>
                <c:pt idx="197">
                  <c:v>49</c:v>
                </c:pt>
                <c:pt idx="198">
                  <c:v>50</c:v>
                </c:pt>
                <c:pt idx="199">
                  <c:v>51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56</c:v>
                </c:pt>
                <c:pt idx="205">
                  <c:v>57</c:v>
                </c:pt>
                <c:pt idx="206">
                  <c:v>58</c:v>
                </c:pt>
                <c:pt idx="207">
                  <c:v>59</c:v>
                </c:pt>
                <c:pt idx="208">
                  <c:v>60</c:v>
                </c:pt>
                <c:pt idx="209">
                  <c:v>61</c:v>
                </c:pt>
                <c:pt idx="210">
                  <c:v>62</c:v>
                </c:pt>
                <c:pt idx="211">
                  <c:v>63</c:v>
                </c:pt>
                <c:pt idx="212">
                  <c:v>64</c:v>
                </c:pt>
                <c:pt idx="213">
                  <c:v>65</c:v>
                </c:pt>
                <c:pt idx="214">
                  <c:v>66</c:v>
                </c:pt>
                <c:pt idx="215">
                  <c:v>67</c:v>
                </c:pt>
                <c:pt idx="216">
                  <c:v>68</c:v>
                </c:pt>
                <c:pt idx="217">
                  <c:v>69</c:v>
                </c:pt>
                <c:pt idx="218">
                  <c:v>70</c:v>
                </c:pt>
                <c:pt idx="219">
                  <c:v>71</c:v>
                </c:pt>
                <c:pt idx="220">
                  <c:v>72</c:v>
                </c:pt>
                <c:pt idx="221">
                  <c:v>73</c:v>
                </c:pt>
                <c:pt idx="222">
                  <c:v>74</c:v>
                </c:pt>
                <c:pt idx="223">
                  <c:v>75</c:v>
                </c:pt>
                <c:pt idx="224">
                  <c:v>76</c:v>
                </c:pt>
                <c:pt idx="225">
                  <c:v>77</c:v>
                </c:pt>
                <c:pt idx="226">
                  <c:v>78</c:v>
                </c:pt>
                <c:pt idx="227">
                  <c:v>79</c:v>
                </c:pt>
                <c:pt idx="228">
                  <c:v>80</c:v>
                </c:pt>
                <c:pt idx="229">
                  <c:v>81</c:v>
                </c:pt>
                <c:pt idx="230">
                  <c:v>82</c:v>
                </c:pt>
                <c:pt idx="231">
                  <c:v>83</c:v>
                </c:pt>
                <c:pt idx="232">
                  <c:v>84</c:v>
                </c:pt>
                <c:pt idx="233">
                  <c:v>85</c:v>
                </c:pt>
                <c:pt idx="234">
                  <c:v>86</c:v>
                </c:pt>
                <c:pt idx="235">
                  <c:v>87</c:v>
                </c:pt>
                <c:pt idx="236">
                  <c:v>88</c:v>
                </c:pt>
                <c:pt idx="237">
                  <c:v>89</c:v>
                </c:pt>
                <c:pt idx="238">
                  <c:v>90</c:v>
                </c:pt>
                <c:pt idx="239">
                  <c:v>91</c:v>
                </c:pt>
                <c:pt idx="240">
                  <c:v>92</c:v>
                </c:pt>
                <c:pt idx="241">
                  <c:v>93</c:v>
                </c:pt>
                <c:pt idx="242">
                  <c:v>94</c:v>
                </c:pt>
                <c:pt idx="243">
                  <c:v>95</c:v>
                </c:pt>
                <c:pt idx="244">
                  <c:v>96</c:v>
                </c:pt>
                <c:pt idx="245">
                  <c:v>97</c:v>
                </c:pt>
                <c:pt idx="246">
                  <c:v>98</c:v>
                </c:pt>
                <c:pt idx="247">
                  <c:v>99</c:v>
                </c:pt>
                <c:pt idx="248">
                  <c:v>100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817-4D34-AE4B-4AFE5C3FB2BF}"/>
            </c:ext>
          </c:extLst>
        </c:ser>
        <c:ser>
          <c:idx val="2"/>
          <c:order val="2"/>
          <c:tx>
            <c:strRef>
              <c:f>BQs_over_time!$D$1</c:f>
              <c:strCache>
                <c:ptCount val="1"/>
                <c:pt idx="0">
                  <c:v>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BQs_over_time!$A$2:$A$250</c:f>
              <c:numCache>
                <c:formatCode>General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</c:numCache>
            </c:numRef>
          </c:xVal>
          <c:yVal>
            <c:numRef>
              <c:f>BQs_over_time!$D$2:$D$250</c:f>
              <c:numCache>
                <c:formatCode>[h]:mm:ss;@</c:formatCode>
                <c:ptCount val="249"/>
                <c:pt idx="0">
                  <c:v>0.13194444444444445</c:v>
                </c:pt>
                <c:pt idx="1">
                  <c:v>0.13194444444444445</c:v>
                </c:pt>
                <c:pt idx="2">
                  <c:v>0.13194444444444445</c:v>
                </c:pt>
                <c:pt idx="3">
                  <c:v>0.13194444444444445</c:v>
                </c:pt>
                <c:pt idx="4">
                  <c:v>0.13194444444444445</c:v>
                </c:pt>
                <c:pt idx="5">
                  <c:v>0.13194444444444445</c:v>
                </c:pt>
                <c:pt idx="6">
                  <c:v>0.13194444444444445</c:v>
                </c:pt>
                <c:pt idx="7">
                  <c:v>0.13194444444444445</c:v>
                </c:pt>
                <c:pt idx="8">
                  <c:v>0.13194444444444445</c:v>
                </c:pt>
                <c:pt idx="9">
                  <c:v>0.13194444444444445</c:v>
                </c:pt>
                <c:pt idx="10">
                  <c:v>0.13194444444444445</c:v>
                </c:pt>
                <c:pt idx="11">
                  <c:v>0.13194444444444445</c:v>
                </c:pt>
                <c:pt idx="12">
                  <c:v>0.13194444444444445</c:v>
                </c:pt>
                <c:pt idx="13">
                  <c:v>0.13194444444444445</c:v>
                </c:pt>
                <c:pt idx="14">
                  <c:v>0.13194444444444445</c:v>
                </c:pt>
                <c:pt idx="15">
                  <c:v>0.13194444444444445</c:v>
                </c:pt>
                <c:pt idx="16">
                  <c:v>0.13194444444444445</c:v>
                </c:pt>
                <c:pt idx="17">
                  <c:v>0.13541666666666669</c:v>
                </c:pt>
                <c:pt idx="18">
                  <c:v>0.13541666666666669</c:v>
                </c:pt>
                <c:pt idx="19">
                  <c:v>0.13541666666666644</c:v>
                </c:pt>
                <c:pt idx="20">
                  <c:v>0.13541666666666644</c:v>
                </c:pt>
                <c:pt idx="21">
                  <c:v>0.13541666666666644</c:v>
                </c:pt>
                <c:pt idx="22">
                  <c:v>0.1388888888888889</c:v>
                </c:pt>
                <c:pt idx="23">
                  <c:v>0.1388888888888889</c:v>
                </c:pt>
                <c:pt idx="24">
                  <c:v>0.1388888888888889</c:v>
                </c:pt>
                <c:pt idx="25">
                  <c:v>0.1388888888888889</c:v>
                </c:pt>
                <c:pt idx="26">
                  <c:v>0.1388888888888889</c:v>
                </c:pt>
                <c:pt idx="27">
                  <c:v>0.14583333333333334</c:v>
                </c:pt>
                <c:pt idx="28">
                  <c:v>0.14583333333333334</c:v>
                </c:pt>
                <c:pt idx="29">
                  <c:v>0.14583333333333334</c:v>
                </c:pt>
                <c:pt idx="30">
                  <c:v>0.14583333333333334</c:v>
                </c:pt>
                <c:pt idx="31">
                  <c:v>0.14583333333333334</c:v>
                </c:pt>
                <c:pt idx="32">
                  <c:v>0.14930555555555555</c:v>
                </c:pt>
                <c:pt idx="33">
                  <c:v>0.14930555555555555</c:v>
                </c:pt>
                <c:pt idx="34">
                  <c:v>0.14930555555555555</c:v>
                </c:pt>
                <c:pt idx="35">
                  <c:v>0.14930555555555555</c:v>
                </c:pt>
                <c:pt idx="36">
                  <c:v>0.14930555555555555</c:v>
                </c:pt>
                <c:pt idx="37">
                  <c:v>0.15625</c:v>
                </c:pt>
                <c:pt idx="38">
                  <c:v>0.15625</c:v>
                </c:pt>
                <c:pt idx="39">
                  <c:v>0.15625</c:v>
                </c:pt>
                <c:pt idx="40">
                  <c:v>0.15625</c:v>
                </c:pt>
                <c:pt idx="41">
                  <c:v>0.15625</c:v>
                </c:pt>
                <c:pt idx="42">
                  <c:v>0.16666666666666669</c:v>
                </c:pt>
                <c:pt idx="43">
                  <c:v>0.16666666666666669</c:v>
                </c:pt>
                <c:pt idx="44">
                  <c:v>0.16666666666666669</c:v>
                </c:pt>
                <c:pt idx="45">
                  <c:v>0.16666666666666669</c:v>
                </c:pt>
                <c:pt idx="46">
                  <c:v>0.16666666666666669</c:v>
                </c:pt>
                <c:pt idx="47">
                  <c:v>0.17708333333333331</c:v>
                </c:pt>
                <c:pt idx="48">
                  <c:v>0.17708333333333331</c:v>
                </c:pt>
                <c:pt idx="49">
                  <c:v>0.17708333333333331</c:v>
                </c:pt>
                <c:pt idx="50">
                  <c:v>0.17708333333333331</c:v>
                </c:pt>
                <c:pt idx="51">
                  <c:v>0.17708333333333331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0.1875</c:v>
                </c:pt>
                <c:pt idx="56">
                  <c:v>0.1875</c:v>
                </c:pt>
                <c:pt idx="57">
                  <c:v>0.19791666666666666</c:v>
                </c:pt>
                <c:pt idx="58">
                  <c:v>0.19791666666666666</c:v>
                </c:pt>
                <c:pt idx="59">
                  <c:v>0.19791666666666666</c:v>
                </c:pt>
                <c:pt idx="60">
                  <c:v>0.19791666666666666</c:v>
                </c:pt>
                <c:pt idx="61">
                  <c:v>0.19791666666666666</c:v>
                </c:pt>
                <c:pt idx="62">
                  <c:v>0.20833333333333331</c:v>
                </c:pt>
                <c:pt idx="63">
                  <c:v>0.20833333333333331</c:v>
                </c:pt>
                <c:pt idx="64">
                  <c:v>0.20833333333333345</c:v>
                </c:pt>
                <c:pt idx="65">
                  <c:v>0.20833333333333345</c:v>
                </c:pt>
                <c:pt idx="66">
                  <c:v>0.20833333333333345</c:v>
                </c:pt>
                <c:pt idx="67">
                  <c:v>0.20833333333333345</c:v>
                </c:pt>
                <c:pt idx="68">
                  <c:v>0.20833333333333345</c:v>
                </c:pt>
                <c:pt idx="69">
                  <c:v>0.20833333333333345</c:v>
                </c:pt>
                <c:pt idx="70">
                  <c:v>0.20833333333333345</c:v>
                </c:pt>
                <c:pt idx="71">
                  <c:v>0.20833333333333345</c:v>
                </c:pt>
                <c:pt idx="72">
                  <c:v>0.20833333333333345</c:v>
                </c:pt>
                <c:pt idx="73">
                  <c:v>0.20833333333333345</c:v>
                </c:pt>
                <c:pt idx="74">
                  <c:v>0.20833333333333345</c:v>
                </c:pt>
                <c:pt idx="75">
                  <c:v>0.20833333333333345</c:v>
                </c:pt>
                <c:pt idx="76">
                  <c:v>0.20833333333333345</c:v>
                </c:pt>
                <c:pt idx="77">
                  <c:v>0.20833333333333345</c:v>
                </c:pt>
                <c:pt idx="78">
                  <c:v>0.20833333333333345</c:v>
                </c:pt>
                <c:pt idx="79">
                  <c:v>0.20833333333333345</c:v>
                </c:pt>
                <c:pt idx="80">
                  <c:v>0.20833333333333345</c:v>
                </c:pt>
                <c:pt idx="81">
                  <c:v>0.20833333333333345</c:v>
                </c:pt>
                <c:pt idx="82">
                  <c:v>0.20833333333333345</c:v>
                </c:pt>
                <c:pt idx="83">
                  <c:v>0.12847222222222224</c:v>
                </c:pt>
                <c:pt idx="84">
                  <c:v>0.12847222222222224</c:v>
                </c:pt>
                <c:pt idx="85">
                  <c:v>0.12847222222222199</c:v>
                </c:pt>
                <c:pt idx="86">
                  <c:v>0.12847222222222199</c:v>
                </c:pt>
                <c:pt idx="87">
                  <c:v>0.12847222222222199</c:v>
                </c:pt>
                <c:pt idx="88">
                  <c:v>0.12847222222222199</c:v>
                </c:pt>
                <c:pt idx="89">
                  <c:v>0.12847222222222199</c:v>
                </c:pt>
                <c:pt idx="90">
                  <c:v>0.12847222222222199</c:v>
                </c:pt>
                <c:pt idx="91">
                  <c:v>0.12847222222222199</c:v>
                </c:pt>
                <c:pt idx="92">
                  <c:v>0.12847222222222199</c:v>
                </c:pt>
                <c:pt idx="93">
                  <c:v>0.12847222222222199</c:v>
                </c:pt>
                <c:pt idx="94">
                  <c:v>0.12847222222222199</c:v>
                </c:pt>
                <c:pt idx="95">
                  <c:v>0.12847222222222199</c:v>
                </c:pt>
                <c:pt idx="96">
                  <c:v>0.12847222222222199</c:v>
                </c:pt>
                <c:pt idx="97">
                  <c:v>0.12847222222222199</c:v>
                </c:pt>
                <c:pt idx="98">
                  <c:v>0.12847222222222199</c:v>
                </c:pt>
                <c:pt idx="99">
                  <c:v>0.12847222222222199</c:v>
                </c:pt>
                <c:pt idx="100">
                  <c:v>0.13194444444444445</c:v>
                </c:pt>
                <c:pt idx="101">
                  <c:v>0.13194444444444445</c:v>
                </c:pt>
                <c:pt idx="102">
                  <c:v>0.13194444444444445</c:v>
                </c:pt>
                <c:pt idx="103">
                  <c:v>0.13194444444444445</c:v>
                </c:pt>
                <c:pt idx="104">
                  <c:v>0.13194444444444445</c:v>
                </c:pt>
                <c:pt idx="105">
                  <c:v>0.13541666666666666</c:v>
                </c:pt>
                <c:pt idx="106">
                  <c:v>0.13541666666666666</c:v>
                </c:pt>
                <c:pt idx="107">
                  <c:v>0.13541666666666666</c:v>
                </c:pt>
                <c:pt idx="108">
                  <c:v>0.13541666666666666</c:v>
                </c:pt>
                <c:pt idx="109">
                  <c:v>0.13541666666666666</c:v>
                </c:pt>
                <c:pt idx="110">
                  <c:v>0.1423611111111111</c:v>
                </c:pt>
                <c:pt idx="111">
                  <c:v>0.1423611111111111</c:v>
                </c:pt>
                <c:pt idx="112">
                  <c:v>0.14236111111111099</c:v>
                </c:pt>
                <c:pt idx="113">
                  <c:v>0.14236111111111099</c:v>
                </c:pt>
                <c:pt idx="114">
                  <c:v>0.14236111111111099</c:v>
                </c:pt>
                <c:pt idx="115">
                  <c:v>0.14583333333333334</c:v>
                </c:pt>
                <c:pt idx="116">
                  <c:v>0.14583333333333334</c:v>
                </c:pt>
                <c:pt idx="117">
                  <c:v>0.14583333333333334</c:v>
                </c:pt>
                <c:pt idx="118">
                  <c:v>0.14583333333333334</c:v>
                </c:pt>
                <c:pt idx="119">
                  <c:v>0.14583333333333334</c:v>
                </c:pt>
                <c:pt idx="120">
                  <c:v>0.15277777777777776</c:v>
                </c:pt>
                <c:pt idx="121">
                  <c:v>0.15277777777777776</c:v>
                </c:pt>
                <c:pt idx="122">
                  <c:v>0.15277777777777776</c:v>
                </c:pt>
                <c:pt idx="123">
                  <c:v>0.15277777777777776</c:v>
                </c:pt>
                <c:pt idx="124">
                  <c:v>0.15277777777777776</c:v>
                </c:pt>
                <c:pt idx="125">
                  <c:v>0.16319444444444445</c:v>
                </c:pt>
                <c:pt idx="126">
                  <c:v>0.16319444444444445</c:v>
                </c:pt>
                <c:pt idx="127">
                  <c:v>0.16319444444444445</c:v>
                </c:pt>
                <c:pt idx="128">
                  <c:v>0.16319444444444445</c:v>
                </c:pt>
                <c:pt idx="129">
                  <c:v>0.16319444444444445</c:v>
                </c:pt>
                <c:pt idx="130">
                  <c:v>0.17361111111111113</c:v>
                </c:pt>
                <c:pt idx="131">
                  <c:v>0.17361111111111113</c:v>
                </c:pt>
                <c:pt idx="132">
                  <c:v>0.17361111111111113</c:v>
                </c:pt>
                <c:pt idx="133">
                  <c:v>0.17361111111111113</c:v>
                </c:pt>
                <c:pt idx="134">
                  <c:v>0.17361111111111113</c:v>
                </c:pt>
                <c:pt idx="135">
                  <c:v>0.18402777777777779</c:v>
                </c:pt>
                <c:pt idx="136">
                  <c:v>0.18402777777777779</c:v>
                </c:pt>
                <c:pt idx="137">
                  <c:v>0.18402777777777779</c:v>
                </c:pt>
                <c:pt idx="138">
                  <c:v>0.18402777777777779</c:v>
                </c:pt>
                <c:pt idx="139">
                  <c:v>0.18402777777777779</c:v>
                </c:pt>
                <c:pt idx="140">
                  <c:v>0.19444444444444445</c:v>
                </c:pt>
                <c:pt idx="141">
                  <c:v>0.19444444444444445</c:v>
                </c:pt>
                <c:pt idx="142">
                  <c:v>0.19444444444444445</c:v>
                </c:pt>
                <c:pt idx="143">
                  <c:v>0.19444444444444445</c:v>
                </c:pt>
                <c:pt idx="144">
                  <c:v>0.19444444444444445</c:v>
                </c:pt>
                <c:pt idx="145">
                  <c:v>0.20486111111111113</c:v>
                </c:pt>
                <c:pt idx="146">
                  <c:v>0.20486111111111113</c:v>
                </c:pt>
                <c:pt idx="147">
                  <c:v>0.20486111111111113</c:v>
                </c:pt>
                <c:pt idx="148">
                  <c:v>0.20486111111111113</c:v>
                </c:pt>
                <c:pt idx="149">
                  <c:v>0.20486111111111113</c:v>
                </c:pt>
                <c:pt idx="150">
                  <c:v>0.20486111111111113</c:v>
                </c:pt>
                <c:pt idx="151">
                  <c:v>0.20486111111111113</c:v>
                </c:pt>
                <c:pt idx="152">
                  <c:v>0.20486111111111113</c:v>
                </c:pt>
                <c:pt idx="153">
                  <c:v>0.20486111111111099</c:v>
                </c:pt>
                <c:pt idx="154">
                  <c:v>0.20486111111111099</c:v>
                </c:pt>
                <c:pt idx="155">
                  <c:v>0.20486111111111099</c:v>
                </c:pt>
                <c:pt idx="156">
                  <c:v>0.20486111111111099</c:v>
                </c:pt>
                <c:pt idx="157">
                  <c:v>0.20486111111111099</c:v>
                </c:pt>
                <c:pt idx="158">
                  <c:v>0.20486111111111099</c:v>
                </c:pt>
                <c:pt idx="159">
                  <c:v>0.20486111111111099</c:v>
                </c:pt>
                <c:pt idx="160">
                  <c:v>0.20486111111111099</c:v>
                </c:pt>
                <c:pt idx="161">
                  <c:v>0.20486111111111099</c:v>
                </c:pt>
                <c:pt idx="162">
                  <c:v>0.20486111111111099</c:v>
                </c:pt>
                <c:pt idx="163">
                  <c:v>0.20486111111111099</c:v>
                </c:pt>
                <c:pt idx="164">
                  <c:v>0.20486111111111099</c:v>
                </c:pt>
                <c:pt idx="165">
                  <c:v>0.20486111111111099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0.12847222222222224</c:v>
                </c:pt>
                <c:pt idx="184">
                  <c:v>0.12847222222222224</c:v>
                </c:pt>
                <c:pt idx="185">
                  <c:v>0.12847222222222199</c:v>
                </c:pt>
                <c:pt idx="186">
                  <c:v>0.12847222222222199</c:v>
                </c:pt>
                <c:pt idx="187">
                  <c:v>0.12847222222222199</c:v>
                </c:pt>
                <c:pt idx="188">
                  <c:v>0.13194444444444445</c:v>
                </c:pt>
                <c:pt idx="189">
                  <c:v>0.13194444444444445</c:v>
                </c:pt>
                <c:pt idx="190">
                  <c:v>0.13194444444444445</c:v>
                </c:pt>
                <c:pt idx="191">
                  <c:v>0.13194444444444445</c:v>
                </c:pt>
                <c:pt idx="192">
                  <c:v>0.13194444444444445</c:v>
                </c:pt>
                <c:pt idx="193">
                  <c:v>0.1388888888888889</c:v>
                </c:pt>
                <c:pt idx="194">
                  <c:v>0.1388888888888889</c:v>
                </c:pt>
                <c:pt idx="195">
                  <c:v>0.1388888888888889</c:v>
                </c:pt>
                <c:pt idx="196">
                  <c:v>0.1388888888888889</c:v>
                </c:pt>
                <c:pt idx="197">
                  <c:v>0.1388888888888889</c:v>
                </c:pt>
                <c:pt idx="198">
                  <c:v>0.1423611111111111</c:v>
                </c:pt>
                <c:pt idx="199">
                  <c:v>0.1423611111111111</c:v>
                </c:pt>
                <c:pt idx="200">
                  <c:v>0.1423611111111111</c:v>
                </c:pt>
                <c:pt idx="201">
                  <c:v>0.1423611111111111</c:v>
                </c:pt>
                <c:pt idx="202">
                  <c:v>0.1423611111111111</c:v>
                </c:pt>
                <c:pt idx="203">
                  <c:v>0.14930555555555555</c:v>
                </c:pt>
                <c:pt idx="204">
                  <c:v>0.14930555555555555</c:v>
                </c:pt>
                <c:pt idx="205">
                  <c:v>0.14930555555555555</c:v>
                </c:pt>
                <c:pt idx="206">
                  <c:v>0.14930555555555555</c:v>
                </c:pt>
                <c:pt idx="207">
                  <c:v>0.14930555555555555</c:v>
                </c:pt>
                <c:pt idx="208">
                  <c:v>0.15972222222222224</c:v>
                </c:pt>
                <c:pt idx="209">
                  <c:v>0.15972222222222224</c:v>
                </c:pt>
                <c:pt idx="210">
                  <c:v>0.15972222222222224</c:v>
                </c:pt>
                <c:pt idx="211">
                  <c:v>0.15972222222222224</c:v>
                </c:pt>
                <c:pt idx="212">
                  <c:v>0.15972222222222224</c:v>
                </c:pt>
                <c:pt idx="213">
                  <c:v>0.17013888888888887</c:v>
                </c:pt>
                <c:pt idx="214">
                  <c:v>0.17013888888888887</c:v>
                </c:pt>
                <c:pt idx="215">
                  <c:v>0.17013888888888887</c:v>
                </c:pt>
                <c:pt idx="216">
                  <c:v>0.17013888888888887</c:v>
                </c:pt>
                <c:pt idx="217">
                  <c:v>0.17013888888888887</c:v>
                </c:pt>
                <c:pt idx="218">
                  <c:v>0.18055555555555555</c:v>
                </c:pt>
                <c:pt idx="219">
                  <c:v>0.18055555555555555</c:v>
                </c:pt>
                <c:pt idx="220">
                  <c:v>0.18055555555555555</c:v>
                </c:pt>
                <c:pt idx="221">
                  <c:v>0.18055555555555555</c:v>
                </c:pt>
                <c:pt idx="222">
                  <c:v>0.18055555555555555</c:v>
                </c:pt>
                <c:pt idx="223">
                  <c:v>0.19097222222222221</c:v>
                </c:pt>
                <c:pt idx="224">
                  <c:v>0.19097222222222221</c:v>
                </c:pt>
                <c:pt idx="225">
                  <c:v>0.19097222222222221</c:v>
                </c:pt>
                <c:pt idx="226">
                  <c:v>0.19097222222222221</c:v>
                </c:pt>
                <c:pt idx="227">
                  <c:v>0.19097222222222221</c:v>
                </c:pt>
                <c:pt idx="228">
                  <c:v>0.20138888888888887</c:v>
                </c:pt>
                <c:pt idx="229">
                  <c:v>0.20138888888888887</c:v>
                </c:pt>
                <c:pt idx="230">
                  <c:v>0.20138888888888901</c:v>
                </c:pt>
                <c:pt idx="231">
                  <c:v>0.20138888888888901</c:v>
                </c:pt>
                <c:pt idx="232">
                  <c:v>0.20138888888888901</c:v>
                </c:pt>
                <c:pt idx="233">
                  <c:v>0.20138888888888901</c:v>
                </c:pt>
                <c:pt idx="234">
                  <c:v>0.20138888888888901</c:v>
                </c:pt>
                <c:pt idx="235">
                  <c:v>0.20138888888888901</c:v>
                </c:pt>
                <c:pt idx="236">
                  <c:v>0.20138888888888901</c:v>
                </c:pt>
                <c:pt idx="237">
                  <c:v>0.20138888888888901</c:v>
                </c:pt>
                <c:pt idx="238">
                  <c:v>0.20138888888888901</c:v>
                </c:pt>
                <c:pt idx="239">
                  <c:v>0.20138888888888901</c:v>
                </c:pt>
                <c:pt idx="240">
                  <c:v>0.20138888888888901</c:v>
                </c:pt>
                <c:pt idx="241">
                  <c:v>0.20138888888888901</c:v>
                </c:pt>
                <c:pt idx="242">
                  <c:v>0.20138888888888901</c:v>
                </c:pt>
                <c:pt idx="243">
                  <c:v>0.20138888888888901</c:v>
                </c:pt>
                <c:pt idx="244">
                  <c:v>0.20138888888888901</c:v>
                </c:pt>
                <c:pt idx="245">
                  <c:v>0.20138888888888901</c:v>
                </c:pt>
                <c:pt idx="246">
                  <c:v>0.20138888888888901</c:v>
                </c:pt>
                <c:pt idx="247">
                  <c:v>0.20138888888888901</c:v>
                </c:pt>
                <c:pt idx="248">
                  <c:v>0.20138888888888901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7-4D34-AE4B-4AFE5C3FB2BF}"/>
            </c:ext>
          </c:extLst>
        </c:ser>
        <c:ser>
          <c:idx val="3"/>
          <c:order val="3"/>
          <c:tx>
            <c:strRef>
              <c:f>BQs_over_time!$E$1</c:f>
              <c:strCache>
                <c:ptCount val="1"/>
                <c:pt idx="0">
                  <c:v>Women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BQs_over_time!$A$2:$A$250</c:f>
              <c:numCache>
                <c:formatCode>General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</c:numCache>
            </c:numRef>
          </c:xVal>
          <c:yVal>
            <c:numRef>
              <c:f>BQs_over_time!$E$2:$E$250</c:f>
              <c:numCache>
                <c:formatCode>[h]:mm:ss;@</c:formatCode>
                <c:ptCount val="249"/>
                <c:pt idx="0">
                  <c:v>0.15277777777777779</c:v>
                </c:pt>
                <c:pt idx="1">
                  <c:v>0.15277777777777779</c:v>
                </c:pt>
                <c:pt idx="2">
                  <c:v>0.15277777777777746</c:v>
                </c:pt>
                <c:pt idx="3">
                  <c:v>0.15277777777777746</c:v>
                </c:pt>
                <c:pt idx="4">
                  <c:v>0.15277777777777746</c:v>
                </c:pt>
                <c:pt idx="5">
                  <c:v>0.15277777777777746</c:v>
                </c:pt>
                <c:pt idx="6">
                  <c:v>0.15277777777777746</c:v>
                </c:pt>
                <c:pt idx="7">
                  <c:v>0.15277777777777746</c:v>
                </c:pt>
                <c:pt idx="8">
                  <c:v>0.15277777777777746</c:v>
                </c:pt>
                <c:pt idx="9">
                  <c:v>0.15277777777777746</c:v>
                </c:pt>
                <c:pt idx="10">
                  <c:v>0.15277777777777746</c:v>
                </c:pt>
                <c:pt idx="11">
                  <c:v>0.15277777777777746</c:v>
                </c:pt>
                <c:pt idx="12">
                  <c:v>0.15277777777777746</c:v>
                </c:pt>
                <c:pt idx="13">
                  <c:v>0.15277777777777746</c:v>
                </c:pt>
                <c:pt idx="14">
                  <c:v>0.15277777777777746</c:v>
                </c:pt>
                <c:pt idx="15">
                  <c:v>0.15277777777777746</c:v>
                </c:pt>
                <c:pt idx="16">
                  <c:v>0.15277777777777746</c:v>
                </c:pt>
                <c:pt idx="17">
                  <c:v>0.15625</c:v>
                </c:pt>
                <c:pt idx="18">
                  <c:v>0.15625</c:v>
                </c:pt>
                <c:pt idx="19">
                  <c:v>0.15625000000000044</c:v>
                </c:pt>
                <c:pt idx="20">
                  <c:v>0.15625000000000044</c:v>
                </c:pt>
                <c:pt idx="21">
                  <c:v>0.15625000000000044</c:v>
                </c:pt>
                <c:pt idx="22">
                  <c:v>0.15972222222222221</c:v>
                </c:pt>
                <c:pt idx="23">
                  <c:v>0.15972222222222221</c:v>
                </c:pt>
                <c:pt idx="24">
                  <c:v>0.15972222222222221</c:v>
                </c:pt>
                <c:pt idx="25">
                  <c:v>0.15972222222222221</c:v>
                </c:pt>
                <c:pt idx="26">
                  <c:v>0.15972222222222221</c:v>
                </c:pt>
                <c:pt idx="27">
                  <c:v>0.16666666666666669</c:v>
                </c:pt>
                <c:pt idx="28">
                  <c:v>0.16666666666666669</c:v>
                </c:pt>
                <c:pt idx="29">
                  <c:v>0.16666666666666669</c:v>
                </c:pt>
                <c:pt idx="30">
                  <c:v>0.16666666666666669</c:v>
                </c:pt>
                <c:pt idx="31">
                  <c:v>0.16666666666666669</c:v>
                </c:pt>
                <c:pt idx="32">
                  <c:v>0.1701388888888889</c:v>
                </c:pt>
                <c:pt idx="33">
                  <c:v>0.1701388888888889</c:v>
                </c:pt>
                <c:pt idx="34">
                  <c:v>0.1701388888888889</c:v>
                </c:pt>
                <c:pt idx="35">
                  <c:v>0.1701388888888889</c:v>
                </c:pt>
                <c:pt idx="36">
                  <c:v>0.1701388888888889</c:v>
                </c:pt>
                <c:pt idx="37">
                  <c:v>0.17708333333333331</c:v>
                </c:pt>
                <c:pt idx="38">
                  <c:v>0.17708333333333331</c:v>
                </c:pt>
                <c:pt idx="39">
                  <c:v>0.17708333333333331</c:v>
                </c:pt>
                <c:pt idx="40">
                  <c:v>0.17708333333333331</c:v>
                </c:pt>
                <c:pt idx="41">
                  <c:v>0.17708333333333331</c:v>
                </c:pt>
                <c:pt idx="42">
                  <c:v>0.1875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0.19791666666666666</c:v>
                </c:pt>
                <c:pt idx="48">
                  <c:v>0.19791666666666666</c:v>
                </c:pt>
                <c:pt idx="49">
                  <c:v>0.19791666666666666</c:v>
                </c:pt>
                <c:pt idx="50">
                  <c:v>0.19791666666666666</c:v>
                </c:pt>
                <c:pt idx="51">
                  <c:v>0.19791666666666666</c:v>
                </c:pt>
                <c:pt idx="52">
                  <c:v>0.20833333333333331</c:v>
                </c:pt>
                <c:pt idx="53">
                  <c:v>0.20833333333333331</c:v>
                </c:pt>
                <c:pt idx="54">
                  <c:v>0.20833333333333331</c:v>
                </c:pt>
                <c:pt idx="55">
                  <c:v>0.20833333333333331</c:v>
                </c:pt>
                <c:pt idx="56">
                  <c:v>0.20833333333333331</c:v>
                </c:pt>
                <c:pt idx="57">
                  <c:v>0.21875</c:v>
                </c:pt>
                <c:pt idx="58">
                  <c:v>0.21875</c:v>
                </c:pt>
                <c:pt idx="59">
                  <c:v>0.21875</c:v>
                </c:pt>
                <c:pt idx="60">
                  <c:v>0.21875</c:v>
                </c:pt>
                <c:pt idx="61">
                  <c:v>0.21875</c:v>
                </c:pt>
                <c:pt idx="62">
                  <c:v>0.22916666666666666</c:v>
                </c:pt>
                <c:pt idx="63">
                  <c:v>0.22916666666666666</c:v>
                </c:pt>
                <c:pt idx="64">
                  <c:v>0.22916666666666644</c:v>
                </c:pt>
                <c:pt idx="65">
                  <c:v>0.22916666666666644</c:v>
                </c:pt>
                <c:pt idx="66">
                  <c:v>0.22916666666666644</c:v>
                </c:pt>
                <c:pt idx="67">
                  <c:v>0.22916666666666644</c:v>
                </c:pt>
                <c:pt idx="68">
                  <c:v>0.22916666666666644</c:v>
                </c:pt>
                <c:pt idx="69">
                  <c:v>0.22916666666666644</c:v>
                </c:pt>
                <c:pt idx="70">
                  <c:v>0.22916666666666644</c:v>
                </c:pt>
                <c:pt idx="71">
                  <c:v>0.22916666666666644</c:v>
                </c:pt>
                <c:pt idx="72">
                  <c:v>0.22916666666666644</c:v>
                </c:pt>
                <c:pt idx="73">
                  <c:v>0.22916666666666644</c:v>
                </c:pt>
                <c:pt idx="74">
                  <c:v>0.22916666666666644</c:v>
                </c:pt>
                <c:pt idx="75">
                  <c:v>0.22916666666666644</c:v>
                </c:pt>
                <c:pt idx="76">
                  <c:v>0.22916666666666644</c:v>
                </c:pt>
                <c:pt idx="77">
                  <c:v>0.22916666666666644</c:v>
                </c:pt>
                <c:pt idx="78">
                  <c:v>0.22916666666666644</c:v>
                </c:pt>
                <c:pt idx="79">
                  <c:v>0.22916666666666644</c:v>
                </c:pt>
                <c:pt idx="80">
                  <c:v>0.22916666666666644</c:v>
                </c:pt>
                <c:pt idx="81">
                  <c:v>0.22916666666666644</c:v>
                </c:pt>
                <c:pt idx="82">
                  <c:v>0.22916666666666644</c:v>
                </c:pt>
                <c:pt idx="83">
                  <c:v>0.14930555555555555</c:v>
                </c:pt>
                <c:pt idx="84">
                  <c:v>0.14930555555555555</c:v>
                </c:pt>
                <c:pt idx="85">
                  <c:v>0.149305555555556</c:v>
                </c:pt>
                <c:pt idx="86">
                  <c:v>0.149305555555556</c:v>
                </c:pt>
                <c:pt idx="87">
                  <c:v>0.149305555555556</c:v>
                </c:pt>
                <c:pt idx="88">
                  <c:v>0.149305555555556</c:v>
                </c:pt>
                <c:pt idx="89">
                  <c:v>0.149305555555556</c:v>
                </c:pt>
                <c:pt idx="90">
                  <c:v>0.149305555555556</c:v>
                </c:pt>
                <c:pt idx="91">
                  <c:v>0.149305555555556</c:v>
                </c:pt>
                <c:pt idx="92">
                  <c:v>0.149305555555556</c:v>
                </c:pt>
                <c:pt idx="93">
                  <c:v>0.149305555555556</c:v>
                </c:pt>
                <c:pt idx="94">
                  <c:v>0.149305555555556</c:v>
                </c:pt>
                <c:pt idx="95">
                  <c:v>0.149305555555556</c:v>
                </c:pt>
                <c:pt idx="96">
                  <c:v>0.149305555555556</c:v>
                </c:pt>
                <c:pt idx="97">
                  <c:v>0.149305555555556</c:v>
                </c:pt>
                <c:pt idx="98">
                  <c:v>0.149305555555556</c:v>
                </c:pt>
                <c:pt idx="99">
                  <c:v>0.149305555555556</c:v>
                </c:pt>
                <c:pt idx="100">
                  <c:v>0.15277777777777776</c:v>
                </c:pt>
                <c:pt idx="101">
                  <c:v>0.15277777777777776</c:v>
                </c:pt>
                <c:pt idx="102">
                  <c:v>0.15277777777777776</c:v>
                </c:pt>
                <c:pt idx="103">
                  <c:v>0.15277777777777776</c:v>
                </c:pt>
                <c:pt idx="104">
                  <c:v>0.15277777777777776</c:v>
                </c:pt>
                <c:pt idx="105">
                  <c:v>0.15625</c:v>
                </c:pt>
                <c:pt idx="106">
                  <c:v>0.15625</c:v>
                </c:pt>
                <c:pt idx="107">
                  <c:v>0.15625</c:v>
                </c:pt>
                <c:pt idx="108">
                  <c:v>0.15625</c:v>
                </c:pt>
                <c:pt idx="109">
                  <c:v>0.15625</c:v>
                </c:pt>
                <c:pt idx="110">
                  <c:v>0.16319444444444445</c:v>
                </c:pt>
                <c:pt idx="111">
                  <c:v>0.16319444444444445</c:v>
                </c:pt>
                <c:pt idx="112">
                  <c:v>0.163194444444444</c:v>
                </c:pt>
                <c:pt idx="113">
                  <c:v>0.163194444444444</c:v>
                </c:pt>
                <c:pt idx="114">
                  <c:v>0.163194444444444</c:v>
                </c:pt>
                <c:pt idx="115">
                  <c:v>0.16666666666666666</c:v>
                </c:pt>
                <c:pt idx="116">
                  <c:v>0.16666666666666666</c:v>
                </c:pt>
                <c:pt idx="117">
                  <c:v>0.16666666666666666</c:v>
                </c:pt>
                <c:pt idx="118">
                  <c:v>0.16666666666666666</c:v>
                </c:pt>
                <c:pt idx="119">
                  <c:v>0.16666666666666666</c:v>
                </c:pt>
                <c:pt idx="120">
                  <c:v>0.17361111111111113</c:v>
                </c:pt>
                <c:pt idx="121">
                  <c:v>0.17361111111111113</c:v>
                </c:pt>
                <c:pt idx="122">
                  <c:v>0.17361111111111113</c:v>
                </c:pt>
                <c:pt idx="123">
                  <c:v>0.17361111111111113</c:v>
                </c:pt>
                <c:pt idx="124">
                  <c:v>0.17361111111111113</c:v>
                </c:pt>
                <c:pt idx="125">
                  <c:v>0.18402777777777779</c:v>
                </c:pt>
                <c:pt idx="126">
                  <c:v>0.18402777777777779</c:v>
                </c:pt>
                <c:pt idx="127">
                  <c:v>0.18402777777777779</c:v>
                </c:pt>
                <c:pt idx="128">
                  <c:v>0.18402777777777779</c:v>
                </c:pt>
                <c:pt idx="129">
                  <c:v>0.18402777777777779</c:v>
                </c:pt>
                <c:pt idx="130">
                  <c:v>0.19444444444444445</c:v>
                </c:pt>
                <c:pt idx="131">
                  <c:v>0.19444444444444445</c:v>
                </c:pt>
                <c:pt idx="132">
                  <c:v>0.19444444444444445</c:v>
                </c:pt>
                <c:pt idx="133">
                  <c:v>0.19444444444444445</c:v>
                </c:pt>
                <c:pt idx="134">
                  <c:v>0.19444444444444445</c:v>
                </c:pt>
                <c:pt idx="135">
                  <c:v>0.20486111111111113</c:v>
                </c:pt>
                <c:pt idx="136">
                  <c:v>0.20486111111111113</c:v>
                </c:pt>
                <c:pt idx="137">
                  <c:v>0.20486111111111113</c:v>
                </c:pt>
                <c:pt idx="138">
                  <c:v>0.20486111111111113</c:v>
                </c:pt>
                <c:pt idx="139">
                  <c:v>0.20486111111111113</c:v>
                </c:pt>
                <c:pt idx="140">
                  <c:v>0.21527777777777779</c:v>
                </c:pt>
                <c:pt idx="141">
                  <c:v>0.21527777777777779</c:v>
                </c:pt>
                <c:pt idx="142">
                  <c:v>0.21527777777777779</c:v>
                </c:pt>
                <c:pt idx="143">
                  <c:v>0.21527777777777779</c:v>
                </c:pt>
                <c:pt idx="144">
                  <c:v>0.21527777777777779</c:v>
                </c:pt>
                <c:pt idx="145">
                  <c:v>0.22569444444444445</c:v>
                </c:pt>
                <c:pt idx="146">
                  <c:v>0.22569444444444445</c:v>
                </c:pt>
                <c:pt idx="147">
                  <c:v>0.22569444444444445</c:v>
                </c:pt>
                <c:pt idx="148">
                  <c:v>0.22569444444444445</c:v>
                </c:pt>
                <c:pt idx="149">
                  <c:v>0.22569444444444445</c:v>
                </c:pt>
                <c:pt idx="150">
                  <c:v>0.22569444444444445</c:v>
                </c:pt>
                <c:pt idx="151">
                  <c:v>0.22569444444444445</c:v>
                </c:pt>
                <c:pt idx="152">
                  <c:v>0.22569444444444445</c:v>
                </c:pt>
                <c:pt idx="153">
                  <c:v>0.225694444444444</c:v>
                </c:pt>
                <c:pt idx="154">
                  <c:v>0.225694444444444</c:v>
                </c:pt>
                <c:pt idx="155">
                  <c:v>0.225694444444444</c:v>
                </c:pt>
                <c:pt idx="156">
                  <c:v>0.225694444444444</c:v>
                </c:pt>
                <c:pt idx="157">
                  <c:v>0.225694444444444</c:v>
                </c:pt>
                <c:pt idx="158">
                  <c:v>0.225694444444444</c:v>
                </c:pt>
                <c:pt idx="159">
                  <c:v>0.225694444444444</c:v>
                </c:pt>
                <c:pt idx="160">
                  <c:v>0.225694444444444</c:v>
                </c:pt>
                <c:pt idx="161">
                  <c:v>0.225694444444444</c:v>
                </c:pt>
                <c:pt idx="162">
                  <c:v>0.225694444444444</c:v>
                </c:pt>
                <c:pt idx="163">
                  <c:v>0.225694444444444</c:v>
                </c:pt>
                <c:pt idx="164">
                  <c:v>0.225694444444444</c:v>
                </c:pt>
                <c:pt idx="165">
                  <c:v>0.225694444444444</c:v>
                </c:pt>
                <c:pt idx="166">
                  <c:v>0.14583333333333334</c:v>
                </c:pt>
                <c:pt idx="167">
                  <c:v>0.14583333333333334</c:v>
                </c:pt>
                <c:pt idx="168">
                  <c:v>0.14583333333333301</c:v>
                </c:pt>
                <c:pt idx="169">
                  <c:v>0.14583333333333301</c:v>
                </c:pt>
                <c:pt idx="170">
                  <c:v>0.14583333333333301</c:v>
                </c:pt>
                <c:pt idx="171">
                  <c:v>0.14583333333333301</c:v>
                </c:pt>
                <c:pt idx="172">
                  <c:v>0.14583333333333301</c:v>
                </c:pt>
                <c:pt idx="173">
                  <c:v>0.14583333333333301</c:v>
                </c:pt>
                <c:pt idx="174">
                  <c:v>0.14583333333333301</c:v>
                </c:pt>
                <c:pt idx="175">
                  <c:v>0.14583333333333301</c:v>
                </c:pt>
                <c:pt idx="176">
                  <c:v>0.14583333333333301</c:v>
                </c:pt>
                <c:pt idx="177">
                  <c:v>0.14583333333333301</c:v>
                </c:pt>
                <c:pt idx="178">
                  <c:v>0.14583333333333301</c:v>
                </c:pt>
                <c:pt idx="179">
                  <c:v>0.14583333333333301</c:v>
                </c:pt>
                <c:pt idx="180">
                  <c:v>0.14583333333333301</c:v>
                </c:pt>
                <c:pt idx="181">
                  <c:v>0.14583333333333301</c:v>
                </c:pt>
                <c:pt idx="182">
                  <c:v>0.14583333333333301</c:v>
                </c:pt>
                <c:pt idx="183">
                  <c:v>0.14930555555555555</c:v>
                </c:pt>
                <c:pt idx="184">
                  <c:v>0.14930555555555555</c:v>
                </c:pt>
                <c:pt idx="185">
                  <c:v>0.149305555555556</c:v>
                </c:pt>
                <c:pt idx="186">
                  <c:v>0.149305555555556</c:v>
                </c:pt>
                <c:pt idx="187">
                  <c:v>0.149305555555556</c:v>
                </c:pt>
                <c:pt idx="188">
                  <c:v>0.15277777777777776</c:v>
                </c:pt>
                <c:pt idx="189">
                  <c:v>0.15277777777777776</c:v>
                </c:pt>
                <c:pt idx="190">
                  <c:v>0.15277777777777776</c:v>
                </c:pt>
                <c:pt idx="191">
                  <c:v>0.15277777777777776</c:v>
                </c:pt>
                <c:pt idx="192">
                  <c:v>0.15277777777777776</c:v>
                </c:pt>
                <c:pt idx="193">
                  <c:v>0.15972222222222224</c:v>
                </c:pt>
                <c:pt idx="194">
                  <c:v>0.15972222222222224</c:v>
                </c:pt>
                <c:pt idx="195">
                  <c:v>0.15972222222222224</c:v>
                </c:pt>
                <c:pt idx="196">
                  <c:v>0.15972222222222224</c:v>
                </c:pt>
                <c:pt idx="197">
                  <c:v>0.15972222222222224</c:v>
                </c:pt>
                <c:pt idx="198">
                  <c:v>0.16319444444444445</c:v>
                </c:pt>
                <c:pt idx="199">
                  <c:v>0.16319444444444445</c:v>
                </c:pt>
                <c:pt idx="200">
                  <c:v>0.16319444444444445</c:v>
                </c:pt>
                <c:pt idx="201">
                  <c:v>0.16319444444444445</c:v>
                </c:pt>
                <c:pt idx="202">
                  <c:v>0.16319444444444445</c:v>
                </c:pt>
                <c:pt idx="203">
                  <c:v>0.17013888888888887</c:v>
                </c:pt>
                <c:pt idx="204">
                  <c:v>0.17013888888888887</c:v>
                </c:pt>
                <c:pt idx="205">
                  <c:v>0.17013888888888887</c:v>
                </c:pt>
                <c:pt idx="206">
                  <c:v>0.17013888888888887</c:v>
                </c:pt>
                <c:pt idx="207">
                  <c:v>0.17013888888888887</c:v>
                </c:pt>
                <c:pt idx="208">
                  <c:v>0.18055555555555555</c:v>
                </c:pt>
                <c:pt idx="209">
                  <c:v>0.18055555555555555</c:v>
                </c:pt>
                <c:pt idx="210">
                  <c:v>0.18055555555555555</c:v>
                </c:pt>
                <c:pt idx="211">
                  <c:v>0.18055555555555555</c:v>
                </c:pt>
                <c:pt idx="212">
                  <c:v>0.18055555555555555</c:v>
                </c:pt>
                <c:pt idx="213">
                  <c:v>0.19097222222222221</c:v>
                </c:pt>
                <c:pt idx="214">
                  <c:v>0.19097222222222221</c:v>
                </c:pt>
                <c:pt idx="215">
                  <c:v>0.19097222222222221</c:v>
                </c:pt>
                <c:pt idx="216">
                  <c:v>0.19097222222222221</c:v>
                </c:pt>
                <c:pt idx="217">
                  <c:v>0.19097222222222221</c:v>
                </c:pt>
                <c:pt idx="218">
                  <c:v>0.20138888888888887</c:v>
                </c:pt>
                <c:pt idx="219">
                  <c:v>0.20138888888888887</c:v>
                </c:pt>
                <c:pt idx="220">
                  <c:v>0.20138888888888887</c:v>
                </c:pt>
                <c:pt idx="221">
                  <c:v>0.20138888888888887</c:v>
                </c:pt>
                <c:pt idx="222">
                  <c:v>0.20138888888888887</c:v>
                </c:pt>
                <c:pt idx="223">
                  <c:v>0.21180555555555555</c:v>
                </c:pt>
                <c:pt idx="224">
                  <c:v>0.21180555555555555</c:v>
                </c:pt>
                <c:pt idx="225">
                  <c:v>0.21180555555555555</c:v>
                </c:pt>
                <c:pt idx="226">
                  <c:v>0.21180555555555555</c:v>
                </c:pt>
                <c:pt idx="227">
                  <c:v>0.21180555555555555</c:v>
                </c:pt>
                <c:pt idx="228">
                  <c:v>0.22222222222222221</c:v>
                </c:pt>
                <c:pt idx="229">
                  <c:v>0.22222222222222221</c:v>
                </c:pt>
                <c:pt idx="230">
                  <c:v>0.22222222222222199</c:v>
                </c:pt>
                <c:pt idx="231">
                  <c:v>0.22222222222222199</c:v>
                </c:pt>
                <c:pt idx="232">
                  <c:v>0.22222222222222199</c:v>
                </c:pt>
                <c:pt idx="233">
                  <c:v>0.22222222222222199</c:v>
                </c:pt>
                <c:pt idx="234">
                  <c:v>0.22222222222222199</c:v>
                </c:pt>
                <c:pt idx="235">
                  <c:v>0.22222222222222199</c:v>
                </c:pt>
                <c:pt idx="236">
                  <c:v>0.22222222222222199</c:v>
                </c:pt>
                <c:pt idx="237">
                  <c:v>0.22222222222222199</c:v>
                </c:pt>
                <c:pt idx="238">
                  <c:v>0.22222222222222199</c:v>
                </c:pt>
                <c:pt idx="239">
                  <c:v>0.22222222222222199</c:v>
                </c:pt>
                <c:pt idx="240">
                  <c:v>0.22222222222222199</c:v>
                </c:pt>
                <c:pt idx="241">
                  <c:v>0.22222222222222199</c:v>
                </c:pt>
                <c:pt idx="242">
                  <c:v>0.22222222222222199</c:v>
                </c:pt>
                <c:pt idx="243">
                  <c:v>0.22222222222222199</c:v>
                </c:pt>
                <c:pt idx="244">
                  <c:v>0.22222222222222199</c:v>
                </c:pt>
                <c:pt idx="245">
                  <c:v>0.22222222222222199</c:v>
                </c:pt>
                <c:pt idx="246">
                  <c:v>0.22222222222222199</c:v>
                </c:pt>
                <c:pt idx="247">
                  <c:v>0.22222222222222199</c:v>
                </c:pt>
                <c:pt idx="248">
                  <c:v>0.22222222222222199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D18-BDCC-5FBF0EAA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18479"/>
        <c:axId val="9174202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BQs_over_time!$C$1</c15:sqref>
                        </c15:formulaRef>
                      </c:ext>
                    </c:extLst>
                    <c:strCache>
                      <c:ptCount val="1"/>
                      <c:pt idx="0">
                        <c:v>Year(s)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BQs_over_time!$A$2:$A$250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9</c:v>
                      </c:pt>
                      <c:pt idx="136">
                        <c:v>9</c:v>
                      </c:pt>
                      <c:pt idx="137">
                        <c:v>9</c:v>
                      </c:pt>
                      <c:pt idx="138">
                        <c:v>9</c:v>
                      </c:pt>
                      <c:pt idx="139">
                        <c:v>9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4</c:v>
                      </c:pt>
                      <c:pt idx="194">
                        <c:v>4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4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9</c:v>
                      </c:pt>
                      <c:pt idx="221">
                        <c:v>9</c:v>
                      </c:pt>
                      <c:pt idx="222">
                        <c:v>9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BQs_over_time!$C$2:$C$250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 formatCode="@">
                        <c:v>0</c:v>
                      </c:pt>
                      <c:pt idx="167" formatCode="@">
                        <c:v>0</c:v>
                      </c:pt>
                      <c:pt idx="168" formatCode="@">
                        <c:v>0</c:v>
                      </c:pt>
                      <c:pt idx="169" formatCode="@">
                        <c:v>0</c:v>
                      </c:pt>
                      <c:pt idx="170" formatCode="@">
                        <c:v>0</c:v>
                      </c:pt>
                      <c:pt idx="171" formatCode="@">
                        <c:v>0</c:v>
                      </c:pt>
                      <c:pt idx="172" formatCode="@">
                        <c:v>0</c:v>
                      </c:pt>
                      <c:pt idx="173" formatCode="@">
                        <c:v>0</c:v>
                      </c:pt>
                      <c:pt idx="174" formatCode="@">
                        <c:v>0</c:v>
                      </c:pt>
                      <c:pt idx="175" formatCode="@">
                        <c:v>0</c:v>
                      </c:pt>
                      <c:pt idx="176" formatCode="@">
                        <c:v>0</c:v>
                      </c:pt>
                      <c:pt idx="177" formatCode="@">
                        <c:v>0</c:v>
                      </c:pt>
                      <c:pt idx="178" formatCode="@">
                        <c:v>0</c:v>
                      </c:pt>
                      <c:pt idx="179" formatCode="@">
                        <c:v>0</c:v>
                      </c:pt>
                      <c:pt idx="180" formatCode="@">
                        <c:v>0</c:v>
                      </c:pt>
                      <c:pt idx="181" formatCode="@">
                        <c:v>0</c:v>
                      </c:pt>
                      <c:pt idx="182" formatCode="@">
                        <c:v>0</c:v>
                      </c:pt>
                      <c:pt idx="183" formatCode="@">
                        <c:v>0</c:v>
                      </c:pt>
                      <c:pt idx="184" formatCode="@">
                        <c:v>0</c:v>
                      </c:pt>
                      <c:pt idx="185" formatCode="@">
                        <c:v>0</c:v>
                      </c:pt>
                      <c:pt idx="186" formatCode="@">
                        <c:v>0</c:v>
                      </c:pt>
                      <c:pt idx="187" formatCode="@">
                        <c:v>0</c:v>
                      </c:pt>
                      <c:pt idx="188" formatCode="@">
                        <c:v>0</c:v>
                      </c:pt>
                      <c:pt idx="189" formatCode="@">
                        <c:v>0</c:v>
                      </c:pt>
                      <c:pt idx="190" formatCode="@">
                        <c:v>0</c:v>
                      </c:pt>
                      <c:pt idx="191" formatCode="@">
                        <c:v>0</c:v>
                      </c:pt>
                      <c:pt idx="192" formatCode="@">
                        <c:v>0</c:v>
                      </c:pt>
                      <c:pt idx="193" formatCode="@">
                        <c:v>0</c:v>
                      </c:pt>
                      <c:pt idx="194" formatCode="@">
                        <c:v>0</c:v>
                      </c:pt>
                      <c:pt idx="195" formatCode="@">
                        <c:v>0</c:v>
                      </c:pt>
                      <c:pt idx="196" formatCode="@">
                        <c:v>0</c:v>
                      </c:pt>
                      <c:pt idx="197" formatCode="@">
                        <c:v>0</c:v>
                      </c:pt>
                      <c:pt idx="198" formatCode="@">
                        <c:v>0</c:v>
                      </c:pt>
                      <c:pt idx="199" formatCode="@">
                        <c:v>0</c:v>
                      </c:pt>
                      <c:pt idx="200" formatCode="@">
                        <c:v>0</c:v>
                      </c:pt>
                      <c:pt idx="201" formatCode="@">
                        <c:v>0</c:v>
                      </c:pt>
                      <c:pt idx="202" formatCode="@">
                        <c:v>0</c:v>
                      </c:pt>
                      <c:pt idx="203" formatCode="@">
                        <c:v>0</c:v>
                      </c:pt>
                      <c:pt idx="204" formatCode="@">
                        <c:v>0</c:v>
                      </c:pt>
                      <c:pt idx="205" formatCode="@">
                        <c:v>0</c:v>
                      </c:pt>
                      <c:pt idx="206" formatCode="@">
                        <c:v>0</c:v>
                      </c:pt>
                      <c:pt idx="207" formatCode="@">
                        <c:v>0</c:v>
                      </c:pt>
                      <c:pt idx="208" formatCode="@">
                        <c:v>0</c:v>
                      </c:pt>
                      <c:pt idx="209" formatCode="@">
                        <c:v>0</c:v>
                      </c:pt>
                      <c:pt idx="210" formatCode="@">
                        <c:v>0</c:v>
                      </c:pt>
                      <c:pt idx="211" formatCode="@">
                        <c:v>0</c:v>
                      </c:pt>
                      <c:pt idx="212" formatCode="@">
                        <c:v>0</c:v>
                      </c:pt>
                      <c:pt idx="213" formatCode="@">
                        <c:v>0</c:v>
                      </c:pt>
                      <c:pt idx="214" formatCode="@">
                        <c:v>0</c:v>
                      </c:pt>
                      <c:pt idx="215" formatCode="@">
                        <c:v>0</c:v>
                      </c:pt>
                      <c:pt idx="216" formatCode="@">
                        <c:v>0</c:v>
                      </c:pt>
                      <c:pt idx="217" formatCode="@">
                        <c:v>0</c:v>
                      </c:pt>
                      <c:pt idx="218" formatCode="@">
                        <c:v>0</c:v>
                      </c:pt>
                      <c:pt idx="219" formatCode="@">
                        <c:v>0</c:v>
                      </c:pt>
                      <c:pt idx="220" formatCode="@">
                        <c:v>0</c:v>
                      </c:pt>
                      <c:pt idx="221" formatCode="@">
                        <c:v>0</c:v>
                      </c:pt>
                      <c:pt idx="222" formatCode="@">
                        <c:v>0</c:v>
                      </c:pt>
                      <c:pt idx="223" formatCode="@">
                        <c:v>0</c:v>
                      </c:pt>
                      <c:pt idx="224" formatCode="@">
                        <c:v>0</c:v>
                      </c:pt>
                      <c:pt idx="225" formatCode="@">
                        <c:v>0</c:v>
                      </c:pt>
                      <c:pt idx="226" formatCode="@">
                        <c:v>0</c:v>
                      </c:pt>
                      <c:pt idx="227" formatCode="@">
                        <c:v>0</c:v>
                      </c:pt>
                      <c:pt idx="228" formatCode="@">
                        <c:v>0</c:v>
                      </c:pt>
                      <c:pt idx="229" formatCode="@">
                        <c:v>0</c:v>
                      </c:pt>
                      <c:pt idx="230" formatCode="@">
                        <c:v>0</c:v>
                      </c:pt>
                      <c:pt idx="231" formatCode="@">
                        <c:v>0</c:v>
                      </c:pt>
                      <c:pt idx="232" formatCode="@">
                        <c:v>0</c:v>
                      </c:pt>
                      <c:pt idx="233" formatCode="@">
                        <c:v>0</c:v>
                      </c:pt>
                      <c:pt idx="234" formatCode="@">
                        <c:v>0</c:v>
                      </c:pt>
                      <c:pt idx="235" formatCode="@">
                        <c:v>0</c:v>
                      </c:pt>
                      <c:pt idx="236" formatCode="@">
                        <c:v>0</c:v>
                      </c:pt>
                      <c:pt idx="237" formatCode="@">
                        <c:v>0</c:v>
                      </c:pt>
                      <c:pt idx="238" formatCode="@">
                        <c:v>0</c:v>
                      </c:pt>
                      <c:pt idx="239" formatCode="@">
                        <c:v>0</c:v>
                      </c:pt>
                      <c:pt idx="240" formatCode="@">
                        <c:v>0</c:v>
                      </c:pt>
                      <c:pt idx="241" formatCode="@">
                        <c:v>0</c:v>
                      </c:pt>
                      <c:pt idx="242" formatCode="@">
                        <c:v>0</c:v>
                      </c:pt>
                      <c:pt idx="243" formatCode="@">
                        <c:v>0</c:v>
                      </c:pt>
                      <c:pt idx="244" formatCode="@">
                        <c:v>0</c:v>
                      </c:pt>
                      <c:pt idx="245" formatCode="@">
                        <c:v>0</c:v>
                      </c:pt>
                      <c:pt idx="246" formatCode="@">
                        <c:v>0</c:v>
                      </c:pt>
                      <c:pt idx="247" formatCode="@">
                        <c:v>0</c:v>
                      </c:pt>
                      <c:pt idx="248" formatCode="@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817-4D34-AE4B-4AFE5C3FB2BF}"/>
                  </c:ext>
                </c:extLst>
              </c15:ser>
            </c15:filteredScatterSeries>
          </c:ext>
        </c:extLst>
      </c:scatterChart>
      <c:valAx>
        <c:axId val="30411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20287"/>
        <c:crosses val="autoZero"/>
        <c:crossBetween val="midCat"/>
      </c:valAx>
      <c:valAx>
        <c:axId val="9174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1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12</xdr:row>
      <xdr:rowOff>19050</xdr:rowOff>
    </xdr:from>
    <xdr:to>
      <xdr:col>16</xdr:col>
      <xdr:colOff>137160</xdr:colOff>
      <xdr:row>36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4B3D-1411-40B5-8E3C-6327C025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878205</xdr:colOff>
      <xdr:row>13</xdr:row>
      <xdr:rowOff>112395</xdr:rowOff>
    </xdr:from>
    <xdr:to>
      <xdr:col>8</xdr:col>
      <xdr:colOff>466725</xdr:colOff>
      <xdr:row>28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E7354-A380-455C-BDA3-555AD9F1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184784</xdr:colOff>
      <xdr:row>4</xdr:row>
      <xdr:rowOff>72390</xdr:rowOff>
    </xdr:from>
    <xdr:to>
      <xdr:col>23</xdr:col>
      <xdr:colOff>194310</xdr:colOff>
      <xdr:row>30</xdr:row>
      <xdr:rowOff>160019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4AC95-3E4C-43B4-9F2A-59D9FA90E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0</xdr:row>
      <xdr:rowOff>0</xdr:rowOff>
    </xdr:from>
    <xdr:to>
      <xdr:col>30</xdr:col>
      <xdr:colOff>411480</xdr:colOff>
      <xdr:row>25</xdr:row>
      <xdr:rowOff>89535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672ADF-99AB-480F-9331-FA7AA07FA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90</xdr:row>
      <xdr:rowOff>40005</xdr:rowOff>
    </xdr:from>
    <xdr:to>
      <xdr:col>16</xdr:col>
      <xdr:colOff>7620</xdr:colOff>
      <xdr:row>105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CF6887-28E4-47D7-A38C-DBA1E48F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S_09_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% of 1st in AG"/>
      <sheetName val="bos_09_AG"/>
      <sheetName val="Bos_Age_Groups"/>
      <sheetName val="Road Weights"/>
      <sheetName val="boston_marathon_results_2009 "/>
    </sheetNames>
    <sheetDataSet>
      <sheetData sheetId="0"/>
      <sheetData sheetId="1"/>
      <sheetData sheetId="2"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2</v>
          </cell>
        </row>
        <row r="21">
          <cell r="A21">
            <v>2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3</v>
          </cell>
        </row>
        <row r="26">
          <cell r="A26">
            <v>3</v>
          </cell>
        </row>
        <row r="27">
          <cell r="A27">
            <v>3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4</v>
          </cell>
        </row>
        <row r="33">
          <cell r="A33">
            <v>4</v>
          </cell>
        </row>
        <row r="34">
          <cell r="A34">
            <v>4</v>
          </cell>
        </row>
        <row r="35">
          <cell r="A35">
            <v>5</v>
          </cell>
        </row>
        <row r="36">
          <cell r="A36">
            <v>5</v>
          </cell>
        </row>
        <row r="37">
          <cell r="A37">
            <v>5</v>
          </cell>
        </row>
        <row r="38">
          <cell r="A38">
            <v>5</v>
          </cell>
        </row>
        <row r="39">
          <cell r="A39">
            <v>5</v>
          </cell>
        </row>
        <row r="40">
          <cell r="A40">
            <v>6</v>
          </cell>
        </row>
        <row r="41">
          <cell r="A41">
            <v>6</v>
          </cell>
        </row>
        <row r="42">
          <cell r="A42">
            <v>6</v>
          </cell>
        </row>
        <row r="43">
          <cell r="A43">
            <v>6</v>
          </cell>
        </row>
        <row r="44">
          <cell r="A44">
            <v>6</v>
          </cell>
        </row>
        <row r="45">
          <cell r="A45">
            <v>7</v>
          </cell>
        </row>
        <row r="46">
          <cell r="A46">
            <v>7</v>
          </cell>
        </row>
        <row r="47">
          <cell r="A47">
            <v>7</v>
          </cell>
        </row>
        <row r="48">
          <cell r="A48">
            <v>7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8</v>
          </cell>
        </row>
        <row r="52">
          <cell r="A52">
            <v>8</v>
          </cell>
        </row>
        <row r="53">
          <cell r="A53">
            <v>8</v>
          </cell>
        </row>
        <row r="54">
          <cell r="A54">
            <v>8</v>
          </cell>
        </row>
        <row r="55">
          <cell r="A55">
            <v>9</v>
          </cell>
        </row>
        <row r="56">
          <cell r="A56">
            <v>9</v>
          </cell>
        </row>
        <row r="57">
          <cell r="A57">
            <v>9</v>
          </cell>
        </row>
        <row r="58">
          <cell r="A58">
            <v>9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10</v>
          </cell>
        </row>
        <row r="62">
          <cell r="A62">
            <v>10</v>
          </cell>
        </row>
        <row r="63">
          <cell r="A63">
            <v>10</v>
          </cell>
        </row>
        <row r="64">
          <cell r="A64">
            <v>10</v>
          </cell>
        </row>
        <row r="65">
          <cell r="A65">
            <v>11</v>
          </cell>
        </row>
        <row r="66">
          <cell r="A66">
            <v>11</v>
          </cell>
        </row>
        <row r="67">
          <cell r="A67">
            <v>11</v>
          </cell>
        </row>
        <row r="68">
          <cell r="A68">
            <v>11</v>
          </cell>
        </row>
        <row r="69">
          <cell r="A69">
            <v>11</v>
          </cell>
        </row>
        <row r="70">
          <cell r="A70">
            <v>11</v>
          </cell>
        </row>
        <row r="71">
          <cell r="A71">
            <v>11</v>
          </cell>
        </row>
        <row r="72">
          <cell r="A72">
            <v>11</v>
          </cell>
        </row>
        <row r="73">
          <cell r="A73">
            <v>11</v>
          </cell>
        </row>
        <row r="74">
          <cell r="A74">
            <v>11</v>
          </cell>
        </row>
        <row r="75">
          <cell r="A75">
            <v>11</v>
          </cell>
        </row>
        <row r="76">
          <cell r="A76">
            <v>11</v>
          </cell>
        </row>
        <row r="77">
          <cell r="A77">
            <v>11</v>
          </cell>
        </row>
        <row r="78">
          <cell r="A78">
            <v>11</v>
          </cell>
        </row>
        <row r="79">
          <cell r="A79">
            <v>11</v>
          </cell>
        </row>
        <row r="80">
          <cell r="A80">
            <v>11</v>
          </cell>
        </row>
        <row r="81">
          <cell r="A81">
            <v>11</v>
          </cell>
        </row>
        <row r="82">
          <cell r="A82">
            <v>11</v>
          </cell>
        </row>
        <row r="83">
          <cell r="A83">
            <v>11</v>
          </cell>
        </row>
        <row r="84">
          <cell r="A84">
            <v>11</v>
          </cell>
        </row>
        <row r="85">
          <cell r="A85">
            <v>11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159EF23-831D-4FC2-8F03-E044834D9DCC}" name="Table415" displayName="Table415" ref="E2:F13" totalsRowShown="0">
  <autoFilter ref="E2:F13" xr:uid="{8DCFB31A-B430-423E-82DC-9A790220481D}"/>
  <tableColumns count="2">
    <tableColumn id="1" xr3:uid="{56A22B84-1E40-4802-8182-BDAFAD9299B3}" name="AG Ref No."/>
    <tableColumn id="2" xr3:uid="{5F14DF79-E235-452E-B97D-B6DC0E27AF42}" name="Age Group"/>
  </tableColumns>
  <tableStyleInfo name="TableStyleMedium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940803-55B0-4DE3-9F18-7FDF262391E6}" name="Table8" displayName="Table8" ref="U4:W87" totalsRowShown="0">
  <autoFilter ref="U4:W87" xr:uid="{61C26B11-D61B-430C-9B89-0BDB1B81FE6F}"/>
  <tableColumns count="3">
    <tableColumn id="1" xr3:uid="{1177F6D1-01F5-43CC-B11F-FA5219A9943F}" name="Age"/>
    <tableColumn id="2" xr3:uid="{F600BCB2-282C-4575-B5E4-9BCE116DF287}" name="Men">
      <calculatedColumnFormula>Table6[[#This Row],[Men]]+$S$1</calculatedColumnFormula>
    </tableColumn>
    <tableColumn id="3" xr3:uid="{65C28630-9B1D-4DBA-813C-7E80A83E3F3B}" name="Women">
      <calculatedColumnFormula>Table6[[#This Row],[Women]]+$S$1</calculatedColumnFormula>
    </tableColumn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5882D9-7DB3-4E78-A9A9-8457EB714AB3}" name="Table810" displayName="Table810" ref="Y4:AE87" totalsRowShown="0">
  <autoFilter ref="Y4:AE87" xr:uid="{DDD8E665-4B76-4E21-9A1B-036A5785F7F8}"/>
  <tableColumns count="7">
    <tableColumn id="1" xr3:uid="{E3814184-1110-495C-BC49-EFBBB77312C8}" name="Age"/>
    <tableColumn id="2" xr3:uid="{EA192E14-6BD0-4D17-8E94-CFB37CB8D9BB}" name="Men 2003 - 2012">
      <calculatedColumnFormula>Table6[[#This Row],[Men]]+$S$1</calculatedColumnFormula>
    </tableColumn>
    <tableColumn id="3" xr3:uid="{703A4925-2699-4887-9D2B-768209D06CDC}" name="Women 2003 -2012">
      <calculatedColumnFormula>Table6[[#This Row],[Women]]+$S$1</calculatedColumnFormula>
    </tableColumn>
    <tableColumn id="4" xr3:uid="{A02A78FF-921F-4560-97F5-35AC8CC93734}" name="Men 2013-2019" dataDxfId="22"/>
    <tableColumn id="5" xr3:uid="{05E3904F-AD7E-43E2-AB64-B1DA7FE28076}" name="Women 2013-2019" dataDxfId="21"/>
    <tableColumn id="6" xr3:uid="{F56990F5-3BB6-440B-9FD1-F1853F7863AB}" name="Women 2013-2020" dataDxfId="20"/>
    <tableColumn id="7" xr3:uid="{DCE68EF4-083E-4DA0-8D1A-0A3C56A41D22}" name="Women 2013-2021" dataDxfId="19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5CDC40-C170-4D74-BF4F-2A501FDC2EE5}" name="Table81011" displayName="Table81011" ref="AG4:AJ253" totalsRowShown="0">
  <autoFilter ref="AG4:AJ253" xr:uid="{0D6CC08B-E199-4CA5-92C7-B34C714671A0}"/>
  <tableColumns count="4">
    <tableColumn id="1" xr3:uid="{B3D04435-650B-45FD-A98E-E0EC10C3547E}" name="Age"/>
    <tableColumn id="6" xr3:uid="{18C002B2-A54A-4967-B8BC-024E0ED82E13}" name="Year" dataDxfId="18"/>
    <tableColumn id="2" xr3:uid="{AA207F6A-07E3-4A95-B636-24C8CCC8B945}" name="Men">
      <calculatedColumnFormula>Table6[[#This Row],[Men]]+$S$1</calculatedColumnFormula>
    </tableColumn>
    <tableColumn id="3" xr3:uid="{9B32EE09-A5B9-4DC3-95D8-2349E4A40D6E}" name="Women">
      <calculatedColumnFormula>Table6[[#This Row],[Women]]+$S$1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47162FF-5668-4B36-A460-2609D44826EC}" name="Table11" displayName="Table11" ref="A1:E250" totalsRowShown="0" dataDxfId="17">
  <autoFilter ref="A1:E250" xr:uid="{512EA7CA-480E-423A-92C9-18C2E1562366}"/>
  <tableColumns count="5">
    <tableColumn id="5" xr3:uid="{312D51B1-8D9C-4A3D-8BAE-9627E818F767}" name="AG Ref No." dataDxfId="16"/>
    <tableColumn id="1" xr3:uid="{C458FCAF-DCE1-469B-AD89-03ED0B941816}" name="Age" dataDxfId="15"/>
    <tableColumn id="2" xr3:uid="{7384EF93-7717-4C50-89EF-BCFA6A3B1B22}" name="Year(s)" dataDxfId="14"/>
    <tableColumn id="3" xr3:uid="{6F4A5391-C5C3-4A11-A760-B582C4B8722F}" name="Men" dataDxfId="13"/>
    <tableColumn id="4" xr3:uid="{2CC1F6E2-14F1-421F-8DD7-62E44379A787}" name="Women" dataDxfId="1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C14095-1EAE-4E61-9F65-E04ABBC0B9CD}" name="Table413" displayName="Table413" ref="E2:F13" totalsRowShown="0">
  <autoFilter ref="E2:F13" xr:uid="{8DCFB31A-B430-423E-82DC-9A790220481D}"/>
  <tableColumns count="2">
    <tableColumn id="1" xr3:uid="{2833AC45-5A06-42FD-A6C0-7F5DF83F1992}" name="AG Ref No."/>
    <tableColumn id="2" xr3:uid="{5C97F61D-4E67-4C86-8E4A-900E7F20EE7D}" name="Age Group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9ED582E-18BF-432B-9D8A-0231BE28CFE1}" name="Table514" displayName="Table514" ref="A2:C85" totalsRowShown="0" headerRowDxfId="11" dataDxfId="10" tableBorderDxfId="9">
  <autoFilter ref="A2:C85" xr:uid="{B0C3BA94-6F86-4DE0-914F-97C889DD565F}"/>
  <tableColumns count="3">
    <tableColumn id="1" xr3:uid="{A33E98C7-44FA-42F8-887F-28788AA494BB}" name="AG Ref No." dataDxfId="8"/>
    <tableColumn id="2" xr3:uid="{E17837E2-BB0B-41EB-8A40-DAEBE224E276}" name="Age" dataDxfId="7"/>
    <tableColumn id="3" xr3:uid="{9D0FFBFF-35E4-4773-A154-4C4B004F6271}" name="Age Group" dataDxfId="6">
      <calculatedColumnFormula>VLOOKUP(Bos_Age_Groups!$A3,Table413[],2)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84E7CC6-AA43-4E20-9F1B-E793456AE462}" name="Table516" displayName="Table516" ref="A2:C85" totalsRowShown="0" headerRowDxfId="5" dataDxfId="4" tableBorderDxfId="3">
  <autoFilter ref="A2:C85" xr:uid="{B0C3BA94-6F86-4DE0-914F-97C889DD565F}"/>
  <tableColumns count="3">
    <tableColumn id="1" xr3:uid="{36E71FD6-36BB-4BFF-9329-3CBB14042F87}" name="AG Ref No." dataDxfId="2"/>
    <tableColumn id="2" xr3:uid="{3841C53D-2A71-4283-8CA3-EBD3F1592253}" name="Age" dataDxfId="1"/>
    <tableColumn id="3" xr3:uid="{AC0A4146-EFF7-42DA-B338-46ADB4BE3A37}" name="Age Group" dataDxfId="0">
      <calculatedColumnFormula>VLOOKUP([1]Bos_Age_Groups!$A3,Table415[],2)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BBD01-FBED-4417-A64E-216A3B1D2B76}" name="Table1" displayName="Table1" ref="A4:G53" totalsRowShown="0" headerRowDxfId="57" dataDxfId="56">
  <autoFilter ref="A4:G53" xr:uid="{3F6DDC19-D566-4BC4-965F-870509961C56}"/>
  <tableColumns count="7">
    <tableColumn id="1" xr3:uid="{BCD665A8-DC48-4371-BEC9-85E36B63290A}" name="YEAR" dataDxfId="55"/>
    <tableColumn id="2" xr3:uid="{06798F71-F324-43C3-8BA2-6CE198AE158F}" name="TOTAL ENTRANTS" dataDxfId="54"/>
    <tableColumn id="3" xr3:uid="{2296CF0F-522F-4A8B-B331-2AA39E601128}" name="TOTAL ENTRANTS: MEN" dataDxfId="53"/>
    <tableColumn id="4" xr3:uid="{5F300890-7957-4BA9-9943-73007F1A1C4F}" name="TOTAL ENTRANTS: WOMEN" dataDxfId="52"/>
    <tableColumn id="5" xr3:uid="{92948D5C-4BB1-43D5-A11D-C418A80F5517}" name="TOTAL FINISHERS" dataDxfId="51"/>
    <tableColumn id="6" xr3:uid="{BAF4C57E-65CB-47A9-A209-66F6AC1AAF88}" name="TOTAL FINISHERS: MEN" dataDxfId="50"/>
    <tableColumn id="7" xr3:uid="{59C23AF6-67B2-4BC8-A5FD-176ED3F381F6}" name="TOTAL FINISHERS: WOMEN" dataDxfId="4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3DAEFC-581B-402C-B6D8-3BE90D16832D}" name="Table2" displayName="Table2" ref="A4:D12" totalsRowShown="0" headerRowDxfId="48" dataDxfId="47">
  <autoFilter ref="A4:D12" xr:uid="{4BD89E54-741A-4CE7-81E6-93DE189F141F}"/>
  <tableColumns count="4">
    <tableColumn id="1" xr3:uid="{76A2C90A-5BCF-46D4-9899-B92DA2F11CDC}" name="YEAR" dataDxfId="46"/>
    <tableColumn id="2" xr3:uid="{C481D22B-608A-475C-BFB8-F74F23863CAC}" name="FIELD SIZE" dataDxfId="45"/>
    <tableColumn id="3" xr3:uid="{F68FBDA7-2593-48A4-9CE7-0B1FCAC3DD97}" name="&quot;CUT-OFF TIME&quot;*" dataDxfId="44"/>
    <tableColumn id="4" xr3:uid="{D7CAE966-1EC3-4BA6-90FF-E9C0B5BB871F}" name="QUALIFIERS NOT ACCEPTED" dataDxfId="4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ED1202-1471-4032-B954-14568DD03C17}" name="Table3" displayName="Table3" ref="A4:C15" totalsRowShown="0" headerRowDxfId="42" dataDxfId="41">
  <autoFilter ref="A4:C15" xr:uid="{7B5350B7-A0FC-433D-A5F0-FE41276BFEDF}"/>
  <tableColumns count="3">
    <tableColumn id="1" xr3:uid="{3FFEE83F-EA83-48EE-9835-8E7C41684F00}" name="Age Group" dataDxfId="40"/>
    <tableColumn id="2" xr3:uid="{A4CDB995-4791-49EB-8F20-0F0272AB9FB1}" name="MEN" dataDxfId="39"/>
    <tableColumn id="3" xr3:uid="{4617F89F-6262-440B-8BB3-CBAD5A2AA9E6}" name="WOMEN" dataDxfId="3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7DBF91-7FDC-4BEA-B0D3-952E1FD3B3A6}" name="Table4" displayName="Table4" ref="I4:K15" totalsRowShown="0" headerRowDxfId="37" dataDxfId="36">
  <autoFilter ref="I4:K15" xr:uid="{F6BB4E07-146D-4746-8CC4-E05E3F16557F}"/>
  <tableColumns count="3">
    <tableColumn id="1" xr3:uid="{E7DE7640-B9C2-495F-82B4-6263CCF819BF}" name="Age Group" dataDxfId="35"/>
    <tableColumn id="2" xr3:uid="{28FC9761-D671-4390-83F1-654565E76239}" name="MEN" dataDxfId="34"/>
    <tableColumn id="3" xr3:uid="{A5A0BCCF-E68B-4FE7-83CC-AE297FB16E2E}" name="WOMEN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2E0509-0DAB-40B3-8B32-0689BF5A5CFF}" name="Table5" displayName="Table5" ref="Q4:S15" totalsRowShown="0" headerRowDxfId="32" dataDxfId="31">
  <autoFilter ref="Q4:S15" xr:uid="{81A9722F-45A3-433B-9C69-98AEF52383AC}"/>
  <tableColumns count="3">
    <tableColumn id="1" xr3:uid="{FCBC2632-97C5-440D-9574-DCC5C9476E1C}" name="AGE GROUP" dataDxfId="30"/>
    <tableColumn id="2" xr3:uid="{5EC137FE-185A-4EA1-AA5C-813F10DBFC18}" name="MEN" dataDxfId="29"/>
    <tableColumn id="3" xr3:uid="{1ADF95C7-3BEC-40D0-B246-6032AD2C604B}" name="WOMEN" dataDxfId="28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AC6517-A111-4017-B412-51FDF10A2405}" name="Table6" displayName="Table6" ref="E4:G87" totalsRowShown="0" headerRowDxfId="27" dataDxfId="26">
  <autoFilter ref="E4:G87" xr:uid="{D31C94E5-7D81-415B-8D1D-039D4EF66E19}"/>
  <tableColumns count="3">
    <tableColumn id="1" xr3:uid="{F314AFF1-1A97-46F3-909B-13048F24B7B7}" name="Age" dataDxfId="25"/>
    <tableColumn id="2" xr3:uid="{AF01B4CB-98C8-4A3C-943A-9B61B79BC73A}" name="Men" dataDxfId="24"/>
    <tableColumn id="3" xr3:uid="{851E6146-F745-4907-B6EE-A3B841FE653A}" name="Women" dataDxfId="23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9B3C15-8BE3-4FDA-8D77-2667238F62D6}" name="Table7" displayName="Table7" ref="M4:O87" totalsRowShown="0">
  <autoFilter ref="M4:O87" xr:uid="{4EEF452D-9B92-427D-89B5-BEF3706CC6AC}"/>
  <tableColumns count="3">
    <tableColumn id="1" xr3:uid="{2B1729D4-FABD-4743-8F9B-A114A5F20149}" name="Age"/>
    <tableColumn id="2" xr3:uid="{E114616D-74B2-400C-8116-BE1353E1E7BF}" name="Men"/>
    <tableColumn id="3" xr3:uid="{8147C7CD-4226-478A-BB28-587AD04BFADD}" name="Wom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B2AC-E6E8-4A9B-9DCC-4280359C0C17}">
  <dimension ref="A1:F85"/>
  <sheetViews>
    <sheetView tabSelected="1" topLeftCell="A75" workbookViewId="0">
      <selection activeCell="F89" sqref="F89"/>
    </sheetView>
  </sheetViews>
  <sheetFormatPr defaultRowHeight="14.4" x14ac:dyDescent="0.55000000000000004"/>
  <cols>
    <col min="1" max="1" width="11.3671875" customWidth="1"/>
    <col min="3" max="3" width="11.15625" customWidth="1"/>
    <col min="5" max="5" width="11.05078125" customWidth="1"/>
    <col min="6" max="6" width="10.83984375" customWidth="1"/>
  </cols>
  <sheetData>
    <row r="1" spans="1:6" x14ac:dyDescent="0.55000000000000004">
      <c r="A1" t="s">
        <v>106</v>
      </c>
    </row>
    <row r="2" spans="1:6" x14ac:dyDescent="0.55000000000000004">
      <c r="A2" s="38" t="s">
        <v>105</v>
      </c>
      <c r="B2" s="38" t="s">
        <v>50</v>
      </c>
      <c r="C2" s="39" t="s">
        <v>18</v>
      </c>
      <c r="E2" t="s">
        <v>105</v>
      </c>
      <c r="F2" t="s">
        <v>18</v>
      </c>
    </row>
    <row r="3" spans="1:6" x14ac:dyDescent="0.55000000000000004">
      <c r="A3" s="40">
        <v>1</v>
      </c>
      <c r="B3" s="40">
        <v>18</v>
      </c>
      <c r="C3" s="41" t="str">
        <f>VLOOKUP([1]Bos_Age_Groups!$A3,Table415[],2)</f>
        <v>18-34</v>
      </c>
      <c r="E3">
        <v>1</v>
      </c>
      <c r="F3" t="s">
        <v>21</v>
      </c>
    </row>
    <row r="4" spans="1:6" x14ac:dyDescent="0.55000000000000004">
      <c r="A4" s="40">
        <v>1</v>
      </c>
      <c r="B4" s="40">
        <v>19</v>
      </c>
      <c r="C4" s="41" t="str">
        <f>VLOOKUP([1]Bos_Age_Groups!$A4,Table415[],2)</f>
        <v>18-34</v>
      </c>
      <c r="E4">
        <v>2</v>
      </c>
      <c r="F4" t="s">
        <v>24</v>
      </c>
    </row>
    <row r="5" spans="1:6" x14ac:dyDescent="0.55000000000000004">
      <c r="A5" s="40">
        <v>1</v>
      </c>
      <c r="B5" s="40">
        <v>20</v>
      </c>
      <c r="C5" s="41" t="str">
        <f>VLOOKUP([1]Bos_Age_Groups!$A5,Table415[],2)</f>
        <v>18-34</v>
      </c>
      <c r="E5">
        <v>3</v>
      </c>
      <c r="F5" t="s">
        <v>27</v>
      </c>
    </row>
    <row r="6" spans="1:6" x14ac:dyDescent="0.55000000000000004">
      <c r="A6" s="40">
        <v>1</v>
      </c>
      <c r="B6" s="40">
        <v>21</v>
      </c>
      <c r="C6" s="41" t="str">
        <f>VLOOKUP([1]Bos_Age_Groups!$A6,Table415[],2)</f>
        <v>18-34</v>
      </c>
      <c r="E6">
        <v>4</v>
      </c>
      <c r="F6" t="s">
        <v>30</v>
      </c>
    </row>
    <row r="7" spans="1:6" x14ac:dyDescent="0.55000000000000004">
      <c r="A7" s="40">
        <v>1</v>
      </c>
      <c r="B7" s="40">
        <v>22</v>
      </c>
      <c r="C7" s="41" t="str">
        <f>VLOOKUP([1]Bos_Age_Groups!$A7,Table415[],2)</f>
        <v>18-34</v>
      </c>
      <c r="E7">
        <v>5</v>
      </c>
      <c r="F7" t="s">
        <v>33</v>
      </c>
    </row>
    <row r="8" spans="1:6" x14ac:dyDescent="0.55000000000000004">
      <c r="A8" s="40">
        <v>1</v>
      </c>
      <c r="B8" s="40">
        <v>23</v>
      </c>
      <c r="C8" s="41" t="str">
        <f>VLOOKUP([1]Bos_Age_Groups!$A8,Table415[],2)</f>
        <v>18-34</v>
      </c>
      <c r="E8">
        <v>6</v>
      </c>
      <c r="F8" t="s">
        <v>36</v>
      </c>
    </row>
    <row r="9" spans="1:6" x14ac:dyDescent="0.55000000000000004">
      <c r="A9" s="40">
        <v>1</v>
      </c>
      <c r="B9" s="40">
        <v>24</v>
      </c>
      <c r="C9" s="41" t="str">
        <f>VLOOKUP([1]Bos_Age_Groups!$A9,Table415[],2)</f>
        <v>18-34</v>
      </c>
      <c r="E9">
        <v>7</v>
      </c>
      <c r="F9" t="s">
        <v>38</v>
      </c>
    </row>
    <row r="10" spans="1:6" x14ac:dyDescent="0.55000000000000004">
      <c r="A10" s="40">
        <v>1</v>
      </c>
      <c r="B10" s="40">
        <v>25</v>
      </c>
      <c r="C10" s="41" t="str">
        <f>VLOOKUP([1]Bos_Age_Groups!$A10,Table415[],2)</f>
        <v>18-34</v>
      </c>
      <c r="E10">
        <v>8</v>
      </c>
      <c r="F10" t="s">
        <v>40</v>
      </c>
    </row>
    <row r="11" spans="1:6" x14ac:dyDescent="0.55000000000000004">
      <c r="A11" s="40">
        <v>1</v>
      </c>
      <c r="B11" s="40">
        <v>26</v>
      </c>
      <c r="C11" s="41" t="str">
        <f>VLOOKUP([1]Bos_Age_Groups!$A11,Table415[],2)</f>
        <v>18-34</v>
      </c>
      <c r="E11">
        <v>9</v>
      </c>
      <c r="F11" t="s">
        <v>42</v>
      </c>
    </row>
    <row r="12" spans="1:6" x14ac:dyDescent="0.55000000000000004">
      <c r="A12" s="40">
        <v>1</v>
      </c>
      <c r="B12" s="40">
        <v>27</v>
      </c>
      <c r="C12" s="41" t="str">
        <f>VLOOKUP([1]Bos_Age_Groups!$A12,Table415[],2)</f>
        <v>18-34</v>
      </c>
      <c r="E12">
        <v>10</v>
      </c>
      <c r="F12" t="s">
        <v>44</v>
      </c>
    </row>
    <row r="13" spans="1:6" x14ac:dyDescent="0.55000000000000004">
      <c r="A13" s="40">
        <v>1</v>
      </c>
      <c r="B13" s="40">
        <v>28</v>
      </c>
      <c r="C13" s="41" t="str">
        <f>VLOOKUP([1]Bos_Age_Groups!$A13,Table415[],2)</f>
        <v>18-34</v>
      </c>
      <c r="E13">
        <v>11</v>
      </c>
      <c r="F13" t="s">
        <v>91</v>
      </c>
    </row>
    <row r="14" spans="1:6" x14ac:dyDescent="0.55000000000000004">
      <c r="A14" s="40">
        <v>1</v>
      </c>
      <c r="B14" s="40">
        <v>29</v>
      </c>
      <c r="C14" s="41" t="str">
        <f>VLOOKUP([1]Bos_Age_Groups!$A14,Table415[],2)</f>
        <v>18-34</v>
      </c>
    </row>
    <row r="15" spans="1:6" x14ac:dyDescent="0.55000000000000004">
      <c r="A15" s="40">
        <v>1</v>
      </c>
      <c r="B15" s="40">
        <v>30</v>
      </c>
      <c r="C15" s="41" t="str">
        <f>VLOOKUP([1]Bos_Age_Groups!$A15,Table415[],2)</f>
        <v>18-34</v>
      </c>
    </row>
    <row r="16" spans="1:6" x14ac:dyDescent="0.55000000000000004">
      <c r="A16" s="40">
        <v>1</v>
      </c>
      <c r="B16" s="40">
        <v>31</v>
      </c>
      <c r="C16" s="41" t="str">
        <f>VLOOKUP([1]Bos_Age_Groups!$A16,Table415[],2)</f>
        <v>18-34</v>
      </c>
    </row>
    <row r="17" spans="1:3" x14ac:dyDescent="0.55000000000000004">
      <c r="A17" s="40">
        <v>1</v>
      </c>
      <c r="B17" s="40">
        <v>32</v>
      </c>
      <c r="C17" s="41" t="str">
        <f>VLOOKUP([1]Bos_Age_Groups!$A17,Table415[],2)</f>
        <v>18-34</v>
      </c>
    </row>
    <row r="18" spans="1:3" x14ac:dyDescent="0.55000000000000004">
      <c r="A18" s="40">
        <v>1</v>
      </c>
      <c r="B18" s="40">
        <v>33</v>
      </c>
      <c r="C18" s="41" t="str">
        <f>VLOOKUP([1]Bos_Age_Groups!$A18,Table415[],2)</f>
        <v>18-34</v>
      </c>
    </row>
    <row r="19" spans="1:3" x14ac:dyDescent="0.55000000000000004">
      <c r="A19" s="40">
        <v>1</v>
      </c>
      <c r="B19" s="40">
        <v>34</v>
      </c>
      <c r="C19" s="41" t="str">
        <f>VLOOKUP([1]Bos_Age_Groups!$A19,Table415[],2)</f>
        <v>18-34</v>
      </c>
    </row>
    <row r="20" spans="1:3" x14ac:dyDescent="0.55000000000000004">
      <c r="A20" s="40">
        <v>2</v>
      </c>
      <c r="B20" s="40">
        <v>35</v>
      </c>
      <c r="C20" s="41" t="str">
        <f>VLOOKUP([1]Bos_Age_Groups!$A20,Table415[],2)</f>
        <v>35-39</v>
      </c>
    </row>
    <row r="21" spans="1:3" x14ac:dyDescent="0.55000000000000004">
      <c r="A21" s="40">
        <v>2</v>
      </c>
      <c r="B21" s="40">
        <v>36</v>
      </c>
      <c r="C21" s="41" t="str">
        <f>VLOOKUP([1]Bos_Age_Groups!$A21,Table415[],2)</f>
        <v>35-39</v>
      </c>
    </row>
    <row r="22" spans="1:3" x14ac:dyDescent="0.55000000000000004">
      <c r="A22" s="40">
        <v>2</v>
      </c>
      <c r="B22" s="40">
        <v>37</v>
      </c>
      <c r="C22" s="41" t="str">
        <f>VLOOKUP([1]Bos_Age_Groups!$A22,Table415[],2)</f>
        <v>35-39</v>
      </c>
    </row>
    <row r="23" spans="1:3" x14ac:dyDescent="0.55000000000000004">
      <c r="A23" s="40">
        <v>2</v>
      </c>
      <c r="B23" s="40">
        <v>38</v>
      </c>
      <c r="C23" s="41" t="str">
        <f>VLOOKUP([1]Bos_Age_Groups!$A23,Table415[],2)</f>
        <v>35-39</v>
      </c>
    </row>
    <row r="24" spans="1:3" x14ac:dyDescent="0.55000000000000004">
      <c r="A24" s="40">
        <v>2</v>
      </c>
      <c r="B24" s="40">
        <v>39</v>
      </c>
      <c r="C24" s="41" t="str">
        <f>VLOOKUP([1]Bos_Age_Groups!$A24,Table415[],2)</f>
        <v>35-39</v>
      </c>
    </row>
    <row r="25" spans="1:3" x14ac:dyDescent="0.55000000000000004">
      <c r="A25" s="40">
        <v>3</v>
      </c>
      <c r="B25" s="40">
        <v>40</v>
      </c>
      <c r="C25" s="41" t="str">
        <f>VLOOKUP([1]Bos_Age_Groups!$A25,Table415[],2)</f>
        <v>40-44</v>
      </c>
    </row>
    <row r="26" spans="1:3" x14ac:dyDescent="0.55000000000000004">
      <c r="A26" s="40">
        <v>3</v>
      </c>
      <c r="B26" s="40">
        <v>41</v>
      </c>
      <c r="C26" s="41" t="str">
        <f>VLOOKUP([1]Bos_Age_Groups!$A26,Table415[],2)</f>
        <v>40-44</v>
      </c>
    </row>
    <row r="27" spans="1:3" x14ac:dyDescent="0.55000000000000004">
      <c r="A27" s="40">
        <v>3</v>
      </c>
      <c r="B27" s="40">
        <v>42</v>
      </c>
      <c r="C27" s="41" t="str">
        <f>VLOOKUP([1]Bos_Age_Groups!$A27,Table415[],2)</f>
        <v>40-44</v>
      </c>
    </row>
    <row r="28" spans="1:3" x14ac:dyDescent="0.55000000000000004">
      <c r="A28" s="40">
        <v>3</v>
      </c>
      <c r="B28" s="40">
        <v>43</v>
      </c>
      <c r="C28" s="41" t="str">
        <f>VLOOKUP([1]Bos_Age_Groups!$A28,Table415[],2)</f>
        <v>40-44</v>
      </c>
    </row>
    <row r="29" spans="1:3" x14ac:dyDescent="0.55000000000000004">
      <c r="A29" s="40">
        <v>3</v>
      </c>
      <c r="B29" s="40">
        <v>44</v>
      </c>
      <c r="C29" s="41" t="str">
        <f>VLOOKUP([1]Bos_Age_Groups!$A29,Table415[],2)</f>
        <v>40-44</v>
      </c>
    </row>
    <row r="30" spans="1:3" x14ac:dyDescent="0.55000000000000004">
      <c r="A30" s="40">
        <v>4</v>
      </c>
      <c r="B30" s="40">
        <v>45</v>
      </c>
      <c r="C30" s="41" t="str">
        <f>VLOOKUP([1]Bos_Age_Groups!$A30,Table415[],2)</f>
        <v>45-49</v>
      </c>
    </row>
    <row r="31" spans="1:3" x14ac:dyDescent="0.55000000000000004">
      <c r="A31" s="40">
        <v>4</v>
      </c>
      <c r="B31" s="40">
        <v>46</v>
      </c>
      <c r="C31" s="41" t="str">
        <f>VLOOKUP([1]Bos_Age_Groups!$A31,Table415[],2)</f>
        <v>45-49</v>
      </c>
    </row>
    <row r="32" spans="1:3" x14ac:dyDescent="0.55000000000000004">
      <c r="A32" s="40">
        <v>4</v>
      </c>
      <c r="B32" s="40">
        <v>47</v>
      </c>
      <c r="C32" s="41" t="str">
        <f>VLOOKUP([1]Bos_Age_Groups!$A32,Table415[],2)</f>
        <v>45-49</v>
      </c>
    </row>
    <row r="33" spans="1:3" x14ac:dyDescent="0.55000000000000004">
      <c r="A33" s="40">
        <v>4</v>
      </c>
      <c r="B33" s="40">
        <v>48</v>
      </c>
      <c r="C33" s="41" t="str">
        <f>VLOOKUP([1]Bos_Age_Groups!$A33,Table415[],2)</f>
        <v>45-49</v>
      </c>
    </row>
    <row r="34" spans="1:3" x14ac:dyDescent="0.55000000000000004">
      <c r="A34" s="40">
        <v>4</v>
      </c>
      <c r="B34" s="40">
        <v>49</v>
      </c>
      <c r="C34" s="41" t="str">
        <f>VLOOKUP([1]Bos_Age_Groups!$A34,Table415[],2)</f>
        <v>45-49</v>
      </c>
    </row>
    <row r="35" spans="1:3" x14ac:dyDescent="0.55000000000000004">
      <c r="A35" s="40">
        <v>5</v>
      </c>
      <c r="B35" s="40">
        <v>50</v>
      </c>
      <c r="C35" s="41" t="str">
        <f>VLOOKUP([1]Bos_Age_Groups!$A35,Table415[],2)</f>
        <v>50-54</v>
      </c>
    </row>
    <row r="36" spans="1:3" x14ac:dyDescent="0.55000000000000004">
      <c r="A36" s="40">
        <v>5</v>
      </c>
      <c r="B36" s="40">
        <v>51</v>
      </c>
      <c r="C36" s="41" t="str">
        <f>VLOOKUP([1]Bos_Age_Groups!$A36,Table415[],2)</f>
        <v>50-54</v>
      </c>
    </row>
    <row r="37" spans="1:3" x14ac:dyDescent="0.55000000000000004">
      <c r="A37" s="40">
        <v>5</v>
      </c>
      <c r="B37" s="40">
        <v>52</v>
      </c>
      <c r="C37" s="41" t="str">
        <f>VLOOKUP([1]Bos_Age_Groups!$A37,Table415[],2)</f>
        <v>50-54</v>
      </c>
    </row>
    <row r="38" spans="1:3" x14ac:dyDescent="0.55000000000000004">
      <c r="A38" s="40">
        <v>5</v>
      </c>
      <c r="B38" s="40">
        <v>53</v>
      </c>
      <c r="C38" s="41" t="str">
        <f>VLOOKUP([1]Bos_Age_Groups!$A38,Table415[],2)</f>
        <v>50-54</v>
      </c>
    </row>
    <row r="39" spans="1:3" x14ac:dyDescent="0.55000000000000004">
      <c r="A39" s="40">
        <v>5</v>
      </c>
      <c r="B39" s="40">
        <v>54</v>
      </c>
      <c r="C39" s="41" t="str">
        <f>VLOOKUP([1]Bos_Age_Groups!$A39,Table415[],2)</f>
        <v>50-54</v>
      </c>
    </row>
    <row r="40" spans="1:3" x14ac:dyDescent="0.55000000000000004">
      <c r="A40" s="40">
        <v>6</v>
      </c>
      <c r="B40" s="40">
        <v>55</v>
      </c>
      <c r="C40" s="41" t="str">
        <f>VLOOKUP([1]Bos_Age_Groups!$A40,Table415[],2)</f>
        <v>55-59</v>
      </c>
    </row>
    <row r="41" spans="1:3" x14ac:dyDescent="0.55000000000000004">
      <c r="A41" s="40">
        <v>6</v>
      </c>
      <c r="B41" s="40">
        <v>56</v>
      </c>
      <c r="C41" s="41" t="str">
        <f>VLOOKUP([1]Bos_Age_Groups!$A41,Table415[],2)</f>
        <v>55-59</v>
      </c>
    </row>
    <row r="42" spans="1:3" x14ac:dyDescent="0.55000000000000004">
      <c r="A42" s="40">
        <v>6</v>
      </c>
      <c r="B42" s="40">
        <v>57</v>
      </c>
      <c r="C42" s="41" t="str">
        <f>VLOOKUP([1]Bos_Age_Groups!$A42,Table415[],2)</f>
        <v>55-59</v>
      </c>
    </row>
    <row r="43" spans="1:3" x14ac:dyDescent="0.55000000000000004">
      <c r="A43" s="40">
        <v>6</v>
      </c>
      <c r="B43" s="40">
        <v>58</v>
      </c>
      <c r="C43" s="41" t="str">
        <f>VLOOKUP([1]Bos_Age_Groups!$A43,Table415[],2)</f>
        <v>55-59</v>
      </c>
    </row>
    <row r="44" spans="1:3" x14ac:dyDescent="0.55000000000000004">
      <c r="A44" s="40">
        <v>6</v>
      </c>
      <c r="B44" s="40">
        <v>59</v>
      </c>
      <c r="C44" s="41" t="str">
        <f>VLOOKUP([1]Bos_Age_Groups!$A44,Table415[],2)</f>
        <v>55-59</v>
      </c>
    </row>
    <row r="45" spans="1:3" x14ac:dyDescent="0.55000000000000004">
      <c r="A45" s="40">
        <v>7</v>
      </c>
      <c r="B45" s="40">
        <v>60</v>
      </c>
      <c r="C45" s="41" t="str">
        <f>VLOOKUP([1]Bos_Age_Groups!$A45,Table415[],2)</f>
        <v>60-64</v>
      </c>
    </row>
    <row r="46" spans="1:3" x14ac:dyDescent="0.55000000000000004">
      <c r="A46" s="40">
        <v>7</v>
      </c>
      <c r="B46" s="40">
        <v>61</v>
      </c>
      <c r="C46" s="41" t="str">
        <f>VLOOKUP([1]Bos_Age_Groups!$A46,Table415[],2)</f>
        <v>60-64</v>
      </c>
    </row>
    <row r="47" spans="1:3" x14ac:dyDescent="0.55000000000000004">
      <c r="A47" s="40">
        <v>7</v>
      </c>
      <c r="B47" s="40">
        <v>62</v>
      </c>
      <c r="C47" s="41" t="str">
        <f>VLOOKUP([1]Bos_Age_Groups!$A47,Table415[],2)</f>
        <v>60-64</v>
      </c>
    </row>
    <row r="48" spans="1:3" x14ac:dyDescent="0.55000000000000004">
      <c r="A48" s="40">
        <v>7</v>
      </c>
      <c r="B48" s="40">
        <v>63</v>
      </c>
      <c r="C48" s="41" t="str">
        <f>VLOOKUP([1]Bos_Age_Groups!$A48,Table415[],2)</f>
        <v>60-64</v>
      </c>
    </row>
    <row r="49" spans="1:3" x14ac:dyDescent="0.55000000000000004">
      <c r="A49" s="40">
        <v>7</v>
      </c>
      <c r="B49" s="40">
        <v>64</v>
      </c>
      <c r="C49" s="41" t="str">
        <f>VLOOKUP([1]Bos_Age_Groups!$A49,Table415[],2)</f>
        <v>60-64</v>
      </c>
    </row>
    <row r="50" spans="1:3" x14ac:dyDescent="0.55000000000000004">
      <c r="A50" s="40">
        <v>8</v>
      </c>
      <c r="B50" s="40">
        <v>65</v>
      </c>
      <c r="C50" s="41" t="str">
        <f>VLOOKUP([1]Bos_Age_Groups!$A50,Table415[],2)</f>
        <v>65-69</v>
      </c>
    </row>
    <row r="51" spans="1:3" x14ac:dyDescent="0.55000000000000004">
      <c r="A51" s="40">
        <v>8</v>
      </c>
      <c r="B51" s="40">
        <v>66</v>
      </c>
      <c r="C51" s="41" t="str">
        <f>VLOOKUP([1]Bos_Age_Groups!$A51,Table415[],2)</f>
        <v>65-69</v>
      </c>
    </row>
    <row r="52" spans="1:3" x14ac:dyDescent="0.55000000000000004">
      <c r="A52" s="40">
        <v>8</v>
      </c>
      <c r="B52" s="40">
        <v>67</v>
      </c>
      <c r="C52" s="41" t="str">
        <f>VLOOKUP([1]Bos_Age_Groups!$A52,Table415[],2)</f>
        <v>65-69</v>
      </c>
    </row>
    <row r="53" spans="1:3" x14ac:dyDescent="0.55000000000000004">
      <c r="A53" s="40">
        <v>8</v>
      </c>
      <c r="B53" s="40">
        <v>68</v>
      </c>
      <c r="C53" s="41" t="str">
        <f>VLOOKUP([1]Bos_Age_Groups!$A53,Table415[],2)</f>
        <v>65-69</v>
      </c>
    </row>
    <row r="54" spans="1:3" x14ac:dyDescent="0.55000000000000004">
      <c r="A54" s="40">
        <v>8</v>
      </c>
      <c r="B54" s="40">
        <v>69</v>
      </c>
      <c r="C54" s="41" t="str">
        <f>VLOOKUP([1]Bos_Age_Groups!$A54,Table415[],2)</f>
        <v>65-69</v>
      </c>
    </row>
    <row r="55" spans="1:3" x14ac:dyDescent="0.55000000000000004">
      <c r="A55" s="40">
        <v>9</v>
      </c>
      <c r="B55" s="40">
        <v>70</v>
      </c>
      <c r="C55" s="41" t="str">
        <f>VLOOKUP([1]Bos_Age_Groups!$A55,Table415[],2)</f>
        <v>70-74</v>
      </c>
    </row>
    <row r="56" spans="1:3" x14ac:dyDescent="0.55000000000000004">
      <c r="A56" s="40">
        <v>9</v>
      </c>
      <c r="B56" s="40">
        <v>71</v>
      </c>
      <c r="C56" s="41" t="str">
        <f>VLOOKUP([1]Bos_Age_Groups!$A56,Table415[],2)</f>
        <v>70-74</v>
      </c>
    </row>
    <row r="57" spans="1:3" x14ac:dyDescent="0.55000000000000004">
      <c r="A57" s="40">
        <v>9</v>
      </c>
      <c r="B57" s="40">
        <v>72</v>
      </c>
      <c r="C57" s="41" t="str">
        <f>VLOOKUP([1]Bos_Age_Groups!$A57,Table415[],2)</f>
        <v>70-74</v>
      </c>
    </row>
    <row r="58" spans="1:3" x14ac:dyDescent="0.55000000000000004">
      <c r="A58" s="40">
        <v>9</v>
      </c>
      <c r="B58" s="40">
        <v>73</v>
      </c>
      <c r="C58" s="41" t="str">
        <f>VLOOKUP([1]Bos_Age_Groups!$A58,Table415[],2)</f>
        <v>70-74</v>
      </c>
    </row>
    <row r="59" spans="1:3" x14ac:dyDescent="0.55000000000000004">
      <c r="A59" s="40">
        <v>9</v>
      </c>
      <c r="B59" s="40">
        <v>74</v>
      </c>
      <c r="C59" s="41" t="str">
        <f>VLOOKUP([1]Bos_Age_Groups!$A59,Table415[],2)</f>
        <v>70-74</v>
      </c>
    </row>
    <row r="60" spans="1:3" x14ac:dyDescent="0.55000000000000004">
      <c r="A60" s="40">
        <v>10</v>
      </c>
      <c r="B60" s="40">
        <v>75</v>
      </c>
      <c r="C60" s="41" t="str">
        <f>VLOOKUP([1]Bos_Age_Groups!$A60,Table415[],2)</f>
        <v>75-79</v>
      </c>
    </row>
    <row r="61" spans="1:3" x14ac:dyDescent="0.55000000000000004">
      <c r="A61" s="40">
        <v>10</v>
      </c>
      <c r="B61" s="40">
        <v>76</v>
      </c>
      <c r="C61" s="41" t="str">
        <f>VLOOKUP([1]Bos_Age_Groups!$A61,Table415[],2)</f>
        <v>75-79</v>
      </c>
    </row>
    <row r="62" spans="1:3" x14ac:dyDescent="0.55000000000000004">
      <c r="A62" s="40">
        <v>10</v>
      </c>
      <c r="B62" s="40">
        <v>77</v>
      </c>
      <c r="C62" s="41" t="str">
        <f>VLOOKUP([1]Bos_Age_Groups!$A62,Table415[],2)</f>
        <v>75-79</v>
      </c>
    </row>
    <row r="63" spans="1:3" x14ac:dyDescent="0.55000000000000004">
      <c r="A63" s="40">
        <v>10</v>
      </c>
      <c r="B63" s="40">
        <v>78</v>
      </c>
      <c r="C63" s="41" t="str">
        <f>VLOOKUP([1]Bos_Age_Groups!$A63,Table415[],2)</f>
        <v>75-79</v>
      </c>
    </row>
    <row r="64" spans="1:3" x14ac:dyDescent="0.55000000000000004">
      <c r="A64" s="40">
        <v>10</v>
      </c>
      <c r="B64" s="40">
        <v>79</v>
      </c>
      <c r="C64" s="41" t="str">
        <f>VLOOKUP([1]Bos_Age_Groups!$A64,Table415[],2)</f>
        <v>75-79</v>
      </c>
    </row>
    <row r="65" spans="1:3" x14ac:dyDescent="0.55000000000000004">
      <c r="A65" s="40">
        <v>11</v>
      </c>
      <c r="B65" s="40">
        <v>80</v>
      </c>
      <c r="C65" s="41" t="str">
        <f>VLOOKUP([1]Bos_Age_Groups!$A65,Table415[],2)</f>
        <v>80+</v>
      </c>
    </row>
    <row r="66" spans="1:3" x14ac:dyDescent="0.55000000000000004">
      <c r="A66" s="40">
        <v>11</v>
      </c>
      <c r="B66" s="40">
        <v>81</v>
      </c>
      <c r="C66" s="41" t="str">
        <f>VLOOKUP([1]Bos_Age_Groups!$A66,Table415[],2)</f>
        <v>80+</v>
      </c>
    </row>
    <row r="67" spans="1:3" x14ac:dyDescent="0.55000000000000004">
      <c r="A67" s="40">
        <v>11</v>
      </c>
      <c r="B67" s="40">
        <v>82</v>
      </c>
      <c r="C67" s="41" t="str">
        <f>VLOOKUP([1]Bos_Age_Groups!$A67,Table415[],2)</f>
        <v>80+</v>
      </c>
    </row>
    <row r="68" spans="1:3" x14ac:dyDescent="0.55000000000000004">
      <c r="A68" s="40">
        <v>11</v>
      </c>
      <c r="B68" s="40">
        <v>83</v>
      </c>
      <c r="C68" s="41" t="str">
        <f>VLOOKUP([1]Bos_Age_Groups!$A68,Table415[],2)</f>
        <v>80+</v>
      </c>
    </row>
    <row r="69" spans="1:3" x14ac:dyDescent="0.55000000000000004">
      <c r="A69" s="40">
        <v>11</v>
      </c>
      <c r="B69" s="40">
        <v>84</v>
      </c>
      <c r="C69" s="41" t="str">
        <f>VLOOKUP([1]Bos_Age_Groups!$A69,Table415[],2)</f>
        <v>80+</v>
      </c>
    </row>
    <row r="70" spans="1:3" x14ac:dyDescent="0.55000000000000004">
      <c r="A70" s="40">
        <v>11</v>
      </c>
      <c r="B70" s="40">
        <v>85</v>
      </c>
      <c r="C70" s="41" t="str">
        <f>VLOOKUP([1]Bos_Age_Groups!$A70,Table415[],2)</f>
        <v>80+</v>
      </c>
    </row>
    <row r="71" spans="1:3" x14ac:dyDescent="0.55000000000000004">
      <c r="A71" s="40">
        <v>11</v>
      </c>
      <c r="B71" s="40">
        <v>86</v>
      </c>
      <c r="C71" s="41" t="str">
        <f>VLOOKUP([1]Bos_Age_Groups!$A71,Table415[],2)</f>
        <v>80+</v>
      </c>
    </row>
    <row r="72" spans="1:3" x14ac:dyDescent="0.55000000000000004">
      <c r="A72" s="40">
        <v>11</v>
      </c>
      <c r="B72" s="40">
        <v>87</v>
      </c>
      <c r="C72" s="41" t="str">
        <f>VLOOKUP([1]Bos_Age_Groups!$A72,Table415[],2)</f>
        <v>80+</v>
      </c>
    </row>
    <row r="73" spans="1:3" x14ac:dyDescent="0.55000000000000004">
      <c r="A73" s="40">
        <v>11</v>
      </c>
      <c r="B73" s="40">
        <v>88</v>
      </c>
      <c r="C73" s="41" t="str">
        <f>VLOOKUP([1]Bos_Age_Groups!$A73,Table415[],2)</f>
        <v>80+</v>
      </c>
    </row>
    <row r="74" spans="1:3" x14ac:dyDescent="0.55000000000000004">
      <c r="A74" s="40">
        <v>11</v>
      </c>
      <c r="B74" s="40">
        <v>89</v>
      </c>
      <c r="C74" s="41" t="str">
        <f>VLOOKUP([1]Bos_Age_Groups!$A74,Table415[],2)</f>
        <v>80+</v>
      </c>
    </row>
    <row r="75" spans="1:3" x14ac:dyDescent="0.55000000000000004">
      <c r="A75" s="40">
        <v>11</v>
      </c>
      <c r="B75" s="40">
        <v>90</v>
      </c>
      <c r="C75" s="41" t="str">
        <f>VLOOKUP([1]Bos_Age_Groups!$A75,Table415[],2)</f>
        <v>80+</v>
      </c>
    </row>
    <row r="76" spans="1:3" x14ac:dyDescent="0.55000000000000004">
      <c r="A76" s="40">
        <v>11</v>
      </c>
      <c r="B76" s="40">
        <v>91</v>
      </c>
      <c r="C76" s="41" t="str">
        <f>VLOOKUP([1]Bos_Age_Groups!$A76,Table415[],2)</f>
        <v>80+</v>
      </c>
    </row>
    <row r="77" spans="1:3" x14ac:dyDescent="0.55000000000000004">
      <c r="A77" s="40">
        <v>11</v>
      </c>
      <c r="B77" s="40">
        <v>92</v>
      </c>
      <c r="C77" s="41" t="str">
        <f>VLOOKUP([1]Bos_Age_Groups!$A77,Table415[],2)</f>
        <v>80+</v>
      </c>
    </row>
    <row r="78" spans="1:3" x14ac:dyDescent="0.55000000000000004">
      <c r="A78" s="40">
        <v>11</v>
      </c>
      <c r="B78" s="40">
        <v>93</v>
      </c>
      <c r="C78" s="41" t="str">
        <f>VLOOKUP([1]Bos_Age_Groups!$A78,Table415[],2)</f>
        <v>80+</v>
      </c>
    </row>
    <row r="79" spans="1:3" x14ac:dyDescent="0.55000000000000004">
      <c r="A79" s="40">
        <v>11</v>
      </c>
      <c r="B79" s="40">
        <v>94</v>
      </c>
      <c r="C79" s="41" t="str">
        <f>VLOOKUP([1]Bos_Age_Groups!$A79,Table415[],2)</f>
        <v>80+</v>
      </c>
    </row>
    <row r="80" spans="1:3" x14ac:dyDescent="0.55000000000000004">
      <c r="A80" s="40">
        <v>11</v>
      </c>
      <c r="B80" s="40">
        <v>95</v>
      </c>
      <c r="C80" s="41" t="str">
        <f>VLOOKUP([1]Bos_Age_Groups!$A80,Table415[],2)</f>
        <v>80+</v>
      </c>
    </row>
    <row r="81" spans="1:3" x14ac:dyDescent="0.55000000000000004">
      <c r="A81" s="40">
        <v>11</v>
      </c>
      <c r="B81" s="40">
        <v>96</v>
      </c>
      <c r="C81" s="41" t="str">
        <f>VLOOKUP([1]Bos_Age_Groups!$A81,Table415[],2)</f>
        <v>80+</v>
      </c>
    </row>
    <row r="82" spans="1:3" x14ac:dyDescent="0.55000000000000004">
      <c r="A82" s="40">
        <v>11</v>
      </c>
      <c r="B82" s="40">
        <v>97</v>
      </c>
      <c r="C82" s="41" t="str">
        <f>VLOOKUP([1]Bos_Age_Groups!$A82,Table415[],2)</f>
        <v>80+</v>
      </c>
    </row>
    <row r="83" spans="1:3" x14ac:dyDescent="0.55000000000000004">
      <c r="A83" s="40">
        <v>11</v>
      </c>
      <c r="B83" s="40">
        <v>98</v>
      </c>
      <c r="C83" s="41" t="str">
        <f>VLOOKUP([1]Bos_Age_Groups!$A83,Table415[],2)</f>
        <v>80+</v>
      </c>
    </row>
    <row r="84" spans="1:3" x14ac:dyDescent="0.55000000000000004">
      <c r="A84" s="40">
        <v>11</v>
      </c>
      <c r="B84" s="40">
        <v>99</v>
      </c>
      <c r="C84" s="41" t="str">
        <f>VLOOKUP([1]Bos_Age_Groups!$A84,Table415[],2)</f>
        <v>80+</v>
      </c>
    </row>
    <row r="85" spans="1:3" x14ac:dyDescent="0.55000000000000004">
      <c r="A85" s="40">
        <v>11</v>
      </c>
      <c r="B85" s="40">
        <v>100</v>
      </c>
      <c r="C85" s="41" t="str">
        <f>VLOOKUP([1]Bos_Age_Groups!$A85,Table415[],2)</f>
        <v>80+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F986-CCCF-4C01-8BD2-A6865EC131A0}">
  <dimension ref="A1:G55"/>
  <sheetViews>
    <sheetView topLeftCell="A40" workbookViewId="0">
      <selection activeCell="E50" sqref="E50"/>
    </sheetView>
  </sheetViews>
  <sheetFormatPr defaultRowHeight="14.4" x14ac:dyDescent="0.55000000000000004"/>
  <cols>
    <col min="1" max="1" width="12.15625" customWidth="1"/>
    <col min="2" max="2" width="21.89453125" bestFit="1" customWidth="1"/>
    <col min="3" max="3" width="28" bestFit="1" customWidth="1"/>
    <col min="4" max="4" width="31.734375" bestFit="1" customWidth="1"/>
    <col min="5" max="5" width="21.68359375" bestFit="1" customWidth="1"/>
    <col min="6" max="6" width="27.7890625" bestFit="1" customWidth="1"/>
    <col min="7" max="7" width="31.5234375" bestFit="1" customWidth="1"/>
  </cols>
  <sheetData>
    <row r="1" spans="1:7" x14ac:dyDescent="0.55000000000000004">
      <c r="A1" t="s">
        <v>11</v>
      </c>
    </row>
    <row r="2" spans="1:7" x14ac:dyDescent="0.55000000000000004">
      <c r="A2" t="s">
        <v>10</v>
      </c>
    </row>
    <row r="4" spans="1:7" s="5" customFormat="1" ht="15" x14ac:dyDescent="0.5500000000000000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</row>
    <row r="5" spans="1:7" ht="15" x14ac:dyDescent="0.55000000000000004">
      <c r="A5" s="6">
        <v>1972</v>
      </c>
      <c r="B5" s="7">
        <v>1219</v>
      </c>
      <c r="C5" s="7">
        <v>1210</v>
      </c>
      <c r="D5" s="6">
        <v>9</v>
      </c>
      <c r="E5" s="6" t="s">
        <v>7</v>
      </c>
      <c r="F5" s="6" t="s">
        <v>7</v>
      </c>
      <c r="G5" s="6">
        <v>8</v>
      </c>
    </row>
    <row r="6" spans="1:7" ht="15" x14ac:dyDescent="0.55000000000000004">
      <c r="A6" s="6">
        <v>1973</v>
      </c>
      <c r="B6" s="7">
        <v>1574</v>
      </c>
      <c r="C6" s="7">
        <v>1562</v>
      </c>
      <c r="D6" s="6">
        <v>12</v>
      </c>
      <c r="E6" s="6" t="s">
        <v>7</v>
      </c>
      <c r="F6" s="6" t="s">
        <v>7</v>
      </c>
      <c r="G6" s="6">
        <v>6</v>
      </c>
    </row>
    <row r="7" spans="1:7" ht="15" x14ac:dyDescent="0.55000000000000004">
      <c r="A7" s="6">
        <v>1974</v>
      </c>
      <c r="B7" s="7">
        <v>1951</v>
      </c>
      <c r="C7" s="7">
        <v>1905</v>
      </c>
      <c r="D7" s="6">
        <v>46</v>
      </c>
      <c r="E7" s="6" t="s">
        <v>7</v>
      </c>
      <c r="F7" s="6" t="s">
        <v>7</v>
      </c>
      <c r="G7" s="6">
        <v>19</v>
      </c>
    </row>
    <row r="8" spans="1:7" ht="15" x14ac:dyDescent="0.55000000000000004">
      <c r="A8" s="6">
        <v>1975</v>
      </c>
      <c r="B8" s="7">
        <v>2365</v>
      </c>
      <c r="C8" s="7">
        <v>2313</v>
      </c>
      <c r="D8" s="6">
        <v>52</v>
      </c>
      <c r="E8" s="7">
        <v>1848</v>
      </c>
      <c r="F8" s="7">
        <v>1820</v>
      </c>
      <c r="G8" s="6">
        <v>28</v>
      </c>
    </row>
    <row r="9" spans="1:7" ht="15" x14ac:dyDescent="0.55000000000000004">
      <c r="A9" s="6">
        <v>1976</v>
      </c>
      <c r="B9" s="7">
        <v>2188</v>
      </c>
      <c r="C9" s="7">
        <v>2110</v>
      </c>
      <c r="D9" s="6">
        <v>78</v>
      </c>
      <c r="E9" s="7">
        <v>1161</v>
      </c>
      <c r="F9" s="7">
        <v>1133</v>
      </c>
      <c r="G9" s="6">
        <v>28</v>
      </c>
    </row>
    <row r="10" spans="1:7" ht="15" x14ac:dyDescent="0.55000000000000004">
      <c r="A10" s="6">
        <v>1977</v>
      </c>
      <c r="B10" s="7">
        <v>3040</v>
      </c>
      <c r="C10" s="7">
        <v>2899</v>
      </c>
      <c r="D10" s="6">
        <v>141</v>
      </c>
      <c r="E10" s="7">
        <v>2329</v>
      </c>
      <c r="F10" s="7">
        <v>2227</v>
      </c>
      <c r="G10" s="6">
        <v>102</v>
      </c>
    </row>
    <row r="11" spans="1:7" ht="15" x14ac:dyDescent="0.55000000000000004">
      <c r="A11" s="6">
        <v>1978</v>
      </c>
      <c r="B11" s="7">
        <v>4764</v>
      </c>
      <c r="C11" s="7">
        <v>4537</v>
      </c>
      <c r="D11" s="6">
        <v>227</v>
      </c>
      <c r="E11" s="7">
        <v>4071</v>
      </c>
      <c r="F11" s="7">
        <v>3885</v>
      </c>
      <c r="G11" s="6">
        <v>186</v>
      </c>
    </row>
    <row r="12" spans="1:7" ht="15" x14ac:dyDescent="0.55000000000000004">
      <c r="A12" s="6">
        <v>1979</v>
      </c>
      <c r="B12" s="7">
        <v>7927</v>
      </c>
      <c r="C12" s="7">
        <v>7400</v>
      </c>
      <c r="D12" s="6">
        <v>527</v>
      </c>
      <c r="E12" s="7">
        <v>5958</v>
      </c>
      <c r="F12" s="7">
        <v>5662</v>
      </c>
      <c r="G12" s="6">
        <v>296</v>
      </c>
    </row>
    <row r="13" spans="1:7" ht="15" x14ac:dyDescent="0.55000000000000004">
      <c r="A13" s="6">
        <v>1980</v>
      </c>
      <c r="B13" s="7">
        <v>5471</v>
      </c>
      <c r="C13" s="7">
        <v>5015</v>
      </c>
      <c r="D13" s="6">
        <v>456</v>
      </c>
      <c r="E13" s="7">
        <v>3665</v>
      </c>
      <c r="F13" s="7">
        <v>3428</v>
      </c>
      <c r="G13" s="6">
        <v>237</v>
      </c>
    </row>
    <row r="14" spans="1:7" ht="15" x14ac:dyDescent="0.55000000000000004">
      <c r="A14" s="6">
        <v>1981</v>
      </c>
      <c r="B14" s="7">
        <v>6881</v>
      </c>
      <c r="C14" s="7">
        <v>6203</v>
      </c>
      <c r="D14" s="6">
        <v>678</v>
      </c>
      <c r="E14" s="7">
        <v>5590</v>
      </c>
      <c r="F14" s="7">
        <v>5074</v>
      </c>
      <c r="G14" s="6">
        <v>516</v>
      </c>
    </row>
    <row r="15" spans="1:7" ht="15" x14ac:dyDescent="0.55000000000000004">
      <c r="A15" s="6">
        <v>1982</v>
      </c>
      <c r="B15" s="7">
        <v>7647</v>
      </c>
      <c r="C15" s="7">
        <v>6780</v>
      </c>
      <c r="D15" s="6">
        <v>867</v>
      </c>
      <c r="E15" s="7">
        <v>5046</v>
      </c>
      <c r="F15" s="7">
        <v>4562</v>
      </c>
      <c r="G15" s="6">
        <v>484</v>
      </c>
    </row>
    <row r="16" spans="1:7" ht="15" x14ac:dyDescent="0.55000000000000004">
      <c r="A16" s="6">
        <v>1983</v>
      </c>
      <c r="B16" s="7">
        <v>6674</v>
      </c>
      <c r="C16" s="7">
        <v>5949</v>
      </c>
      <c r="D16" s="6">
        <v>725</v>
      </c>
      <c r="E16" s="7">
        <v>5388</v>
      </c>
      <c r="F16" s="7">
        <v>4833</v>
      </c>
      <c r="G16" s="6">
        <v>555</v>
      </c>
    </row>
    <row r="17" spans="1:7" ht="15" x14ac:dyDescent="0.55000000000000004">
      <c r="A17" s="6">
        <v>1984</v>
      </c>
      <c r="B17" s="7">
        <v>6924</v>
      </c>
      <c r="C17" s="7">
        <v>6086</v>
      </c>
      <c r="D17" s="6">
        <v>838</v>
      </c>
      <c r="E17" s="7">
        <v>5290</v>
      </c>
      <c r="F17" s="7">
        <v>4708</v>
      </c>
      <c r="G17" s="6">
        <v>582</v>
      </c>
    </row>
    <row r="18" spans="1:7" ht="15" x14ac:dyDescent="0.55000000000000004">
      <c r="A18" s="6">
        <v>1985</v>
      </c>
      <c r="B18" s="7">
        <v>5595</v>
      </c>
      <c r="C18" s="7">
        <v>4894</v>
      </c>
      <c r="D18" s="6">
        <v>701</v>
      </c>
      <c r="E18" s="7">
        <v>3931</v>
      </c>
      <c r="F18" s="7">
        <v>3472</v>
      </c>
      <c r="G18" s="6">
        <v>459</v>
      </c>
    </row>
    <row r="19" spans="1:7" ht="15" x14ac:dyDescent="0.55000000000000004">
      <c r="A19" s="6">
        <v>1986</v>
      </c>
      <c r="B19" s="7">
        <v>4904</v>
      </c>
      <c r="C19" s="7">
        <v>4262</v>
      </c>
      <c r="D19" s="6">
        <v>642</v>
      </c>
      <c r="E19" s="7">
        <v>3750</v>
      </c>
      <c r="F19" s="7">
        <v>3294</v>
      </c>
      <c r="G19" s="6">
        <v>456</v>
      </c>
    </row>
    <row r="20" spans="1:7" ht="15" x14ac:dyDescent="0.55000000000000004">
      <c r="A20" s="6">
        <v>1987</v>
      </c>
      <c r="B20" s="7">
        <v>6399</v>
      </c>
      <c r="C20" s="7">
        <v>5406</v>
      </c>
      <c r="D20" s="6">
        <v>993</v>
      </c>
      <c r="E20" s="7">
        <v>5369</v>
      </c>
      <c r="F20" s="7">
        <v>4576</v>
      </c>
      <c r="G20" s="6">
        <v>793</v>
      </c>
    </row>
    <row r="21" spans="1:7" ht="15" x14ac:dyDescent="0.55000000000000004">
      <c r="A21" s="6">
        <v>1988</v>
      </c>
      <c r="B21" s="7">
        <v>6758</v>
      </c>
      <c r="C21" s="7">
        <v>5665</v>
      </c>
      <c r="D21" s="7">
        <v>1093</v>
      </c>
      <c r="E21" s="7">
        <v>5261</v>
      </c>
      <c r="F21" s="7">
        <v>4472</v>
      </c>
      <c r="G21" s="6">
        <v>789</v>
      </c>
    </row>
    <row r="22" spans="1:7" ht="15" x14ac:dyDescent="0.55000000000000004">
      <c r="A22" s="6">
        <v>1989</v>
      </c>
      <c r="B22" s="7">
        <v>6458</v>
      </c>
      <c r="C22" s="7">
        <v>5320</v>
      </c>
      <c r="D22" s="7">
        <v>1138</v>
      </c>
      <c r="E22" s="7">
        <v>5104</v>
      </c>
      <c r="F22" s="7">
        <v>4239</v>
      </c>
      <c r="G22" s="6">
        <v>865</v>
      </c>
    </row>
    <row r="23" spans="1:7" ht="15" x14ac:dyDescent="0.55000000000000004">
      <c r="A23" s="6">
        <v>1990</v>
      </c>
      <c r="B23" s="7">
        <v>9412</v>
      </c>
      <c r="C23" s="7">
        <v>7669</v>
      </c>
      <c r="D23" s="7">
        <v>1743</v>
      </c>
      <c r="E23" s="7">
        <v>7950</v>
      </c>
      <c r="F23" s="7">
        <v>6516</v>
      </c>
      <c r="G23" s="7">
        <v>1434</v>
      </c>
    </row>
    <row r="24" spans="1:7" ht="15" x14ac:dyDescent="0.55000000000000004">
      <c r="A24" s="6">
        <v>1991</v>
      </c>
      <c r="B24" s="7">
        <v>8686</v>
      </c>
      <c r="C24" s="7">
        <v>7124</v>
      </c>
      <c r="D24" s="7">
        <v>1562</v>
      </c>
      <c r="E24" s="7">
        <v>7642</v>
      </c>
      <c r="F24" s="7">
        <v>6291</v>
      </c>
      <c r="G24" s="7">
        <v>1351</v>
      </c>
    </row>
    <row r="25" spans="1:7" ht="15" x14ac:dyDescent="0.55000000000000004">
      <c r="A25" s="6">
        <v>1992</v>
      </c>
      <c r="B25" s="7">
        <v>9629</v>
      </c>
      <c r="C25" s="7">
        <v>7736</v>
      </c>
      <c r="D25" s="7">
        <v>1893</v>
      </c>
      <c r="E25" s="7">
        <v>8123</v>
      </c>
      <c r="F25" s="7">
        <v>6562</v>
      </c>
      <c r="G25" s="7">
        <v>1561</v>
      </c>
    </row>
    <row r="26" spans="1:7" ht="15" x14ac:dyDescent="0.55000000000000004">
      <c r="A26" s="6">
        <v>1993</v>
      </c>
      <c r="B26" s="7">
        <v>8930</v>
      </c>
      <c r="C26" s="7">
        <v>7069</v>
      </c>
      <c r="D26" s="7">
        <v>1861</v>
      </c>
      <c r="E26" s="7">
        <v>7517</v>
      </c>
      <c r="F26" s="7">
        <v>6013</v>
      </c>
      <c r="G26" s="7">
        <v>1504</v>
      </c>
    </row>
    <row r="27" spans="1:7" ht="15" x14ac:dyDescent="0.55000000000000004">
      <c r="A27" s="6">
        <v>1994</v>
      </c>
      <c r="B27" s="7">
        <v>9059</v>
      </c>
      <c r="C27" s="7">
        <v>7047</v>
      </c>
      <c r="D27" s="7">
        <v>2012</v>
      </c>
      <c r="E27" s="7">
        <v>8093</v>
      </c>
      <c r="F27" s="7">
        <v>6353</v>
      </c>
      <c r="G27" s="7">
        <v>1740</v>
      </c>
    </row>
    <row r="28" spans="1:7" ht="15" x14ac:dyDescent="0.55000000000000004">
      <c r="A28" s="6">
        <v>1995</v>
      </c>
      <c r="B28" s="7">
        <v>9416</v>
      </c>
      <c r="C28" s="7">
        <v>7241</v>
      </c>
      <c r="D28" s="7">
        <v>2175</v>
      </c>
      <c r="E28" s="7">
        <v>8258</v>
      </c>
      <c r="F28" s="7">
        <v>6409</v>
      </c>
      <c r="G28" s="7">
        <v>1849</v>
      </c>
    </row>
    <row r="29" spans="1:7" ht="15" x14ac:dyDescent="0.55000000000000004">
      <c r="A29" s="6">
        <v>1996</v>
      </c>
      <c r="B29" s="7">
        <v>38708</v>
      </c>
      <c r="C29" s="7">
        <v>29469</v>
      </c>
      <c r="D29" s="7">
        <v>9239</v>
      </c>
      <c r="E29" s="7">
        <v>35868</v>
      </c>
      <c r="F29" s="7">
        <v>27371</v>
      </c>
      <c r="G29" s="7">
        <v>8497</v>
      </c>
    </row>
    <row r="30" spans="1:7" ht="15" x14ac:dyDescent="0.55000000000000004">
      <c r="A30" s="6">
        <v>1997</v>
      </c>
      <c r="B30" s="7">
        <v>10471</v>
      </c>
      <c r="C30" s="7">
        <v>7473</v>
      </c>
      <c r="D30" s="7">
        <v>2998</v>
      </c>
      <c r="E30" s="7">
        <v>8891</v>
      </c>
      <c r="F30" s="7">
        <v>6414</v>
      </c>
      <c r="G30" s="7">
        <v>2477</v>
      </c>
    </row>
    <row r="31" spans="1:7" ht="15" x14ac:dyDescent="0.55000000000000004">
      <c r="A31" s="6">
        <v>1998</v>
      </c>
      <c r="B31" s="7">
        <v>11499</v>
      </c>
      <c r="C31" s="7">
        <v>7950</v>
      </c>
      <c r="D31" s="7">
        <v>3549</v>
      </c>
      <c r="E31" s="7">
        <v>10293</v>
      </c>
      <c r="F31" s="7">
        <v>7149</v>
      </c>
      <c r="G31" s="7">
        <v>3144</v>
      </c>
    </row>
    <row r="32" spans="1:7" ht="15" x14ac:dyDescent="0.55000000000000004">
      <c r="A32" s="6">
        <v>1999</v>
      </c>
      <c r="B32" s="7">
        <v>12797</v>
      </c>
      <c r="C32" s="7">
        <v>8507</v>
      </c>
      <c r="D32" s="7">
        <v>4290</v>
      </c>
      <c r="E32" s="7">
        <v>11274</v>
      </c>
      <c r="F32" s="7">
        <v>7511</v>
      </c>
      <c r="G32" s="7">
        <v>3763</v>
      </c>
    </row>
    <row r="33" spans="1:7" ht="15" x14ac:dyDescent="0.55000000000000004">
      <c r="A33" s="6">
        <v>2000</v>
      </c>
      <c r="B33" s="7">
        <v>17813</v>
      </c>
      <c r="C33" s="7">
        <v>11442</v>
      </c>
      <c r="D33" s="7">
        <v>6371</v>
      </c>
      <c r="E33" s="7">
        <v>15668</v>
      </c>
      <c r="F33" s="7">
        <v>10199</v>
      </c>
      <c r="G33" s="7">
        <v>5469</v>
      </c>
    </row>
    <row r="34" spans="1:7" ht="15" x14ac:dyDescent="0.55000000000000004">
      <c r="A34" s="6">
        <v>2001</v>
      </c>
      <c r="B34" s="7">
        <v>15606</v>
      </c>
      <c r="C34" s="7">
        <v>9895</v>
      </c>
      <c r="D34" s="7">
        <v>5711</v>
      </c>
      <c r="E34" s="7">
        <v>13408</v>
      </c>
      <c r="F34" s="7">
        <v>8594</v>
      </c>
      <c r="G34" s="7">
        <v>4814</v>
      </c>
    </row>
    <row r="35" spans="1:7" ht="15" x14ac:dyDescent="0.55000000000000004">
      <c r="A35" s="6">
        <v>2002</v>
      </c>
      <c r="B35" s="7">
        <v>16936</v>
      </c>
      <c r="C35" s="7">
        <v>10590</v>
      </c>
      <c r="D35" s="7">
        <v>6346</v>
      </c>
      <c r="E35" s="7">
        <v>14573</v>
      </c>
      <c r="F35" s="7">
        <v>9234</v>
      </c>
      <c r="G35" s="7">
        <v>5339</v>
      </c>
    </row>
    <row r="36" spans="1:7" ht="15" x14ac:dyDescent="0.55000000000000004">
      <c r="A36" s="6">
        <v>2003</v>
      </c>
      <c r="B36" s="7">
        <v>20223</v>
      </c>
      <c r="C36" s="7">
        <v>12626</v>
      </c>
      <c r="D36" s="7">
        <v>7597</v>
      </c>
      <c r="E36" s="7">
        <v>17030</v>
      </c>
      <c r="F36" s="7">
        <v>10728</v>
      </c>
      <c r="G36" s="7">
        <v>6302</v>
      </c>
    </row>
    <row r="37" spans="1:7" ht="15" x14ac:dyDescent="0.55000000000000004">
      <c r="A37" s="6">
        <v>2004</v>
      </c>
      <c r="B37" s="7">
        <v>20344</v>
      </c>
      <c r="C37" s="7">
        <v>12647</v>
      </c>
      <c r="D37" s="7">
        <v>7697</v>
      </c>
      <c r="E37" s="7">
        <v>16733</v>
      </c>
      <c r="F37" s="7">
        <v>10496</v>
      </c>
      <c r="G37" s="7">
        <v>6237</v>
      </c>
    </row>
    <row r="38" spans="1:7" ht="15" x14ac:dyDescent="0.55000000000000004">
      <c r="A38" s="6">
        <v>2005</v>
      </c>
      <c r="B38" s="7">
        <v>20405</v>
      </c>
      <c r="C38" s="7">
        <v>12504</v>
      </c>
      <c r="D38" s="7">
        <v>7901</v>
      </c>
      <c r="E38" s="7">
        <v>17528</v>
      </c>
      <c r="F38" s="7">
        <v>10884</v>
      </c>
      <c r="G38" s="7">
        <v>6644</v>
      </c>
    </row>
    <row r="39" spans="1:7" ht="15" x14ac:dyDescent="0.55000000000000004">
      <c r="A39" s="6">
        <v>2006</v>
      </c>
      <c r="B39" s="7">
        <v>22473</v>
      </c>
      <c r="C39" s="7">
        <v>13630</v>
      </c>
      <c r="D39" s="7">
        <v>8843</v>
      </c>
      <c r="E39" s="7">
        <v>19682</v>
      </c>
      <c r="F39" s="7">
        <v>12061</v>
      </c>
      <c r="G39" s="7">
        <v>7621</v>
      </c>
    </row>
    <row r="40" spans="1:7" ht="15" x14ac:dyDescent="0.55000000000000004">
      <c r="A40" s="6">
        <v>2007</v>
      </c>
      <c r="B40" s="7">
        <v>23869</v>
      </c>
      <c r="C40" s="7">
        <v>14344</v>
      </c>
      <c r="D40" s="7">
        <v>9525</v>
      </c>
      <c r="E40" s="7">
        <v>20339</v>
      </c>
      <c r="F40" s="7">
        <v>12365</v>
      </c>
      <c r="G40" s="7">
        <v>7974</v>
      </c>
    </row>
    <row r="41" spans="1:7" ht="15" x14ac:dyDescent="0.55000000000000004">
      <c r="A41" s="6">
        <v>2008</v>
      </c>
      <c r="B41" s="7">
        <v>25283</v>
      </c>
      <c r="C41" s="7">
        <v>14844</v>
      </c>
      <c r="D41" s="7">
        <v>10439</v>
      </c>
      <c r="E41" s="7">
        <v>21948</v>
      </c>
      <c r="F41" s="7">
        <v>13019</v>
      </c>
      <c r="G41" s="7">
        <v>8929</v>
      </c>
    </row>
    <row r="42" spans="1:7" ht="15" x14ac:dyDescent="0.55000000000000004">
      <c r="A42" s="10">
        <v>2009</v>
      </c>
      <c r="B42" s="11">
        <v>26331</v>
      </c>
      <c r="C42" s="11">
        <v>15397</v>
      </c>
      <c r="D42" s="11">
        <v>10934</v>
      </c>
      <c r="E42" s="11">
        <v>22843</v>
      </c>
      <c r="F42" s="11">
        <v>13545</v>
      </c>
      <c r="G42" s="11">
        <v>9298</v>
      </c>
    </row>
    <row r="43" spans="1:7" ht="15" x14ac:dyDescent="0.55000000000000004">
      <c r="A43" s="6">
        <v>2010</v>
      </c>
      <c r="B43" s="7">
        <v>26790</v>
      </c>
      <c r="C43" s="7">
        <v>15462</v>
      </c>
      <c r="D43" s="7">
        <v>11328</v>
      </c>
      <c r="E43" s="7">
        <v>22721</v>
      </c>
      <c r="F43" s="7">
        <v>13161</v>
      </c>
      <c r="G43" s="7">
        <v>9560</v>
      </c>
    </row>
    <row r="44" spans="1:7" ht="15" x14ac:dyDescent="0.55000000000000004">
      <c r="A44" s="6">
        <v>2011</v>
      </c>
      <c r="B44" s="7">
        <v>26964</v>
      </c>
      <c r="C44" s="7">
        <v>15445</v>
      </c>
      <c r="D44" s="7">
        <v>11462</v>
      </c>
      <c r="E44" s="7">
        <v>23913</v>
      </c>
      <c r="F44" s="7">
        <v>13839</v>
      </c>
      <c r="G44" s="7">
        <v>10074</v>
      </c>
    </row>
    <row r="45" spans="1:7" ht="15" x14ac:dyDescent="0.55000000000000004">
      <c r="A45" s="6">
        <v>2012</v>
      </c>
      <c r="B45" s="7">
        <v>26655</v>
      </c>
      <c r="C45" s="7">
        <v>15503</v>
      </c>
      <c r="D45" s="7">
        <v>11152</v>
      </c>
      <c r="E45" s="7">
        <v>21616</v>
      </c>
      <c r="F45" s="7">
        <v>12621</v>
      </c>
      <c r="G45" s="7">
        <v>8995</v>
      </c>
    </row>
    <row r="46" spans="1:7" ht="15" x14ac:dyDescent="0.55000000000000004">
      <c r="A46" s="6" t="s">
        <v>8</v>
      </c>
      <c r="B46" s="7">
        <v>26839</v>
      </c>
      <c r="C46" s="7">
        <v>15233</v>
      </c>
      <c r="D46" s="7">
        <v>11606</v>
      </c>
      <c r="E46" s="7">
        <v>17600</v>
      </c>
      <c r="F46" s="7">
        <v>10649</v>
      </c>
      <c r="G46" s="7">
        <v>6951</v>
      </c>
    </row>
    <row r="47" spans="1:7" ht="15" x14ac:dyDescent="0.55000000000000004">
      <c r="A47" s="6">
        <v>2014</v>
      </c>
      <c r="B47" s="7">
        <v>35671</v>
      </c>
      <c r="C47" s="7">
        <v>19572</v>
      </c>
      <c r="D47" s="7">
        <v>16092</v>
      </c>
      <c r="E47" s="7">
        <v>31926</v>
      </c>
      <c r="F47" s="7">
        <v>17582</v>
      </c>
      <c r="G47" s="7">
        <v>14344</v>
      </c>
    </row>
    <row r="48" spans="1:7" ht="15" x14ac:dyDescent="0.55000000000000004">
      <c r="A48" s="6">
        <v>2015</v>
      </c>
      <c r="B48" s="7">
        <v>30251</v>
      </c>
      <c r="C48" s="7">
        <v>16500</v>
      </c>
      <c r="D48" s="7">
        <v>13751</v>
      </c>
      <c r="E48" s="7">
        <v>26598</v>
      </c>
      <c r="F48" s="7">
        <v>14580</v>
      </c>
      <c r="G48" s="7">
        <v>12018</v>
      </c>
    </row>
    <row r="49" spans="1:7" ht="15" x14ac:dyDescent="0.55000000000000004">
      <c r="A49" s="6">
        <v>2016</v>
      </c>
      <c r="B49" s="7">
        <v>30741</v>
      </c>
      <c r="C49" s="7">
        <v>16629</v>
      </c>
      <c r="D49" s="7">
        <v>14112</v>
      </c>
      <c r="E49" s="7">
        <v>26629</v>
      </c>
      <c r="F49" s="7">
        <v>14463</v>
      </c>
      <c r="G49" s="7">
        <v>12166</v>
      </c>
    </row>
    <row r="50" spans="1:7" ht="15" x14ac:dyDescent="0.55000000000000004">
      <c r="A50" s="6">
        <v>2017</v>
      </c>
      <c r="B50" s="7">
        <v>30074</v>
      </c>
      <c r="C50" s="7">
        <v>16376</v>
      </c>
      <c r="D50" s="7">
        <v>13698</v>
      </c>
      <c r="E50" s="7">
        <v>26400</v>
      </c>
      <c r="F50" s="7">
        <v>14431</v>
      </c>
      <c r="G50" s="7">
        <v>11969</v>
      </c>
    </row>
    <row r="51" spans="1:7" ht="15" x14ac:dyDescent="0.55000000000000004">
      <c r="A51" s="6">
        <v>2018</v>
      </c>
      <c r="B51" s="7">
        <v>30088</v>
      </c>
      <c r="C51" s="7">
        <v>16673</v>
      </c>
      <c r="D51" s="7">
        <v>13415</v>
      </c>
      <c r="E51" s="7">
        <v>25907</v>
      </c>
      <c r="F51" s="7">
        <v>14268</v>
      </c>
      <c r="G51" s="7">
        <v>11639</v>
      </c>
    </row>
    <row r="52" spans="1:7" ht="15" x14ac:dyDescent="0.55000000000000004">
      <c r="A52" s="10">
        <v>2019</v>
      </c>
      <c r="B52" s="11">
        <v>30234</v>
      </c>
      <c r="C52" s="11">
        <v>16550</v>
      </c>
      <c r="D52" s="11">
        <v>13684</v>
      </c>
      <c r="E52" s="11">
        <v>26657</v>
      </c>
      <c r="F52" s="11">
        <v>14675</v>
      </c>
      <c r="G52" s="11">
        <v>11982</v>
      </c>
    </row>
    <row r="53" spans="1:7" ht="15" x14ac:dyDescent="0.55000000000000004">
      <c r="A53" s="8" t="s">
        <v>9</v>
      </c>
      <c r="B53" s="9">
        <f>SUM(B5:B52)</f>
        <v>720936</v>
      </c>
      <c r="C53" s="9">
        <f t="shared" ref="C53:G53" si="0">SUM(C5:C52)</f>
        <v>468663</v>
      </c>
      <c r="D53" s="9">
        <f t="shared" si="0"/>
        <v>252209</v>
      </c>
      <c r="E53" s="9">
        <f t="shared" si="0"/>
        <v>607389</v>
      </c>
      <c r="F53" s="9">
        <f t="shared" si="0"/>
        <v>395368</v>
      </c>
      <c r="G53" s="9">
        <f t="shared" si="0"/>
        <v>212054</v>
      </c>
    </row>
    <row r="54" spans="1:7" ht="15" x14ac:dyDescent="0.55000000000000004">
      <c r="A54" s="1"/>
      <c r="B54" s="2"/>
      <c r="C54" s="2"/>
      <c r="D54" s="2"/>
      <c r="E54" s="2"/>
      <c r="F54" s="2"/>
      <c r="G54" s="3"/>
    </row>
    <row r="55" spans="1:7" x14ac:dyDescent="0.55000000000000004">
      <c r="A55" t="s">
        <v>12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554B-0D67-44C3-8A8F-24AE346C46CC}">
  <dimension ref="A1:D12"/>
  <sheetViews>
    <sheetView workbookViewId="0">
      <selection activeCell="A2" sqref="A2"/>
    </sheetView>
  </sheetViews>
  <sheetFormatPr defaultColWidth="8.3671875" defaultRowHeight="14.4" x14ac:dyDescent="0.55000000000000004"/>
  <cols>
    <col min="1" max="1" width="8.734375" bestFit="1" customWidth="1"/>
    <col min="2" max="2" width="14.20703125" bestFit="1" customWidth="1"/>
    <col min="3" max="3" width="20.62890625" bestFit="1" customWidth="1"/>
    <col min="4" max="4" width="32.89453125" bestFit="1" customWidth="1"/>
  </cols>
  <sheetData>
    <row r="1" spans="1:4" x14ac:dyDescent="0.55000000000000004">
      <c r="A1" t="s">
        <v>17</v>
      </c>
    </row>
    <row r="2" spans="1:4" x14ac:dyDescent="0.55000000000000004">
      <c r="A2" t="s">
        <v>16</v>
      </c>
    </row>
    <row r="4" spans="1:4" ht="15" x14ac:dyDescent="0.55000000000000004">
      <c r="A4" s="12" t="s">
        <v>0</v>
      </c>
      <c r="B4" s="12" t="s">
        <v>13</v>
      </c>
      <c r="C4" s="12" t="s">
        <v>14</v>
      </c>
      <c r="D4" s="12" t="s">
        <v>15</v>
      </c>
    </row>
    <row r="5" spans="1:4" ht="15" x14ac:dyDescent="0.55000000000000004">
      <c r="A5" s="13">
        <v>2012</v>
      </c>
      <c r="B5" s="14">
        <v>27000</v>
      </c>
      <c r="C5" s="15">
        <v>5.1388888888888894E-2</v>
      </c>
      <c r="D5" s="14">
        <v>3228</v>
      </c>
    </row>
    <row r="6" spans="1:4" ht="15" x14ac:dyDescent="0.55000000000000004">
      <c r="A6" s="13">
        <v>2014</v>
      </c>
      <c r="B6" s="14">
        <v>36000</v>
      </c>
      <c r="C6" s="15">
        <v>6.805555555555555E-2</v>
      </c>
      <c r="D6" s="14">
        <v>2976</v>
      </c>
    </row>
    <row r="7" spans="1:4" ht="15" x14ac:dyDescent="0.55000000000000004">
      <c r="A7" s="13">
        <v>2015</v>
      </c>
      <c r="B7" s="14">
        <v>30000</v>
      </c>
      <c r="C7" s="15">
        <v>4.3055555555555562E-2</v>
      </c>
      <c r="D7" s="14">
        <v>1947</v>
      </c>
    </row>
    <row r="8" spans="1:4" ht="15" x14ac:dyDescent="0.55000000000000004">
      <c r="A8" s="13">
        <v>2016</v>
      </c>
      <c r="B8" s="14">
        <v>30000</v>
      </c>
      <c r="C8" s="15">
        <v>0.10277777777777779</v>
      </c>
      <c r="D8" s="14">
        <v>4562</v>
      </c>
    </row>
    <row r="9" spans="1:4" ht="15" x14ac:dyDescent="0.55000000000000004">
      <c r="A9" s="13">
        <v>2017</v>
      </c>
      <c r="B9" s="14">
        <v>30000</v>
      </c>
      <c r="C9" s="15">
        <v>8.9583333333333334E-2</v>
      </c>
      <c r="D9" s="14">
        <v>2957</v>
      </c>
    </row>
    <row r="10" spans="1:4" ht="15" x14ac:dyDescent="0.55000000000000004">
      <c r="A10" s="13">
        <v>2018</v>
      </c>
      <c r="B10" s="14">
        <v>30000</v>
      </c>
      <c r="C10" s="15">
        <v>0.14097222222222222</v>
      </c>
      <c r="D10" s="14">
        <v>5062</v>
      </c>
    </row>
    <row r="11" spans="1:4" ht="15" x14ac:dyDescent="0.55000000000000004">
      <c r="A11" s="13">
        <v>2019</v>
      </c>
      <c r="B11" s="14">
        <v>30000</v>
      </c>
      <c r="C11" s="15">
        <v>0.20277777777777781</v>
      </c>
      <c r="D11" s="14">
        <v>7248</v>
      </c>
    </row>
    <row r="12" spans="1:4" ht="15" x14ac:dyDescent="0.55000000000000004">
      <c r="A12" s="13">
        <v>2020</v>
      </c>
      <c r="B12" s="14">
        <v>31500</v>
      </c>
      <c r="C12" s="15">
        <v>6.8749999999999992E-2</v>
      </c>
      <c r="D12" s="14">
        <v>3161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3F26-FCFD-4241-9BAA-22AFC86074B0}">
  <dimension ref="A1:AJ253"/>
  <sheetViews>
    <sheetView workbookViewId="0">
      <selection activeCell="A2" sqref="A2"/>
    </sheetView>
  </sheetViews>
  <sheetFormatPr defaultRowHeight="14.4" x14ac:dyDescent="0.55000000000000004"/>
  <cols>
    <col min="1" max="1" width="10.9453125" style="16" customWidth="1"/>
    <col min="2" max="3" width="14.5234375" style="16" bestFit="1" customWidth="1"/>
    <col min="4" max="4" width="8.83984375" style="16"/>
    <col min="5" max="5" width="6" style="16" bestFit="1" customWidth="1"/>
    <col min="6" max="6" width="6.734375" style="16" bestFit="1" customWidth="1"/>
    <col min="7" max="7" width="9.3671875" style="16" bestFit="1" customWidth="1"/>
    <col min="8" max="8" width="8.83984375" style="16"/>
    <col min="9" max="9" width="11.5234375" style="16" bestFit="1" customWidth="1"/>
    <col min="10" max="11" width="14.5234375" style="16" bestFit="1" customWidth="1"/>
    <col min="12" max="12" width="8.83984375" style="16"/>
    <col min="13" max="13" width="5.62890625" style="16" customWidth="1"/>
    <col min="14" max="14" width="6.734375" style="16" bestFit="1" customWidth="1"/>
    <col min="15" max="15" width="9" style="16" customWidth="1"/>
    <col min="16" max="16" width="8.83984375" style="16"/>
    <col min="17" max="17" width="12.68359375" style="16" bestFit="1" customWidth="1"/>
    <col min="18" max="18" width="9.5234375" style="16" bestFit="1" customWidth="1"/>
    <col min="19" max="19" width="9.89453125" style="16" bestFit="1" customWidth="1"/>
    <col min="20" max="20" width="8.83984375" style="16"/>
    <col min="21" max="21" width="5.62890625" style="16" customWidth="1"/>
    <col min="22" max="22" width="6.734375" style="16" bestFit="1" customWidth="1"/>
    <col min="23" max="23" width="9" style="16" customWidth="1"/>
    <col min="24" max="33" width="8.83984375" style="16"/>
    <col min="34" max="34" width="10.734375" style="16" bestFit="1" customWidth="1"/>
    <col min="35" max="16384" width="8.83984375" style="16"/>
  </cols>
  <sheetData>
    <row r="1" spans="1:36" x14ac:dyDescent="0.55000000000000004">
      <c r="A1" s="16" t="s">
        <v>49</v>
      </c>
      <c r="R1" s="16" t="s">
        <v>93</v>
      </c>
      <c r="S1" s="27">
        <v>6.9444444444444441E-3</v>
      </c>
    </row>
    <row r="2" spans="1:36" x14ac:dyDescent="0.55000000000000004">
      <c r="A2" s="16" t="s">
        <v>48</v>
      </c>
    </row>
    <row r="3" spans="1:36" ht="15.6" customHeight="1" x14ac:dyDescent="0.55000000000000004">
      <c r="A3" s="35">
        <v>2020</v>
      </c>
      <c r="B3" s="35"/>
      <c r="C3" s="35"/>
      <c r="I3" s="36" t="s">
        <v>53</v>
      </c>
      <c r="J3" s="36"/>
      <c r="K3" s="36"/>
      <c r="Q3" s="37" t="s">
        <v>64</v>
      </c>
      <c r="R3" s="37"/>
      <c r="S3" s="37"/>
    </row>
    <row r="4" spans="1:36" x14ac:dyDescent="0.55000000000000004">
      <c r="A4" s="18" t="s">
        <v>18</v>
      </c>
      <c r="B4" s="18" t="s">
        <v>19</v>
      </c>
      <c r="C4" s="18" t="s">
        <v>20</v>
      </c>
      <c r="E4" s="16" t="s">
        <v>50</v>
      </c>
      <c r="F4" s="16" t="s">
        <v>51</v>
      </c>
      <c r="G4" s="16" t="s">
        <v>52</v>
      </c>
      <c r="I4" s="19" t="s">
        <v>18</v>
      </c>
      <c r="J4" s="19" t="s">
        <v>19</v>
      </c>
      <c r="K4" s="19" t="s">
        <v>20</v>
      </c>
      <c r="M4" s="25" t="s">
        <v>50</v>
      </c>
      <c r="N4" s="25" t="s">
        <v>51</v>
      </c>
      <c r="O4" s="25" t="s">
        <v>52</v>
      </c>
      <c r="Q4" s="19" t="s">
        <v>65</v>
      </c>
      <c r="R4" s="19" t="s">
        <v>19</v>
      </c>
      <c r="S4" s="19" t="s">
        <v>20</v>
      </c>
      <c r="U4" s="25" t="s">
        <v>50</v>
      </c>
      <c r="V4" s="25" t="s">
        <v>51</v>
      </c>
      <c r="W4" s="25" t="s">
        <v>52</v>
      </c>
      <c r="Y4" s="25" t="s">
        <v>50</v>
      </c>
      <c r="Z4" s="25" t="s">
        <v>96</v>
      </c>
      <c r="AA4" s="25" t="s">
        <v>97</v>
      </c>
      <c r="AB4" s="16" t="s">
        <v>94</v>
      </c>
      <c r="AC4" s="16" t="s">
        <v>95</v>
      </c>
      <c r="AD4" s="16" t="s">
        <v>102</v>
      </c>
      <c r="AE4" s="16" t="s">
        <v>103</v>
      </c>
      <c r="AG4" s="25" t="s">
        <v>50</v>
      </c>
      <c r="AH4" s="25" t="s">
        <v>98</v>
      </c>
      <c r="AI4" s="25" t="s">
        <v>51</v>
      </c>
      <c r="AJ4" s="25" t="s">
        <v>52</v>
      </c>
    </row>
    <row r="5" spans="1:36" x14ac:dyDescent="0.55000000000000004">
      <c r="A5" s="20" t="s">
        <v>21</v>
      </c>
      <c r="B5" s="20" t="s">
        <v>22</v>
      </c>
      <c r="C5" s="20" t="s">
        <v>23</v>
      </c>
      <c r="E5" s="16">
        <v>18</v>
      </c>
      <c r="F5" s="17">
        <v>0.125</v>
      </c>
      <c r="G5" s="17">
        <v>0.14583333333333334</v>
      </c>
      <c r="I5" s="20" t="s">
        <v>21</v>
      </c>
      <c r="J5" s="20" t="s">
        <v>54</v>
      </c>
      <c r="K5" s="20" t="s">
        <v>26</v>
      </c>
      <c r="M5" s="25">
        <v>18</v>
      </c>
      <c r="N5" s="26">
        <v>0.12847222222222224</v>
      </c>
      <c r="O5" s="26">
        <v>0.14930555555555555</v>
      </c>
      <c r="Q5" s="20" t="s">
        <v>66</v>
      </c>
      <c r="R5" s="20" t="s">
        <v>67</v>
      </c>
      <c r="S5" s="20" t="s">
        <v>68</v>
      </c>
      <c r="U5" s="25">
        <v>18</v>
      </c>
      <c r="V5" s="26">
        <f>Table6[[#This Row],[Men]]+$S$1</f>
        <v>0.13194444444444445</v>
      </c>
      <c r="W5" s="26">
        <f>Table6[[#This Row],[Women]]+$S$1</f>
        <v>0.15277777777777779</v>
      </c>
      <c r="Y5" s="25">
        <v>18</v>
      </c>
      <c r="Z5" s="26">
        <f>Table6[[#This Row],[Men]]+$S$1</f>
        <v>0.13194444444444445</v>
      </c>
      <c r="AA5" s="26">
        <f>Table6[[#This Row],[Women]]+$S$1</f>
        <v>0.15277777777777779</v>
      </c>
      <c r="AB5" s="26">
        <v>0.12847222222222224</v>
      </c>
      <c r="AC5" s="26">
        <v>0.14930555555555555</v>
      </c>
      <c r="AD5" s="17">
        <v>0.125</v>
      </c>
      <c r="AE5" s="17">
        <v>0.14583333333333334</v>
      </c>
      <c r="AG5" s="25">
        <v>18</v>
      </c>
      <c r="AH5" s="25" t="s">
        <v>99</v>
      </c>
      <c r="AI5" s="26">
        <f>Table6[[#This Row],[Men]]+$S$1</f>
        <v>0.13194444444444445</v>
      </c>
      <c r="AJ5" s="26">
        <f>Table6[[#This Row],[Women]]+$S$1</f>
        <v>0.15277777777777779</v>
      </c>
    </row>
    <row r="6" spans="1:36" x14ac:dyDescent="0.55000000000000004">
      <c r="A6" s="20" t="s">
        <v>24</v>
      </c>
      <c r="B6" s="20" t="s">
        <v>25</v>
      </c>
      <c r="C6" s="20" t="s">
        <v>26</v>
      </c>
      <c r="E6" s="16">
        <v>19</v>
      </c>
      <c r="F6" s="17">
        <v>0.125</v>
      </c>
      <c r="G6" s="17">
        <v>0.14583333333333334</v>
      </c>
      <c r="I6" s="20" t="s">
        <v>24</v>
      </c>
      <c r="J6" s="20" t="s">
        <v>28</v>
      </c>
      <c r="K6" s="20" t="s">
        <v>29</v>
      </c>
      <c r="M6" s="25">
        <v>19</v>
      </c>
      <c r="N6" s="26">
        <v>0.125</v>
      </c>
      <c r="O6" s="26">
        <v>0.14583333333333334</v>
      </c>
      <c r="Q6" s="20" t="s">
        <v>69</v>
      </c>
      <c r="R6" s="20" t="s">
        <v>70</v>
      </c>
      <c r="S6" s="20" t="s">
        <v>71</v>
      </c>
      <c r="U6" s="25">
        <v>19</v>
      </c>
      <c r="V6" s="26">
        <f>Table6[[#This Row],[Men]]+$S$1</f>
        <v>0.13194444444444445</v>
      </c>
      <c r="W6" s="26">
        <f>Table6[[#This Row],[Women]]+$S$1</f>
        <v>0.15277777777777779</v>
      </c>
      <c r="Y6" s="25">
        <v>19</v>
      </c>
      <c r="Z6" s="26">
        <f>Table6[[#This Row],[Men]]+$S$1</f>
        <v>0.13194444444444445</v>
      </c>
      <c r="AA6" s="26">
        <f>Table6[[#This Row],[Women]]+$S$1</f>
        <v>0.15277777777777779</v>
      </c>
      <c r="AB6" s="26">
        <v>0.125</v>
      </c>
      <c r="AC6" s="26">
        <v>0.14583333333333334</v>
      </c>
      <c r="AD6" s="17">
        <v>0.125</v>
      </c>
      <c r="AE6" s="17">
        <v>0.14583333333333334</v>
      </c>
      <c r="AG6" s="25">
        <v>19</v>
      </c>
      <c r="AH6" s="25" t="s">
        <v>99</v>
      </c>
      <c r="AI6" s="26">
        <f>Table6[[#This Row],[Men]]+$S$1</f>
        <v>0.13194444444444445</v>
      </c>
      <c r="AJ6" s="26">
        <f>Table6[[#This Row],[Women]]+$S$1</f>
        <v>0.15277777777777779</v>
      </c>
    </row>
    <row r="7" spans="1:36" x14ac:dyDescent="0.55000000000000004">
      <c r="A7" s="20" t="s">
        <v>27</v>
      </c>
      <c r="B7" s="20" t="s">
        <v>28</v>
      </c>
      <c r="C7" s="20" t="s">
        <v>29</v>
      </c>
      <c r="E7" s="16">
        <v>20</v>
      </c>
      <c r="F7" s="17">
        <v>0.125</v>
      </c>
      <c r="G7" s="17">
        <v>0.14583333333333301</v>
      </c>
      <c r="I7" s="20" t="s">
        <v>27</v>
      </c>
      <c r="J7" s="20" t="s">
        <v>55</v>
      </c>
      <c r="K7" s="20" t="s">
        <v>56</v>
      </c>
      <c r="M7" s="25">
        <v>20</v>
      </c>
      <c r="N7" s="26">
        <v>0.125</v>
      </c>
      <c r="O7" s="26">
        <v>0.14583333333333301</v>
      </c>
      <c r="Q7" s="20" t="s">
        <v>72</v>
      </c>
      <c r="R7" s="20" t="s">
        <v>73</v>
      </c>
      <c r="S7" s="20" t="s">
        <v>74</v>
      </c>
      <c r="U7" s="25">
        <v>20</v>
      </c>
      <c r="V7" s="26">
        <f>Table6[[#This Row],[Men]]+$S$1</f>
        <v>0.13194444444444445</v>
      </c>
      <c r="W7" s="26">
        <f>Table6[[#This Row],[Women]]+$S$1</f>
        <v>0.15277777777777746</v>
      </c>
      <c r="Y7" s="25">
        <v>20</v>
      </c>
      <c r="Z7" s="26">
        <f>Table6[[#This Row],[Men]]+$S$1</f>
        <v>0.13194444444444445</v>
      </c>
      <c r="AA7" s="26">
        <f>Table6[[#This Row],[Women]]+$S$1</f>
        <v>0.15277777777777746</v>
      </c>
      <c r="AB7" s="26">
        <v>0.125</v>
      </c>
      <c r="AC7" s="26">
        <v>0.14583333333333301</v>
      </c>
      <c r="AD7" s="17">
        <v>0.125</v>
      </c>
      <c r="AE7" s="17">
        <v>0.14583333333333301</v>
      </c>
      <c r="AG7" s="25">
        <v>20</v>
      </c>
      <c r="AH7" s="25" t="s">
        <v>99</v>
      </c>
      <c r="AI7" s="26">
        <f>Table6[[#This Row],[Men]]+$S$1</f>
        <v>0.13194444444444445</v>
      </c>
      <c r="AJ7" s="26">
        <f>Table6[[#This Row],[Women]]+$S$1</f>
        <v>0.15277777777777746</v>
      </c>
    </row>
    <row r="8" spans="1:36" x14ac:dyDescent="0.55000000000000004">
      <c r="A8" s="20" t="s">
        <v>30</v>
      </c>
      <c r="B8" s="20" t="s">
        <v>31</v>
      </c>
      <c r="C8" s="20" t="s">
        <v>32</v>
      </c>
      <c r="E8" s="16">
        <v>21</v>
      </c>
      <c r="F8" s="17">
        <v>0.125</v>
      </c>
      <c r="G8" s="17">
        <v>0.14583333333333301</v>
      </c>
      <c r="I8" s="20" t="s">
        <v>30</v>
      </c>
      <c r="J8" s="20" t="s">
        <v>34</v>
      </c>
      <c r="K8" s="20" t="s">
        <v>35</v>
      </c>
      <c r="M8" s="25">
        <v>21</v>
      </c>
      <c r="N8" s="26">
        <v>0.125</v>
      </c>
      <c r="O8" s="26">
        <v>0.14583333333333301</v>
      </c>
      <c r="Q8" s="20" t="s">
        <v>75</v>
      </c>
      <c r="R8" s="20" t="s">
        <v>76</v>
      </c>
      <c r="S8" s="20" t="s">
        <v>77</v>
      </c>
      <c r="U8" s="25">
        <v>21</v>
      </c>
      <c r="V8" s="26">
        <f>Table6[[#This Row],[Men]]+$S$1</f>
        <v>0.13194444444444445</v>
      </c>
      <c r="W8" s="26">
        <f>Table6[[#This Row],[Women]]+$S$1</f>
        <v>0.15277777777777746</v>
      </c>
      <c r="Y8" s="25">
        <v>21</v>
      </c>
      <c r="Z8" s="26">
        <f>Table6[[#This Row],[Men]]+$S$1</f>
        <v>0.13194444444444445</v>
      </c>
      <c r="AA8" s="26">
        <f>Table6[[#This Row],[Women]]+$S$1</f>
        <v>0.15277777777777746</v>
      </c>
      <c r="AB8" s="26">
        <v>0.125</v>
      </c>
      <c r="AC8" s="26">
        <v>0.14583333333333301</v>
      </c>
      <c r="AD8" s="17">
        <v>0.125</v>
      </c>
      <c r="AE8" s="17">
        <v>0.14583333333333301</v>
      </c>
      <c r="AG8" s="25">
        <v>21</v>
      </c>
      <c r="AH8" s="25" t="s">
        <v>99</v>
      </c>
      <c r="AI8" s="26">
        <f>Table6[[#This Row],[Men]]+$S$1</f>
        <v>0.13194444444444445</v>
      </c>
      <c r="AJ8" s="26">
        <f>Table6[[#This Row],[Women]]+$S$1</f>
        <v>0.15277777777777746</v>
      </c>
    </row>
    <row r="9" spans="1:36" x14ac:dyDescent="0.55000000000000004">
      <c r="A9" s="20" t="s">
        <v>33</v>
      </c>
      <c r="B9" s="20" t="s">
        <v>34</v>
      </c>
      <c r="C9" s="20" t="s">
        <v>35</v>
      </c>
      <c r="E9" s="16">
        <v>22</v>
      </c>
      <c r="F9" s="17">
        <v>0.125</v>
      </c>
      <c r="G9" s="17">
        <v>0.14583333333333301</v>
      </c>
      <c r="I9" s="20" t="s">
        <v>33</v>
      </c>
      <c r="J9" s="20" t="s">
        <v>23</v>
      </c>
      <c r="K9" s="20" t="s">
        <v>57</v>
      </c>
      <c r="M9" s="25">
        <v>22</v>
      </c>
      <c r="N9" s="26">
        <v>0.125</v>
      </c>
      <c r="O9" s="26">
        <v>0.14583333333333301</v>
      </c>
      <c r="Q9" s="20" t="s">
        <v>78</v>
      </c>
      <c r="R9" s="20" t="s">
        <v>79</v>
      </c>
      <c r="S9" s="20" t="s">
        <v>80</v>
      </c>
      <c r="U9" s="25">
        <v>22</v>
      </c>
      <c r="V9" s="26">
        <f>Table6[[#This Row],[Men]]+$S$1</f>
        <v>0.13194444444444445</v>
      </c>
      <c r="W9" s="26">
        <f>Table6[[#This Row],[Women]]+$S$1</f>
        <v>0.15277777777777746</v>
      </c>
      <c r="Y9" s="25">
        <v>22</v>
      </c>
      <c r="Z9" s="26">
        <f>Table6[[#This Row],[Men]]+$S$1</f>
        <v>0.13194444444444445</v>
      </c>
      <c r="AA9" s="26">
        <f>Table6[[#This Row],[Women]]+$S$1</f>
        <v>0.15277777777777746</v>
      </c>
      <c r="AB9" s="26">
        <v>0.125</v>
      </c>
      <c r="AC9" s="26">
        <v>0.14583333333333301</v>
      </c>
      <c r="AD9" s="17">
        <v>0.125</v>
      </c>
      <c r="AE9" s="17">
        <v>0.14583333333333301</v>
      </c>
      <c r="AG9" s="25">
        <v>22</v>
      </c>
      <c r="AH9" s="25" t="s">
        <v>99</v>
      </c>
      <c r="AI9" s="26">
        <f>Table6[[#This Row],[Men]]+$S$1</f>
        <v>0.13194444444444445</v>
      </c>
      <c r="AJ9" s="26">
        <f>Table6[[#This Row],[Women]]+$S$1</f>
        <v>0.15277777777777746</v>
      </c>
    </row>
    <row r="10" spans="1:36" x14ac:dyDescent="0.55000000000000004">
      <c r="A10" s="20" t="s">
        <v>36</v>
      </c>
      <c r="B10" s="20" t="s">
        <v>26</v>
      </c>
      <c r="C10" s="20" t="s">
        <v>37</v>
      </c>
      <c r="E10" s="16">
        <v>23</v>
      </c>
      <c r="F10" s="17">
        <v>0.125</v>
      </c>
      <c r="G10" s="17">
        <v>0.14583333333333301</v>
      </c>
      <c r="I10" s="20" t="s">
        <v>36</v>
      </c>
      <c r="J10" s="20" t="s">
        <v>29</v>
      </c>
      <c r="K10" s="20" t="s">
        <v>58</v>
      </c>
      <c r="M10" s="25">
        <v>23</v>
      </c>
      <c r="N10" s="26">
        <v>0.125</v>
      </c>
      <c r="O10" s="26">
        <v>0.14583333333333301</v>
      </c>
      <c r="Q10" s="20" t="s">
        <v>81</v>
      </c>
      <c r="R10" s="20" t="s">
        <v>71</v>
      </c>
      <c r="S10" s="20" t="s">
        <v>82</v>
      </c>
      <c r="U10" s="25">
        <v>23</v>
      </c>
      <c r="V10" s="26">
        <f>Table6[[#This Row],[Men]]+$S$1</f>
        <v>0.13194444444444445</v>
      </c>
      <c r="W10" s="26">
        <f>Table6[[#This Row],[Women]]+$S$1</f>
        <v>0.15277777777777746</v>
      </c>
      <c r="Y10" s="25">
        <v>23</v>
      </c>
      <c r="Z10" s="26">
        <f>Table6[[#This Row],[Men]]+$S$1</f>
        <v>0.13194444444444445</v>
      </c>
      <c r="AA10" s="26">
        <f>Table6[[#This Row],[Women]]+$S$1</f>
        <v>0.15277777777777746</v>
      </c>
      <c r="AB10" s="26">
        <v>0.125</v>
      </c>
      <c r="AC10" s="26">
        <v>0.14583333333333301</v>
      </c>
      <c r="AD10" s="17">
        <v>0.125</v>
      </c>
      <c r="AE10" s="17">
        <v>0.14583333333333301</v>
      </c>
      <c r="AG10" s="25">
        <v>23</v>
      </c>
      <c r="AH10" s="25" t="s">
        <v>99</v>
      </c>
      <c r="AI10" s="26">
        <f>Table6[[#This Row],[Men]]+$S$1</f>
        <v>0.13194444444444445</v>
      </c>
      <c r="AJ10" s="26">
        <f>Table6[[#This Row],[Women]]+$S$1</f>
        <v>0.15277777777777746</v>
      </c>
    </row>
    <row r="11" spans="1:36" x14ac:dyDescent="0.55000000000000004">
      <c r="A11" s="20" t="s">
        <v>38</v>
      </c>
      <c r="B11" s="20" t="s">
        <v>32</v>
      </c>
      <c r="C11" s="20" t="s">
        <v>39</v>
      </c>
      <c r="E11" s="16">
        <v>24</v>
      </c>
      <c r="F11" s="17">
        <v>0.125</v>
      </c>
      <c r="G11" s="17">
        <v>0.14583333333333301</v>
      </c>
      <c r="I11" s="20" t="s">
        <v>38</v>
      </c>
      <c r="J11" s="20" t="s">
        <v>35</v>
      </c>
      <c r="K11" s="20" t="s">
        <v>59</v>
      </c>
      <c r="M11" s="25">
        <v>24</v>
      </c>
      <c r="N11" s="26">
        <v>0.125</v>
      </c>
      <c r="O11" s="26">
        <v>0.14583333333333301</v>
      </c>
      <c r="Q11" s="20" t="s">
        <v>83</v>
      </c>
      <c r="R11" s="20" t="s">
        <v>77</v>
      </c>
      <c r="S11" s="20" t="s">
        <v>84</v>
      </c>
      <c r="U11" s="25">
        <v>24</v>
      </c>
      <c r="V11" s="26">
        <f>Table6[[#This Row],[Men]]+$S$1</f>
        <v>0.13194444444444445</v>
      </c>
      <c r="W11" s="26">
        <f>Table6[[#This Row],[Women]]+$S$1</f>
        <v>0.15277777777777746</v>
      </c>
      <c r="Y11" s="25">
        <v>24</v>
      </c>
      <c r="Z11" s="26">
        <f>Table6[[#This Row],[Men]]+$S$1</f>
        <v>0.13194444444444445</v>
      </c>
      <c r="AA11" s="26">
        <f>Table6[[#This Row],[Women]]+$S$1</f>
        <v>0.15277777777777746</v>
      </c>
      <c r="AB11" s="26">
        <v>0.125</v>
      </c>
      <c r="AC11" s="26">
        <v>0.14583333333333301</v>
      </c>
      <c r="AD11" s="17">
        <v>0.125</v>
      </c>
      <c r="AE11" s="17">
        <v>0.14583333333333301</v>
      </c>
      <c r="AG11" s="25">
        <v>24</v>
      </c>
      <c r="AH11" s="25" t="s">
        <v>99</v>
      </c>
      <c r="AI11" s="26">
        <f>Table6[[#This Row],[Men]]+$S$1</f>
        <v>0.13194444444444445</v>
      </c>
      <c r="AJ11" s="26">
        <f>Table6[[#This Row],[Women]]+$S$1</f>
        <v>0.15277777777777746</v>
      </c>
    </row>
    <row r="12" spans="1:36" x14ac:dyDescent="0.55000000000000004">
      <c r="A12" s="20" t="s">
        <v>40</v>
      </c>
      <c r="B12" s="20" t="s">
        <v>37</v>
      </c>
      <c r="C12" s="20" t="s">
        <v>41</v>
      </c>
      <c r="E12" s="16">
        <v>25</v>
      </c>
      <c r="F12" s="17">
        <v>0.125</v>
      </c>
      <c r="G12" s="17">
        <v>0.14583333333333301</v>
      </c>
      <c r="I12" s="20" t="s">
        <v>40</v>
      </c>
      <c r="J12" s="20" t="s">
        <v>58</v>
      </c>
      <c r="K12" s="20" t="s">
        <v>60</v>
      </c>
      <c r="M12" s="25">
        <v>25</v>
      </c>
      <c r="N12" s="26">
        <v>0.125</v>
      </c>
      <c r="O12" s="26">
        <v>0.14583333333333301</v>
      </c>
      <c r="Q12" s="20" t="s">
        <v>85</v>
      </c>
      <c r="R12" s="20" t="s">
        <v>82</v>
      </c>
      <c r="S12" s="20" t="s">
        <v>86</v>
      </c>
      <c r="U12" s="25">
        <v>25</v>
      </c>
      <c r="V12" s="26">
        <f>Table6[[#This Row],[Men]]+$S$1</f>
        <v>0.13194444444444445</v>
      </c>
      <c r="W12" s="26">
        <f>Table6[[#This Row],[Women]]+$S$1</f>
        <v>0.15277777777777746</v>
      </c>
      <c r="Y12" s="25">
        <v>25</v>
      </c>
      <c r="Z12" s="26">
        <f>Table6[[#This Row],[Men]]+$S$1</f>
        <v>0.13194444444444445</v>
      </c>
      <c r="AA12" s="26">
        <f>Table6[[#This Row],[Women]]+$S$1</f>
        <v>0.15277777777777746</v>
      </c>
      <c r="AB12" s="26">
        <v>0.125</v>
      </c>
      <c r="AC12" s="26">
        <v>0.14583333333333301</v>
      </c>
      <c r="AD12" s="17">
        <v>0.125</v>
      </c>
      <c r="AE12" s="17">
        <v>0.14583333333333301</v>
      </c>
      <c r="AG12" s="25">
        <v>25</v>
      </c>
      <c r="AH12" s="25" t="s">
        <v>99</v>
      </c>
      <c r="AI12" s="26">
        <f>Table6[[#This Row],[Men]]+$S$1</f>
        <v>0.13194444444444445</v>
      </c>
      <c r="AJ12" s="26">
        <f>Table6[[#This Row],[Women]]+$S$1</f>
        <v>0.15277777777777746</v>
      </c>
    </row>
    <row r="13" spans="1:36" x14ac:dyDescent="0.55000000000000004">
      <c r="A13" s="20" t="s">
        <v>42</v>
      </c>
      <c r="B13" s="20" t="s">
        <v>39</v>
      </c>
      <c r="C13" s="20" t="s">
        <v>43</v>
      </c>
      <c r="E13" s="16">
        <v>26</v>
      </c>
      <c r="F13" s="17">
        <v>0.125</v>
      </c>
      <c r="G13" s="17">
        <v>0.14583333333333301</v>
      </c>
      <c r="I13" s="20" t="s">
        <v>42</v>
      </c>
      <c r="J13" s="20" t="s">
        <v>59</v>
      </c>
      <c r="K13" s="20" t="s">
        <v>61</v>
      </c>
      <c r="M13" s="25">
        <v>26</v>
      </c>
      <c r="N13" s="26">
        <v>0.125</v>
      </c>
      <c r="O13" s="26">
        <v>0.14583333333333301</v>
      </c>
      <c r="Q13" s="20" t="s">
        <v>87</v>
      </c>
      <c r="R13" s="20" t="s">
        <v>84</v>
      </c>
      <c r="S13" s="20" t="s">
        <v>88</v>
      </c>
      <c r="U13" s="25">
        <v>26</v>
      </c>
      <c r="V13" s="26">
        <f>Table6[[#This Row],[Men]]+$S$1</f>
        <v>0.13194444444444445</v>
      </c>
      <c r="W13" s="26">
        <f>Table6[[#This Row],[Women]]+$S$1</f>
        <v>0.15277777777777746</v>
      </c>
      <c r="Y13" s="25">
        <v>26</v>
      </c>
      <c r="Z13" s="26">
        <f>Table6[[#This Row],[Men]]+$S$1</f>
        <v>0.13194444444444445</v>
      </c>
      <c r="AA13" s="26">
        <f>Table6[[#This Row],[Women]]+$S$1</f>
        <v>0.15277777777777746</v>
      </c>
      <c r="AB13" s="26">
        <v>0.125</v>
      </c>
      <c r="AC13" s="26">
        <v>0.14583333333333301</v>
      </c>
      <c r="AD13" s="17">
        <v>0.125</v>
      </c>
      <c r="AE13" s="17">
        <v>0.14583333333333301</v>
      </c>
      <c r="AG13" s="25">
        <v>26</v>
      </c>
      <c r="AH13" s="25" t="s">
        <v>99</v>
      </c>
      <c r="AI13" s="26">
        <f>Table6[[#This Row],[Men]]+$S$1</f>
        <v>0.13194444444444445</v>
      </c>
      <c r="AJ13" s="26">
        <f>Table6[[#This Row],[Women]]+$S$1</f>
        <v>0.15277777777777746</v>
      </c>
    </row>
    <row r="14" spans="1:36" x14ac:dyDescent="0.55000000000000004">
      <c r="A14" s="20" t="s">
        <v>44</v>
      </c>
      <c r="B14" s="20" t="s">
        <v>41</v>
      </c>
      <c r="C14" s="20" t="s">
        <v>45</v>
      </c>
      <c r="E14" s="16">
        <v>27</v>
      </c>
      <c r="F14" s="17">
        <v>0.125</v>
      </c>
      <c r="G14" s="17">
        <v>0.14583333333333301</v>
      </c>
      <c r="I14" s="20" t="s">
        <v>44</v>
      </c>
      <c r="J14" s="20" t="s">
        <v>60</v>
      </c>
      <c r="K14" s="20" t="s">
        <v>62</v>
      </c>
      <c r="M14" s="25">
        <v>27</v>
      </c>
      <c r="N14" s="26">
        <v>0.125</v>
      </c>
      <c r="O14" s="26">
        <v>0.14583333333333301</v>
      </c>
      <c r="Q14" s="20" t="s">
        <v>89</v>
      </c>
      <c r="R14" s="20" t="s">
        <v>86</v>
      </c>
      <c r="S14" s="20" t="s">
        <v>90</v>
      </c>
      <c r="U14" s="25">
        <v>27</v>
      </c>
      <c r="V14" s="26">
        <f>Table6[[#This Row],[Men]]+$S$1</f>
        <v>0.13194444444444445</v>
      </c>
      <c r="W14" s="26">
        <f>Table6[[#This Row],[Women]]+$S$1</f>
        <v>0.15277777777777746</v>
      </c>
      <c r="Y14" s="25">
        <v>27</v>
      </c>
      <c r="Z14" s="26">
        <f>Table6[[#This Row],[Men]]+$S$1</f>
        <v>0.13194444444444445</v>
      </c>
      <c r="AA14" s="26">
        <f>Table6[[#This Row],[Women]]+$S$1</f>
        <v>0.15277777777777746</v>
      </c>
      <c r="AB14" s="26">
        <v>0.125</v>
      </c>
      <c r="AC14" s="26">
        <v>0.14583333333333301</v>
      </c>
      <c r="AD14" s="17">
        <v>0.125</v>
      </c>
      <c r="AE14" s="17">
        <v>0.14583333333333301</v>
      </c>
      <c r="AG14" s="25">
        <v>27</v>
      </c>
      <c r="AH14" s="25" t="s">
        <v>99</v>
      </c>
      <c r="AI14" s="26">
        <f>Table6[[#This Row],[Men]]+$S$1</f>
        <v>0.13194444444444445</v>
      </c>
      <c r="AJ14" s="26">
        <f>Table6[[#This Row],[Women]]+$S$1</f>
        <v>0.15277777777777746</v>
      </c>
    </row>
    <row r="15" spans="1:36" x14ac:dyDescent="0.55000000000000004">
      <c r="A15" s="20" t="s">
        <v>46</v>
      </c>
      <c r="B15" s="20" t="s">
        <v>43</v>
      </c>
      <c r="C15" s="20" t="s">
        <v>47</v>
      </c>
      <c r="E15" s="16">
        <v>28</v>
      </c>
      <c r="F15" s="17">
        <v>0.125</v>
      </c>
      <c r="G15" s="17">
        <v>0.14583333333333301</v>
      </c>
      <c r="I15" s="20" t="s">
        <v>46</v>
      </c>
      <c r="J15" s="20" t="s">
        <v>61</v>
      </c>
      <c r="K15" s="20" t="s">
        <v>63</v>
      </c>
      <c r="M15" s="25">
        <v>28</v>
      </c>
      <c r="N15" s="26">
        <v>0.125</v>
      </c>
      <c r="O15" s="26">
        <v>0.14583333333333301</v>
      </c>
      <c r="Q15" s="20" t="s">
        <v>91</v>
      </c>
      <c r="R15" s="20" t="s">
        <v>88</v>
      </c>
      <c r="S15" s="20" t="s">
        <v>92</v>
      </c>
      <c r="U15" s="25">
        <v>28</v>
      </c>
      <c r="V15" s="26">
        <f>Table6[[#This Row],[Men]]+$S$1</f>
        <v>0.13194444444444445</v>
      </c>
      <c r="W15" s="26">
        <f>Table6[[#This Row],[Women]]+$S$1</f>
        <v>0.15277777777777746</v>
      </c>
      <c r="Y15" s="25">
        <v>28</v>
      </c>
      <c r="Z15" s="26">
        <f>Table6[[#This Row],[Men]]+$S$1</f>
        <v>0.13194444444444445</v>
      </c>
      <c r="AA15" s="26">
        <f>Table6[[#This Row],[Women]]+$S$1</f>
        <v>0.15277777777777746</v>
      </c>
      <c r="AB15" s="26">
        <v>0.125</v>
      </c>
      <c r="AC15" s="26">
        <v>0.14583333333333301</v>
      </c>
      <c r="AD15" s="17">
        <v>0.125</v>
      </c>
      <c r="AE15" s="17">
        <v>0.14583333333333301</v>
      </c>
      <c r="AG15" s="25">
        <v>28</v>
      </c>
      <c r="AH15" s="25" t="s">
        <v>99</v>
      </c>
      <c r="AI15" s="26">
        <f>Table6[[#This Row],[Men]]+$S$1</f>
        <v>0.13194444444444445</v>
      </c>
      <c r="AJ15" s="26">
        <f>Table6[[#This Row],[Women]]+$S$1</f>
        <v>0.15277777777777746</v>
      </c>
    </row>
    <row r="16" spans="1:36" x14ac:dyDescent="0.55000000000000004">
      <c r="E16" s="16">
        <v>29</v>
      </c>
      <c r="F16" s="17">
        <v>0.125</v>
      </c>
      <c r="G16" s="17">
        <v>0.14583333333333301</v>
      </c>
      <c r="M16" s="25">
        <v>29</v>
      </c>
      <c r="N16" s="26">
        <v>0.125</v>
      </c>
      <c r="O16" s="26">
        <v>0.14583333333333301</v>
      </c>
      <c r="U16" s="25">
        <v>29</v>
      </c>
      <c r="V16" s="26">
        <f>Table6[[#This Row],[Men]]+$S$1</f>
        <v>0.13194444444444445</v>
      </c>
      <c r="W16" s="26">
        <f>Table6[[#This Row],[Women]]+$S$1</f>
        <v>0.15277777777777746</v>
      </c>
      <c r="Y16" s="25">
        <v>29</v>
      </c>
      <c r="Z16" s="26">
        <f>Table6[[#This Row],[Men]]+$S$1</f>
        <v>0.13194444444444445</v>
      </c>
      <c r="AA16" s="26">
        <f>Table6[[#This Row],[Women]]+$S$1</f>
        <v>0.15277777777777746</v>
      </c>
      <c r="AB16" s="26">
        <v>0.125</v>
      </c>
      <c r="AC16" s="26">
        <v>0.14583333333333301</v>
      </c>
      <c r="AD16" s="17">
        <v>0.125</v>
      </c>
      <c r="AE16" s="17">
        <v>0.14583333333333301</v>
      </c>
      <c r="AG16" s="25">
        <v>29</v>
      </c>
      <c r="AH16" s="25" t="s">
        <v>99</v>
      </c>
      <c r="AI16" s="26">
        <f>Table6[[#This Row],[Men]]+$S$1</f>
        <v>0.13194444444444445</v>
      </c>
      <c r="AJ16" s="26">
        <f>Table6[[#This Row],[Women]]+$S$1</f>
        <v>0.15277777777777746</v>
      </c>
    </row>
    <row r="17" spans="5:36" x14ac:dyDescent="0.55000000000000004">
      <c r="E17" s="16">
        <v>30</v>
      </c>
      <c r="F17" s="17">
        <v>0.125</v>
      </c>
      <c r="G17" s="17">
        <v>0.14583333333333301</v>
      </c>
      <c r="M17" s="25">
        <v>30</v>
      </c>
      <c r="N17" s="26">
        <v>0.125</v>
      </c>
      <c r="O17" s="26">
        <v>0.14583333333333301</v>
      </c>
      <c r="U17" s="25">
        <v>30</v>
      </c>
      <c r="V17" s="26">
        <f>Table6[[#This Row],[Men]]+$S$1</f>
        <v>0.13194444444444445</v>
      </c>
      <c r="W17" s="26">
        <f>Table6[[#This Row],[Women]]+$S$1</f>
        <v>0.15277777777777746</v>
      </c>
      <c r="Y17" s="25">
        <v>30</v>
      </c>
      <c r="Z17" s="26">
        <f>Table6[[#This Row],[Men]]+$S$1</f>
        <v>0.13194444444444445</v>
      </c>
      <c r="AA17" s="26">
        <f>Table6[[#This Row],[Women]]+$S$1</f>
        <v>0.15277777777777746</v>
      </c>
      <c r="AB17" s="26">
        <v>0.125</v>
      </c>
      <c r="AC17" s="26">
        <v>0.14583333333333301</v>
      </c>
      <c r="AD17" s="17">
        <v>0.125</v>
      </c>
      <c r="AE17" s="17">
        <v>0.14583333333333301</v>
      </c>
      <c r="AG17" s="25">
        <v>30</v>
      </c>
      <c r="AH17" s="25" t="s">
        <v>99</v>
      </c>
      <c r="AI17" s="26">
        <f>Table6[[#This Row],[Men]]+$S$1</f>
        <v>0.13194444444444445</v>
      </c>
      <c r="AJ17" s="26">
        <f>Table6[[#This Row],[Women]]+$S$1</f>
        <v>0.15277777777777746</v>
      </c>
    </row>
    <row r="18" spans="5:36" x14ac:dyDescent="0.55000000000000004">
      <c r="E18" s="16">
        <v>31</v>
      </c>
      <c r="F18" s="17">
        <v>0.125</v>
      </c>
      <c r="G18" s="17">
        <v>0.14583333333333301</v>
      </c>
      <c r="M18" s="25">
        <v>31</v>
      </c>
      <c r="N18" s="26">
        <v>0.125</v>
      </c>
      <c r="O18" s="26">
        <v>0.14583333333333301</v>
      </c>
      <c r="U18" s="25">
        <v>31</v>
      </c>
      <c r="V18" s="26">
        <f>Table6[[#This Row],[Men]]+$S$1</f>
        <v>0.13194444444444445</v>
      </c>
      <c r="W18" s="26">
        <f>Table6[[#This Row],[Women]]+$S$1</f>
        <v>0.15277777777777746</v>
      </c>
      <c r="Y18" s="25">
        <v>31</v>
      </c>
      <c r="Z18" s="26">
        <f>Table6[[#This Row],[Men]]+$S$1</f>
        <v>0.13194444444444445</v>
      </c>
      <c r="AA18" s="26">
        <f>Table6[[#This Row],[Women]]+$S$1</f>
        <v>0.15277777777777746</v>
      </c>
      <c r="AB18" s="26">
        <v>0.125</v>
      </c>
      <c r="AC18" s="26">
        <v>0.14583333333333301</v>
      </c>
      <c r="AD18" s="17">
        <v>0.125</v>
      </c>
      <c r="AE18" s="17">
        <v>0.14583333333333301</v>
      </c>
      <c r="AG18" s="25">
        <v>31</v>
      </c>
      <c r="AH18" s="25" t="s">
        <v>99</v>
      </c>
      <c r="AI18" s="26">
        <f>Table6[[#This Row],[Men]]+$S$1</f>
        <v>0.13194444444444445</v>
      </c>
      <c r="AJ18" s="26">
        <f>Table6[[#This Row],[Women]]+$S$1</f>
        <v>0.15277777777777746</v>
      </c>
    </row>
    <row r="19" spans="5:36" x14ac:dyDescent="0.55000000000000004">
      <c r="E19" s="16">
        <v>32</v>
      </c>
      <c r="F19" s="17">
        <v>0.125</v>
      </c>
      <c r="G19" s="17">
        <v>0.14583333333333301</v>
      </c>
      <c r="M19" s="25">
        <v>32</v>
      </c>
      <c r="N19" s="26">
        <v>0.125</v>
      </c>
      <c r="O19" s="26">
        <v>0.14583333333333301</v>
      </c>
      <c r="U19" s="25">
        <v>32</v>
      </c>
      <c r="V19" s="26">
        <f>Table6[[#This Row],[Men]]+$S$1</f>
        <v>0.13194444444444445</v>
      </c>
      <c r="W19" s="26">
        <f>Table6[[#This Row],[Women]]+$S$1</f>
        <v>0.15277777777777746</v>
      </c>
      <c r="Y19" s="25">
        <v>32</v>
      </c>
      <c r="Z19" s="26">
        <f>Table6[[#This Row],[Men]]+$S$1</f>
        <v>0.13194444444444445</v>
      </c>
      <c r="AA19" s="26">
        <f>Table6[[#This Row],[Women]]+$S$1</f>
        <v>0.15277777777777746</v>
      </c>
      <c r="AB19" s="26">
        <v>0.125</v>
      </c>
      <c r="AC19" s="26">
        <v>0.14583333333333301</v>
      </c>
      <c r="AD19" s="17">
        <v>0.125</v>
      </c>
      <c r="AE19" s="17">
        <v>0.14583333333333301</v>
      </c>
      <c r="AG19" s="25">
        <v>32</v>
      </c>
      <c r="AH19" s="25" t="s">
        <v>99</v>
      </c>
      <c r="AI19" s="26">
        <f>Table6[[#This Row],[Men]]+$S$1</f>
        <v>0.13194444444444445</v>
      </c>
      <c r="AJ19" s="26">
        <f>Table6[[#This Row],[Women]]+$S$1</f>
        <v>0.15277777777777746</v>
      </c>
    </row>
    <row r="20" spans="5:36" x14ac:dyDescent="0.55000000000000004">
      <c r="E20" s="16">
        <v>33</v>
      </c>
      <c r="F20" s="17">
        <v>0.125</v>
      </c>
      <c r="G20" s="17">
        <v>0.14583333333333301</v>
      </c>
      <c r="M20" s="25">
        <v>33</v>
      </c>
      <c r="N20" s="26">
        <v>0.125</v>
      </c>
      <c r="O20" s="26">
        <v>0.14583333333333301</v>
      </c>
      <c r="U20" s="25">
        <v>33</v>
      </c>
      <c r="V20" s="26">
        <f>Table6[[#This Row],[Men]]+$S$1</f>
        <v>0.13194444444444445</v>
      </c>
      <c r="W20" s="26">
        <f>Table6[[#This Row],[Women]]+$S$1</f>
        <v>0.15277777777777746</v>
      </c>
      <c r="Y20" s="25">
        <v>33</v>
      </c>
      <c r="Z20" s="26">
        <f>Table6[[#This Row],[Men]]+$S$1</f>
        <v>0.13194444444444445</v>
      </c>
      <c r="AA20" s="26">
        <f>Table6[[#This Row],[Women]]+$S$1</f>
        <v>0.15277777777777746</v>
      </c>
      <c r="AB20" s="26">
        <v>0.125</v>
      </c>
      <c r="AC20" s="26">
        <v>0.14583333333333301</v>
      </c>
      <c r="AD20" s="17">
        <v>0.125</v>
      </c>
      <c r="AE20" s="17">
        <v>0.14583333333333301</v>
      </c>
      <c r="AG20" s="25">
        <v>33</v>
      </c>
      <c r="AH20" s="25" t="s">
        <v>99</v>
      </c>
      <c r="AI20" s="26">
        <f>Table6[[#This Row],[Men]]+$S$1</f>
        <v>0.13194444444444445</v>
      </c>
      <c r="AJ20" s="26">
        <f>Table6[[#This Row],[Women]]+$S$1</f>
        <v>0.15277777777777746</v>
      </c>
    </row>
    <row r="21" spans="5:36" x14ac:dyDescent="0.55000000000000004">
      <c r="E21" s="16">
        <v>34</v>
      </c>
      <c r="F21" s="17">
        <v>0.125</v>
      </c>
      <c r="G21" s="17">
        <v>0.14583333333333301</v>
      </c>
      <c r="M21" s="25">
        <v>34</v>
      </c>
      <c r="N21" s="26">
        <v>0.125</v>
      </c>
      <c r="O21" s="26">
        <v>0.14583333333333301</v>
      </c>
      <c r="U21" s="25">
        <v>34</v>
      </c>
      <c r="V21" s="26">
        <f>Table6[[#This Row],[Men]]+$S$1</f>
        <v>0.13194444444444445</v>
      </c>
      <c r="W21" s="26">
        <f>Table6[[#This Row],[Women]]+$S$1</f>
        <v>0.15277777777777746</v>
      </c>
      <c r="Y21" s="25">
        <v>34</v>
      </c>
      <c r="Z21" s="26">
        <f>Table6[[#This Row],[Men]]+$S$1</f>
        <v>0.13194444444444445</v>
      </c>
      <c r="AA21" s="26">
        <f>Table6[[#This Row],[Women]]+$S$1</f>
        <v>0.15277777777777746</v>
      </c>
      <c r="AB21" s="26">
        <v>0.125</v>
      </c>
      <c r="AC21" s="26">
        <v>0.14583333333333301</v>
      </c>
      <c r="AD21" s="17">
        <v>0.125</v>
      </c>
      <c r="AE21" s="17">
        <v>0.14583333333333301</v>
      </c>
      <c r="AG21" s="25">
        <v>34</v>
      </c>
      <c r="AH21" s="25" t="s">
        <v>99</v>
      </c>
      <c r="AI21" s="26">
        <f>Table6[[#This Row],[Men]]+$S$1</f>
        <v>0.13194444444444445</v>
      </c>
      <c r="AJ21" s="26">
        <f>Table6[[#This Row],[Women]]+$S$1</f>
        <v>0.15277777777777746</v>
      </c>
    </row>
    <row r="22" spans="5:36" x14ac:dyDescent="0.55000000000000004">
      <c r="E22" s="16">
        <v>35</v>
      </c>
      <c r="F22" s="17">
        <v>0.12847222222222224</v>
      </c>
      <c r="G22" s="17">
        <v>0.14930555555555555</v>
      </c>
      <c r="M22" s="25">
        <v>35</v>
      </c>
      <c r="N22" s="26">
        <v>0.13194444444444445</v>
      </c>
      <c r="O22" s="26">
        <v>0.15277777777777776</v>
      </c>
      <c r="U22" s="25">
        <v>35</v>
      </c>
      <c r="V22" s="26">
        <f>Table6[[#This Row],[Men]]+$S$1</f>
        <v>0.13541666666666669</v>
      </c>
      <c r="W22" s="26">
        <f>Table6[[#This Row],[Women]]+$S$1</f>
        <v>0.15625</v>
      </c>
      <c r="Y22" s="25">
        <v>35</v>
      </c>
      <c r="Z22" s="26">
        <f>Table6[[#This Row],[Men]]+$S$1</f>
        <v>0.13541666666666669</v>
      </c>
      <c r="AA22" s="26">
        <f>Table6[[#This Row],[Women]]+$S$1</f>
        <v>0.15625</v>
      </c>
      <c r="AB22" s="26">
        <v>0.13194444444444445</v>
      </c>
      <c r="AC22" s="26">
        <v>0.15277777777777776</v>
      </c>
      <c r="AD22" s="17">
        <v>0.12847222222222224</v>
      </c>
      <c r="AE22" s="17">
        <v>0.14930555555555555</v>
      </c>
      <c r="AG22" s="25">
        <v>35</v>
      </c>
      <c r="AH22" s="25" t="s">
        <v>99</v>
      </c>
      <c r="AI22" s="26">
        <f>Table6[[#This Row],[Men]]+$S$1</f>
        <v>0.13541666666666669</v>
      </c>
      <c r="AJ22" s="26">
        <f>Table6[[#This Row],[Women]]+$S$1</f>
        <v>0.15625</v>
      </c>
    </row>
    <row r="23" spans="5:36" x14ac:dyDescent="0.55000000000000004">
      <c r="E23" s="16">
        <v>36</v>
      </c>
      <c r="F23" s="17">
        <v>0.12847222222222224</v>
      </c>
      <c r="G23" s="17">
        <v>0.14930555555555555</v>
      </c>
      <c r="M23" s="25">
        <v>36</v>
      </c>
      <c r="N23" s="26">
        <v>0.13194444444444445</v>
      </c>
      <c r="O23" s="26">
        <v>0.15277777777777776</v>
      </c>
      <c r="U23" s="25">
        <v>36</v>
      </c>
      <c r="V23" s="26">
        <f>Table6[[#This Row],[Men]]+$S$1</f>
        <v>0.13541666666666669</v>
      </c>
      <c r="W23" s="26">
        <f>Table6[[#This Row],[Women]]+$S$1</f>
        <v>0.15625</v>
      </c>
      <c r="Y23" s="25">
        <v>36</v>
      </c>
      <c r="Z23" s="26">
        <f>Table6[[#This Row],[Men]]+$S$1</f>
        <v>0.13541666666666669</v>
      </c>
      <c r="AA23" s="26">
        <f>Table6[[#This Row],[Women]]+$S$1</f>
        <v>0.15625</v>
      </c>
      <c r="AB23" s="26">
        <v>0.13194444444444445</v>
      </c>
      <c r="AC23" s="26">
        <v>0.15277777777777776</v>
      </c>
      <c r="AD23" s="17">
        <v>0.12847222222222224</v>
      </c>
      <c r="AE23" s="17">
        <v>0.14930555555555555</v>
      </c>
      <c r="AG23" s="25">
        <v>36</v>
      </c>
      <c r="AH23" s="25" t="s">
        <v>99</v>
      </c>
      <c r="AI23" s="26">
        <f>Table6[[#This Row],[Men]]+$S$1</f>
        <v>0.13541666666666669</v>
      </c>
      <c r="AJ23" s="26">
        <f>Table6[[#This Row],[Women]]+$S$1</f>
        <v>0.15625</v>
      </c>
    </row>
    <row r="24" spans="5:36" x14ac:dyDescent="0.55000000000000004">
      <c r="E24" s="16">
        <v>37</v>
      </c>
      <c r="F24" s="17">
        <v>0.12847222222222199</v>
      </c>
      <c r="G24" s="17">
        <v>0.149305555555556</v>
      </c>
      <c r="M24" s="25">
        <v>37</v>
      </c>
      <c r="N24" s="26">
        <v>0.13194444444444445</v>
      </c>
      <c r="O24" s="26">
        <v>0.15277777777777776</v>
      </c>
      <c r="U24" s="25">
        <v>37</v>
      </c>
      <c r="V24" s="26">
        <f>Table6[[#This Row],[Men]]+$S$1</f>
        <v>0.13541666666666644</v>
      </c>
      <c r="W24" s="26">
        <f>Table6[[#This Row],[Women]]+$S$1</f>
        <v>0.15625000000000044</v>
      </c>
      <c r="Y24" s="25">
        <v>37</v>
      </c>
      <c r="Z24" s="26">
        <f>Table6[[#This Row],[Men]]+$S$1</f>
        <v>0.13541666666666644</v>
      </c>
      <c r="AA24" s="26">
        <f>Table6[[#This Row],[Women]]+$S$1</f>
        <v>0.15625000000000044</v>
      </c>
      <c r="AB24" s="26">
        <v>0.13194444444444445</v>
      </c>
      <c r="AC24" s="26">
        <v>0.15277777777777776</v>
      </c>
      <c r="AD24" s="17">
        <v>0.12847222222222199</v>
      </c>
      <c r="AE24" s="17">
        <v>0.149305555555556</v>
      </c>
      <c r="AG24" s="25">
        <v>37</v>
      </c>
      <c r="AH24" s="25" t="s">
        <v>99</v>
      </c>
      <c r="AI24" s="26">
        <f>Table6[[#This Row],[Men]]+$S$1</f>
        <v>0.13541666666666644</v>
      </c>
      <c r="AJ24" s="26">
        <f>Table6[[#This Row],[Women]]+$S$1</f>
        <v>0.15625000000000044</v>
      </c>
    </row>
    <row r="25" spans="5:36" x14ac:dyDescent="0.55000000000000004">
      <c r="E25" s="16">
        <v>38</v>
      </c>
      <c r="F25" s="17">
        <v>0.12847222222222199</v>
      </c>
      <c r="G25" s="17">
        <v>0.149305555555556</v>
      </c>
      <c r="M25" s="25">
        <v>38</v>
      </c>
      <c r="N25" s="26">
        <v>0.13194444444444445</v>
      </c>
      <c r="O25" s="26">
        <v>0.15277777777777776</v>
      </c>
      <c r="U25" s="25">
        <v>38</v>
      </c>
      <c r="V25" s="26">
        <f>Table6[[#This Row],[Men]]+$S$1</f>
        <v>0.13541666666666644</v>
      </c>
      <c r="W25" s="26">
        <f>Table6[[#This Row],[Women]]+$S$1</f>
        <v>0.15625000000000044</v>
      </c>
      <c r="Y25" s="25">
        <v>38</v>
      </c>
      <c r="Z25" s="26">
        <f>Table6[[#This Row],[Men]]+$S$1</f>
        <v>0.13541666666666644</v>
      </c>
      <c r="AA25" s="26">
        <f>Table6[[#This Row],[Women]]+$S$1</f>
        <v>0.15625000000000044</v>
      </c>
      <c r="AB25" s="26">
        <v>0.13194444444444445</v>
      </c>
      <c r="AC25" s="26">
        <v>0.15277777777777776</v>
      </c>
      <c r="AD25" s="17">
        <v>0.12847222222222199</v>
      </c>
      <c r="AE25" s="17">
        <v>0.149305555555556</v>
      </c>
      <c r="AG25" s="25">
        <v>38</v>
      </c>
      <c r="AH25" s="25" t="s">
        <v>99</v>
      </c>
      <c r="AI25" s="26">
        <f>Table6[[#This Row],[Men]]+$S$1</f>
        <v>0.13541666666666644</v>
      </c>
      <c r="AJ25" s="26">
        <f>Table6[[#This Row],[Women]]+$S$1</f>
        <v>0.15625000000000044</v>
      </c>
    </row>
    <row r="26" spans="5:36" x14ac:dyDescent="0.55000000000000004">
      <c r="E26" s="16">
        <v>39</v>
      </c>
      <c r="F26" s="17">
        <v>0.12847222222222199</v>
      </c>
      <c r="G26" s="17">
        <v>0.149305555555556</v>
      </c>
      <c r="M26" s="25">
        <v>39</v>
      </c>
      <c r="N26" s="26">
        <v>0.13194444444444445</v>
      </c>
      <c r="O26" s="26">
        <v>0.15277777777777776</v>
      </c>
      <c r="U26" s="25">
        <v>39</v>
      </c>
      <c r="V26" s="26">
        <f>Table6[[#This Row],[Men]]+$S$1</f>
        <v>0.13541666666666644</v>
      </c>
      <c r="W26" s="26">
        <f>Table6[[#This Row],[Women]]+$S$1</f>
        <v>0.15625000000000044</v>
      </c>
      <c r="Y26" s="25">
        <v>39</v>
      </c>
      <c r="Z26" s="26">
        <f>Table6[[#This Row],[Men]]+$S$1</f>
        <v>0.13541666666666644</v>
      </c>
      <c r="AA26" s="26">
        <f>Table6[[#This Row],[Women]]+$S$1</f>
        <v>0.15625000000000044</v>
      </c>
      <c r="AB26" s="26">
        <v>0.13194444444444445</v>
      </c>
      <c r="AC26" s="26">
        <v>0.15277777777777776</v>
      </c>
      <c r="AD26" s="17">
        <v>0.12847222222222199</v>
      </c>
      <c r="AE26" s="17">
        <v>0.149305555555556</v>
      </c>
      <c r="AG26" s="25">
        <v>39</v>
      </c>
      <c r="AH26" s="25" t="s">
        <v>99</v>
      </c>
      <c r="AI26" s="26">
        <f>Table6[[#This Row],[Men]]+$S$1</f>
        <v>0.13541666666666644</v>
      </c>
      <c r="AJ26" s="26">
        <f>Table6[[#This Row],[Women]]+$S$1</f>
        <v>0.15625000000000044</v>
      </c>
    </row>
    <row r="27" spans="5:36" x14ac:dyDescent="0.55000000000000004">
      <c r="E27" s="16">
        <v>40</v>
      </c>
      <c r="F27" s="17">
        <v>0.13194444444444445</v>
      </c>
      <c r="G27" s="17">
        <v>0.15277777777777776</v>
      </c>
      <c r="M27" s="25">
        <v>40</v>
      </c>
      <c r="N27" s="26">
        <v>0.13541666666666666</v>
      </c>
      <c r="O27" s="26">
        <v>0.15625</v>
      </c>
      <c r="U27" s="25">
        <v>40</v>
      </c>
      <c r="V27" s="26">
        <f>Table6[[#This Row],[Men]]+$S$1</f>
        <v>0.1388888888888889</v>
      </c>
      <c r="W27" s="26">
        <f>Table6[[#This Row],[Women]]+$S$1</f>
        <v>0.15972222222222221</v>
      </c>
      <c r="Y27" s="25">
        <v>40</v>
      </c>
      <c r="Z27" s="26">
        <f>Table6[[#This Row],[Men]]+$S$1</f>
        <v>0.1388888888888889</v>
      </c>
      <c r="AA27" s="26">
        <f>Table6[[#This Row],[Women]]+$S$1</f>
        <v>0.15972222222222221</v>
      </c>
      <c r="AB27" s="26">
        <v>0.13541666666666666</v>
      </c>
      <c r="AC27" s="26">
        <v>0.15625</v>
      </c>
      <c r="AD27" s="17">
        <v>0.13194444444444445</v>
      </c>
      <c r="AE27" s="17">
        <v>0.15277777777777776</v>
      </c>
      <c r="AG27" s="25">
        <v>40</v>
      </c>
      <c r="AH27" s="25" t="s">
        <v>99</v>
      </c>
      <c r="AI27" s="26">
        <f>Table6[[#This Row],[Men]]+$S$1</f>
        <v>0.1388888888888889</v>
      </c>
      <c r="AJ27" s="26">
        <f>Table6[[#This Row],[Women]]+$S$1</f>
        <v>0.15972222222222221</v>
      </c>
    </row>
    <row r="28" spans="5:36" x14ac:dyDescent="0.55000000000000004">
      <c r="E28" s="16">
        <v>41</v>
      </c>
      <c r="F28" s="17">
        <v>0.13194444444444445</v>
      </c>
      <c r="G28" s="17">
        <v>0.15277777777777776</v>
      </c>
      <c r="M28" s="25">
        <v>41</v>
      </c>
      <c r="N28" s="26">
        <v>0.13541666666666666</v>
      </c>
      <c r="O28" s="26">
        <v>0.15625</v>
      </c>
      <c r="U28" s="25">
        <v>41</v>
      </c>
      <c r="V28" s="26">
        <f>Table6[[#This Row],[Men]]+$S$1</f>
        <v>0.1388888888888889</v>
      </c>
      <c r="W28" s="26">
        <f>Table6[[#This Row],[Women]]+$S$1</f>
        <v>0.15972222222222221</v>
      </c>
      <c r="Y28" s="25">
        <v>41</v>
      </c>
      <c r="Z28" s="26">
        <f>Table6[[#This Row],[Men]]+$S$1</f>
        <v>0.1388888888888889</v>
      </c>
      <c r="AA28" s="26">
        <f>Table6[[#This Row],[Women]]+$S$1</f>
        <v>0.15972222222222221</v>
      </c>
      <c r="AB28" s="26">
        <v>0.13541666666666666</v>
      </c>
      <c r="AC28" s="26">
        <v>0.15625</v>
      </c>
      <c r="AD28" s="17">
        <v>0.13194444444444445</v>
      </c>
      <c r="AE28" s="17">
        <v>0.15277777777777776</v>
      </c>
      <c r="AG28" s="25">
        <v>41</v>
      </c>
      <c r="AH28" s="25" t="s">
        <v>99</v>
      </c>
      <c r="AI28" s="26">
        <f>Table6[[#This Row],[Men]]+$S$1</f>
        <v>0.1388888888888889</v>
      </c>
      <c r="AJ28" s="26">
        <f>Table6[[#This Row],[Women]]+$S$1</f>
        <v>0.15972222222222221</v>
      </c>
    </row>
    <row r="29" spans="5:36" x14ac:dyDescent="0.55000000000000004">
      <c r="E29" s="16">
        <v>42</v>
      </c>
      <c r="F29" s="17">
        <v>0.13194444444444445</v>
      </c>
      <c r="G29" s="17">
        <v>0.15277777777777776</v>
      </c>
      <c r="M29" s="25">
        <v>42</v>
      </c>
      <c r="N29" s="26">
        <v>0.13541666666666666</v>
      </c>
      <c r="O29" s="26">
        <v>0.15625</v>
      </c>
      <c r="U29" s="25">
        <v>42</v>
      </c>
      <c r="V29" s="26">
        <f>Table6[[#This Row],[Men]]+$S$1</f>
        <v>0.1388888888888889</v>
      </c>
      <c r="W29" s="26">
        <f>Table6[[#This Row],[Women]]+$S$1</f>
        <v>0.15972222222222221</v>
      </c>
      <c r="Y29" s="25">
        <v>42</v>
      </c>
      <c r="Z29" s="26">
        <f>Table6[[#This Row],[Men]]+$S$1</f>
        <v>0.1388888888888889</v>
      </c>
      <c r="AA29" s="26">
        <f>Table6[[#This Row],[Women]]+$S$1</f>
        <v>0.15972222222222221</v>
      </c>
      <c r="AB29" s="26">
        <v>0.13541666666666666</v>
      </c>
      <c r="AC29" s="26">
        <v>0.15625</v>
      </c>
      <c r="AD29" s="17">
        <v>0.13194444444444445</v>
      </c>
      <c r="AE29" s="17">
        <v>0.15277777777777776</v>
      </c>
      <c r="AG29" s="25">
        <v>42</v>
      </c>
      <c r="AH29" s="25" t="s">
        <v>99</v>
      </c>
      <c r="AI29" s="26">
        <f>Table6[[#This Row],[Men]]+$S$1</f>
        <v>0.1388888888888889</v>
      </c>
      <c r="AJ29" s="26">
        <f>Table6[[#This Row],[Women]]+$S$1</f>
        <v>0.15972222222222221</v>
      </c>
    </row>
    <row r="30" spans="5:36" x14ac:dyDescent="0.55000000000000004">
      <c r="E30" s="16">
        <v>43</v>
      </c>
      <c r="F30" s="17">
        <v>0.13194444444444445</v>
      </c>
      <c r="G30" s="17">
        <v>0.15277777777777776</v>
      </c>
      <c r="M30" s="25">
        <v>43</v>
      </c>
      <c r="N30" s="26">
        <v>0.13541666666666666</v>
      </c>
      <c r="O30" s="26">
        <v>0.15625</v>
      </c>
      <c r="U30" s="25">
        <v>43</v>
      </c>
      <c r="V30" s="26">
        <f>Table6[[#This Row],[Men]]+$S$1</f>
        <v>0.1388888888888889</v>
      </c>
      <c r="W30" s="26">
        <f>Table6[[#This Row],[Women]]+$S$1</f>
        <v>0.15972222222222221</v>
      </c>
      <c r="Y30" s="25">
        <v>43</v>
      </c>
      <c r="Z30" s="26">
        <f>Table6[[#This Row],[Men]]+$S$1</f>
        <v>0.1388888888888889</v>
      </c>
      <c r="AA30" s="26">
        <f>Table6[[#This Row],[Women]]+$S$1</f>
        <v>0.15972222222222221</v>
      </c>
      <c r="AB30" s="26">
        <v>0.13541666666666666</v>
      </c>
      <c r="AC30" s="26">
        <v>0.15625</v>
      </c>
      <c r="AD30" s="17">
        <v>0.13194444444444445</v>
      </c>
      <c r="AE30" s="17">
        <v>0.15277777777777776</v>
      </c>
      <c r="AG30" s="25">
        <v>43</v>
      </c>
      <c r="AH30" s="25" t="s">
        <v>99</v>
      </c>
      <c r="AI30" s="26">
        <f>Table6[[#This Row],[Men]]+$S$1</f>
        <v>0.1388888888888889</v>
      </c>
      <c r="AJ30" s="26">
        <f>Table6[[#This Row],[Women]]+$S$1</f>
        <v>0.15972222222222221</v>
      </c>
    </row>
    <row r="31" spans="5:36" x14ac:dyDescent="0.55000000000000004">
      <c r="E31" s="16">
        <v>44</v>
      </c>
      <c r="F31" s="17">
        <v>0.13194444444444445</v>
      </c>
      <c r="G31" s="17">
        <v>0.15277777777777776</v>
      </c>
      <c r="M31" s="25">
        <v>44</v>
      </c>
      <c r="N31" s="26">
        <v>0.13541666666666666</v>
      </c>
      <c r="O31" s="26">
        <v>0.15625</v>
      </c>
      <c r="U31" s="25">
        <v>44</v>
      </c>
      <c r="V31" s="26">
        <f>Table6[[#This Row],[Men]]+$S$1</f>
        <v>0.1388888888888889</v>
      </c>
      <c r="W31" s="26">
        <f>Table6[[#This Row],[Women]]+$S$1</f>
        <v>0.15972222222222221</v>
      </c>
      <c r="Y31" s="25">
        <v>44</v>
      </c>
      <c r="Z31" s="26">
        <f>Table6[[#This Row],[Men]]+$S$1</f>
        <v>0.1388888888888889</v>
      </c>
      <c r="AA31" s="26">
        <f>Table6[[#This Row],[Women]]+$S$1</f>
        <v>0.15972222222222221</v>
      </c>
      <c r="AB31" s="26">
        <v>0.13541666666666666</v>
      </c>
      <c r="AC31" s="26">
        <v>0.15625</v>
      </c>
      <c r="AD31" s="17">
        <v>0.13194444444444445</v>
      </c>
      <c r="AE31" s="17">
        <v>0.15277777777777776</v>
      </c>
      <c r="AG31" s="25">
        <v>44</v>
      </c>
      <c r="AH31" s="25" t="s">
        <v>99</v>
      </c>
      <c r="AI31" s="26">
        <f>Table6[[#This Row],[Men]]+$S$1</f>
        <v>0.1388888888888889</v>
      </c>
      <c r="AJ31" s="26">
        <f>Table6[[#This Row],[Women]]+$S$1</f>
        <v>0.15972222222222221</v>
      </c>
    </row>
    <row r="32" spans="5:36" x14ac:dyDescent="0.55000000000000004">
      <c r="E32" s="16">
        <v>45</v>
      </c>
      <c r="F32" s="17">
        <v>0.1388888888888889</v>
      </c>
      <c r="G32" s="17">
        <v>0.15972222222222224</v>
      </c>
      <c r="M32" s="25">
        <v>45</v>
      </c>
      <c r="N32" s="26">
        <v>0.1423611111111111</v>
      </c>
      <c r="O32" s="26">
        <v>0.16319444444444445</v>
      </c>
      <c r="U32" s="25">
        <v>45</v>
      </c>
      <c r="V32" s="26">
        <f>Table6[[#This Row],[Men]]+$S$1</f>
        <v>0.14583333333333334</v>
      </c>
      <c r="W32" s="26">
        <f>Table6[[#This Row],[Women]]+$S$1</f>
        <v>0.16666666666666669</v>
      </c>
      <c r="Y32" s="25">
        <v>45</v>
      </c>
      <c r="Z32" s="26">
        <f>Table6[[#This Row],[Men]]+$S$1</f>
        <v>0.14583333333333334</v>
      </c>
      <c r="AA32" s="26">
        <f>Table6[[#This Row],[Women]]+$S$1</f>
        <v>0.16666666666666669</v>
      </c>
      <c r="AB32" s="26">
        <v>0.1423611111111111</v>
      </c>
      <c r="AC32" s="26">
        <v>0.16319444444444445</v>
      </c>
      <c r="AD32" s="17">
        <v>0.1388888888888889</v>
      </c>
      <c r="AE32" s="17">
        <v>0.15972222222222224</v>
      </c>
      <c r="AG32" s="25">
        <v>45</v>
      </c>
      <c r="AH32" s="25" t="s">
        <v>99</v>
      </c>
      <c r="AI32" s="26">
        <f>Table6[[#This Row],[Men]]+$S$1</f>
        <v>0.14583333333333334</v>
      </c>
      <c r="AJ32" s="26">
        <f>Table6[[#This Row],[Women]]+$S$1</f>
        <v>0.16666666666666669</v>
      </c>
    </row>
    <row r="33" spans="1:36" x14ac:dyDescent="0.55000000000000004">
      <c r="E33" s="16">
        <v>46</v>
      </c>
      <c r="F33" s="17">
        <v>0.1388888888888889</v>
      </c>
      <c r="G33" s="17">
        <v>0.15972222222222224</v>
      </c>
      <c r="M33" s="25">
        <v>46</v>
      </c>
      <c r="N33" s="26">
        <v>0.1423611111111111</v>
      </c>
      <c r="O33" s="26">
        <v>0.16319444444444445</v>
      </c>
      <c r="U33" s="25">
        <v>46</v>
      </c>
      <c r="V33" s="26">
        <f>Table6[[#This Row],[Men]]+$S$1</f>
        <v>0.14583333333333334</v>
      </c>
      <c r="W33" s="26">
        <f>Table6[[#This Row],[Women]]+$S$1</f>
        <v>0.16666666666666669</v>
      </c>
      <c r="Y33" s="25">
        <v>46</v>
      </c>
      <c r="Z33" s="26">
        <f>Table6[[#This Row],[Men]]+$S$1</f>
        <v>0.14583333333333334</v>
      </c>
      <c r="AA33" s="26">
        <f>Table6[[#This Row],[Women]]+$S$1</f>
        <v>0.16666666666666669</v>
      </c>
      <c r="AB33" s="26">
        <v>0.1423611111111111</v>
      </c>
      <c r="AC33" s="26">
        <v>0.16319444444444445</v>
      </c>
      <c r="AD33" s="17">
        <v>0.1388888888888889</v>
      </c>
      <c r="AE33" s="17">
        <v>0.15972222222222224</v>
      </c>
      <c r="AG33" s="25">
        <v>46</v>
      </c>
      <c r="AH33" s="25" t="s">
        <v>99</v>
      </c>
      <c r="AI33" s="26">
        <f>Table6[[#This Row],[Men]]+$S$1</f>
        <v>0.14583333333333334</v>
      </c>
      <c r="AJ33" s="26">
        <f>Table6[[#This Row],[Women]]+$S$1</f>
        <v>0.16666666666666669</v>
      </c>
    </row>
    <row r="34" spans="1:36" x14ac:dyDescent="0.55000000000000004">
      <c r="E34" s="16">
        <v>47</v>
      </c>
      <c r="F34" s="17">
        <v>0.1388888888888889</v>
      </c>
      <c r="G34" s="17">
        <v>0.15972222222222224</v>
      </c>
      <c r="M34" s="25">
        <v>47</v>
      </c>
      <c r="N34" s="26">
        <v>0.14236111111111099</v>
      </c>
      <c r="O34" s="26">
        <v>0.163194444444444</v>
      </c>
      <c r="U34" s="25">
        <v>47</v>
      </c>
      <c r="V34" s="26">
        <f>Table6[[#This Row],[Men]]+$S$1</f>
        <v>0.14583333333333334</v>
      </c>
      <c r="W34" s="26">
        <f>Table6[[#This Row],[Women]]+$S$1</f>
        <v>0.16666666666666669</v>
      </c>
      <c r="Y34" s="25">
        <v>47</v>
      </c>
      <c r="Z34" s="26">
        <f>Table6[[#This Row],[Men]]+$S$1</f>
        <v>0.14583333333333334</v>
      </c>
      <c r="AA34" s="26">
        <f>Table6[[#This Row],[Women]]+$S$1</f>
        <v>0.16666666666666669</v>
      </c>
      <c r="AB34" s="26">
        <v>0.14236111111111099</v>
      </c>
      <c r="AC34" s="26">
        <v>0.163194444444444</v>
      </c>
      <c r="AD34" s="17">
        <v>0.1388888888888889</v>
      </c>
      <c r="AE34" s="17">
        <v>0.15972222222222224</v>
      </c>
      <c r="AG34" s="25">
        <v>47</v>
      </c>
      <c r="AH34" s="25" t="s">
        <v>99</v>
      </c>
      <c r="AI34" s="26">
        <f>Table6[[#This Row],[Men]]+$S$1</f>
        <v>0.14583333333333334</v>
      </c>
      <c r="AJ34" s="26">
        <f>Table6[[#This Row],[Women]]+$S$1</f>
        <v>0.16666666666666669</v>
      </c>
    </row>
    <row r="35" spans="1:36" x14ac:dyDescent="0.55000000000000004">
      <c r="E35" s="16">
        <v>48</v>
      </c>
      <c r="F35" s="17">
        <v>0.1388888888888889</v>
      </c>
      <c r="G35" s="17">
        <v>0.15972222222222224</v>
      </c>
      <c r="M35" s="25">
        <v>48</v>
      </c>
      <c r="N35" s="26">
        <v>0.14236111111111099</v>
      </c>
      <c r="O35" s="26">
        <v>0.163194444444444</v>
      </c>
      <c r="U35" s="25">
        <v>48</v>
      </c>
      <c r="V35" s="26">
        <f>Table6[[#This Row],[Men]]+$S$1</f>
        <v>0.14583333333333334</v>
      </c>
      <c r="W35" s="26">
        <f>Table6[[#This Row],[Women]]+$S$1</f>
        <v>0.16666666666666669</v>
      </c>
      <c r="Y35" s="25">
        <v>48</v>
      </c>
      <c r="Z35" s="26">
        <f>Table6[[#This Row],[Men]]+$S$1</f>
        <v>0.14583333333333334</v>
      </c>
      <c r="AA35" s="26">
        <f>Table6[[#This Row],[Women]]+$S$1</f>
        <v>0.16666666666666669</v>
      </c>
      <c r="AB35" s="26">
        <v>0.14236111111111099</v>
      </c>
      <c r="AC35" s="26">
        <v>0.163194444444444</v>
      </c>
      <c r="AD35" s="17">
        <v>0.1388888888888889</v>
      </c>
      <c r="AE35" s="17">
        <v>0.15972222222222224</v>
      </c>
      <c r="AG35" s="25">
        <v>48</v>
      </c>
      <c r="AH35" s="25" t="s">
        <v>99</v>
      </c>
      <c r="AI35" s="26">
        <f>Table6[[#This Row],[Men]]+$S$1</f>
        <v>0.14583333333333334</v>
      </c>
      <c r="AJ35" s="26">
        <f>Table6[[#This Row],[Women]]+$S$1</f>
        <v>0.16666666666666669</v>
      </c>
    </row>
    <row r="36" spans="1:36" x14ac:dyDescent="0.55000000000000004">
      <c r="E36" s="16">
        <v>49</v>
      </c>
      <c r="F36" s="17">
        <v>0.1388888888888889</v>
      </c>
      <c r="G36" s="17">
        <v>0.15972222222222224</v>
      </c>
      <c r="M36" s="25">
        <v>49</v>
      </c>
      <c r="N36" s="26">
        <v>0.14236111111111099</v>
      </c>
      <c r="O36" s="26">
        <v>0.163194444444444</v>
      </c>
      <c r="U36" s="25">
        <v>49</v>
      </c>
      <c r="V36" s="26">
        <f>Table6[[#This Row],[Men]]+$S$1</f>
        <v>0.14583333333333334</v>
      </c>
      <c r="W36" s="26">
        <f>Table6[[#This Row],[Women]]+$S$1</f>
        <v>0.16666666666666669</v>
      </c>
      <c r="Y36" s="25">
        <v>49</v>
      </c>
      <c r="Z36" s="26">
        <f>Table6[[#This Row],[Men]]+$S$1</f>
        <v>0.14583333333333334</v>
      </c>
      <c r="AA36" s="26">
        <f>Table6[[#This Row],[Women]]+$S$1</f>
        <v>0.16666666666666669</v>
      </c>
      <c r="AB36" s="26">
        <v>0.14236111111111099</v>
      </c>
      <c r="AC36" s="26">
        <v>0.163194444444444</v>
      </c>
      <c r="AD36" s="17">
        <v>0.1388888888888889</v>
      </c>
      <c r="AE36" s="17">
        <v>0.15972222222222224</v>
      </c>
      <c r="AG36" s="25">
        <v>49</v>
      </c>
      <c r="AH36" s="25" t="s">
        <v>99</v>
      </c>
      <c r="AI36" s="26">
        <f>Table6[[#This Row],[Men]]+$S$1</f>
        <v>0.14583333333333334</v>
      </c>
      <c r="AJ36" s="26">
        <f>Table6[[#This Row],[Women]]+$S$1</f>
        <v>0.16666666666666669</v>
      </c>
    </row>
    <row r="37" spans="1:36" x14ac:dyDescent="0.55000000000000004">
      <c r="E37" s="16">
        <v>50</v>
      </c>
      <c r="F37" s="17">
        <v>0.1423611111111111</v>
      </c>
      <c r="G37" s="17">
        <v>0.16319444444444445</v>
      </c>
      <c r="M37" s="25">
        <v>50</v>
      </c>
      <c r="N37" s="26">
        <v>0.14583333333333334</v>
      </c>
      <c r="O37" s="26">
        <v>0.16666666666666666</v>
      </c>
      <c r="U37" s="25">
        <v>50</v>
      </c>
      <c r="V37" s="26">
        <f>Table6[[#This Row],[Men]]+$S$1</f>
        <v>0.14930555555555555</v>
      </c>
      <c r="W37" s="26">
        <f>Table6[[#This Row],[Women]]+$S$1</f>
        <v>0.1701388888888889</v>
      </c>
      <c r="Y37" s="25">
        <v>50</v>
      </c>
      <c r="Z37" s="26">
        <f>Table6[[#This Row],[Men]]+$S$1</f>
        <v>0.14930555555555555</v>
      </c>
      <c r="AA37" s="26">
        <f>Table6[[#This Row],[Women]]+$S$1</f>
        <v>0.1701388888888889</v>
      </c>
      <c r="AB37" s="26">
        <v>0.14583333333333334</v>
      </c>
      <c r="AC37" s="26">
        <v>0.16666666666666666</v>
      </c>
      <c r="AD37" s="17">
        <v>0.1423611111111111</v>
      </c>
      <c r="AE37" s="17">
        <v>0.16319444444444445</v>
      </c>
      <c r="AG37" s="25">
        <v>50</v>
      </c>
      <c r="AH37" s="25" t="s">
        <v>99</v>
      </c>
      <c r="AI37" s="26">
        <f>Table6[[#This Row],[Men]]+$S$1</f>
        <v>0.14930555555555555</v>
      </c>
      <c r="AJ37" s="26">
        <f>Table6[[#This Row],[Women]]+$S$1</f>
        <v>0.1701388888888889</v>
      </c>
    </row>
    <row r="38" spans="1:36" x14ac:dyDescent="0.55000000000000004">
      <c r="E38" s="16">
        <v>51</v>
      </c>
      <c r="F38" s="17">
        <v>0.1423611111111111</v>
      </c>
      <c r="G38" s="17">
        <v>0.16319444444444445</v>
      </c>
      <c r="M38" s="25">
        <v>51</v>
      </c>
      <c r="N38" s="26">
        <v>0.14583333333333334</v>
      </c>
      <c r="O38" s="26">
        <v>0.16666666666666666</v>
      </c>
      <c r="U38" s="25">
        <v>51</v>
      </c>
      <c r="V38" s="26">
        <f>Table6[[#This Row],[Men]]+$S$1</f>
        <v>0.14930555555555555</v>
      </c>
      <c r="W38" s="26">
        <f>Table6[[#This Row],[Women]]+$S$1</f>
        <v>0.1701388888888889</v>
      </c>
      <c r="Y38" s="25">
        <v>51</v>
      </c>
      <c r="Z38" s="26">
        <f>Table6[[#This Row],[Men]]+$S$1</f>
        <v>0.14930555555555555</v>
      </c>
      <c r="AA38" s="26">
        <f>Table6[[#This Row],[Women]]+$S$1</f>
        <v>0.1701388888888889</v>
      </c>
      <c r="AB38" s="26">
        <v>0.14583333333333334</v>
      </c>
      <c r="AC38" s="26">
        <v>0.16666666666666666</v>
      </c>
      <c r="AD38" s="17">
        <v>0.1423611111111111</v>
      </c>
      <c r="AE38" s="17">
        <v>0.16319444444444445</v>
      </c>
      <c r="AG38" s="25">
        <v>51</v>
      </c>
      <c r="AH38" s="25" t="s">
        <v>99</v>
      </c>
      <c r="AI38" s="26">
        <f>Table6[[#This Row],[Men]]+$S$1</f>
        <v>0.14930555555555555</v>
      </c>
      <c r="AJ38" s="26">
        <f>Table6[[#This Row],[Women]]+$S$1</f>
        <v>0.1701388888888889</v>
      </c>
    </row>
    <row r="39" spans="1:36" x14ac:dyDescent="0.55000000000000004">
      <c r="E39" s="16">
        <v>52</v>
      </c>
      <c r="F39" s="17">
        <v>0.1423611111111111</v>
      </c>
      <c r="G39" s="17">
        <v>0.16319444444444445</v>
      </c>
      <c r="M39" s="25">
        <v>52</v>
      </c>
      <c r="N39" s="26">
        <v>0.14583333333333334</v>
      </c>
      <c r="O39" s="26">
        <v>0.16666666666666666</v>
      </c>
      <c r="U39" s="25">
        <v>52</v>
      </c>
      <c r="V39" s="26">
        <f>Table6[[#This Row],[Men]]+$S$1</f>
        <v>0.14930555555555555</v>
      </c>
      <c r="W39" s="26">
        <f>Table6[[#This Row],[Women]]+$S$1</f>
        <v>0.1701388888888889</v>
      </c>
      <c r="Y39" s="25">
        <v>52</v>
      </c>
      <c r="Z39" s="26">
        <f>Table6[[#This Row],[Men]]+$S$1</f>
        <v>0.14930555555555555</v>
      </c>
      <c r="AA39" s="26">
        <f>Table6[[#This Row],[Women]]+$S$1</f>
        <v>0.1701388888888889</v>
      </c>
      <c r="AB39" s="26">
        <v>0.14583333333333334</v>
      </c>
      <c r="AC39" s="26">
        <v>0.16666666666666666</v>
      </c>
      <c r="AD39" s="17">
        <v>0.1423611111111111</v>
      </c>
      <c r="AE39" s="17">
        <v>0.16319444444444445</v>
      </c>
      <c r="AG39" s="25">
        <v>52</v>
      </c>
      <c r="AH39" s="25" t="s">
        <v>99</v>
      </c>
      <c r="AI39" s="26">
        <f>Table6[[#This Row],[Men]]+$S$1</f>
        <v>0.14930555555555555</v>
      </c>
      <c r="AJ39" s="26">
        <f>Table6[[#This Row],[Women]]+$S$1</f>
        <v>0.1701388888888889</v>
      </c>
    </row>
    <row r="40" spans="1:36" x14ac:dyDescent="0.55000000000000004">
      <c r="E40" s="16">
        <v>53</v>
      </c>
      <c r="F40" s="17">
        <v>0.1423611111111111</v>
      </c>
      <c r="G40" s="17">
        <v>0.16319444444444445</v>
      </c>
      <c r="M40" s="25">
        <v>53</v>
      </c>
      <c r="N40" s="26">
        <v>0.14583333333333334</v>
      </c>
      <c r="O40" s="26">
        <v>0.16666666666666666</v>
      </c>
      <c r="U40" s="25">
        <v>53</v>
      </c>
      <c r="V40" s="26">
        <f>Table6[[#This Row],[Men]]+$S$1</f>
        <v>0.14930555555555555</v>
      </c>
      <c r="W40" s="26">
        <f>Table6[[#This Row],[Women]]+$S$1</f>
        <v>0.1701388888888889</v>
      </c>
      <c r="Y40" s="25">
        <v>53</v>
      </c>
      <c r="Z40" s="26">
        <f>Table6[[#This Row],[Men]]+$S$1</f>
        <v>0.14930555555555555</v>
      </c>
      <c r="AA40" s="26">
        <f>Table6[[#This Row],[Women]]+$S$1</f>
        <v>0.1701388888888889</v>
      </c>
      <c r="AB40" s="26">
        <v>0.14583333333333334</v>
      </c>
      <c r="AC40" s="26">
        <v>0.16666666666666666</v>
      </c>
      <c r="AD40" s="17">
        <v>0.1423611111111111</v>
      </c>
      <c r="AE40" s="17">
        <v>0.16319444444444445</v>
      </c>
      <c r="AG40" s="25">
        <v>53</v>
      </c>
      <c r="AH40" s="25" t="s">
        <v>99</v>
      </c>
      <c r="AI40" s="26">
        <f>Table6[[#This Row],[Men]]+$S$1</f>
        <v>0.14930555555555555</v>
      </c>
      <c r="AJ40" s="26">
        <f>Table6[[#This Row],[Women]]+$S$1</f>
        <v>0.1701388888888889</v>
      </c>
    </row>
    <row r="41" spans="1:36" x14ac:dyDescent="0.55000000000000004">
      <c r="A41" s="21"/>
      <c r="B41" s="22"/>
      <c r="C41" s="22"/>
      <c r="E41" s="16">
        <v>54</v>
      </c>
      <c r="F41" s="17">
        <v>0.1423611111111111</v>
      </c>
      <c r="G41" s="17">
        <v>0.16319444444444445</v>
      </c>
      <c r="M41" s="25">
        <v>54</v>
      </c>
      <c r="N41" s="26">
        <v>0.14583333333333334</v>
      </c>
      <c r="O41" s="26">
        <v>0.16666666666666666</v>
      </c>
      <c r="U41" s="25">
        <v>54</v>
      </c>
      <c r="V41" s="26">
        <f>Table6[[#This Row],[Men]]+$S$1</f>
        <v>0.14930555555555555</v>
      </c>
      <c r="W41" s="26">
        <f>Table6[[#This Row],[Women]]+$S$1</f>
        <v>0.1701388888888889</v>
      </c>
      <c r="Y41" s="25">
        <v>54</v>
      </c>
      <c r="Z41" s="26">
        <f>Table6[[#This Row],[Men]]+$S$1</f>
        <v>0.14930555555555555</v>
      </c>
      <c r="AA41" s="26">
        <f>Table6[[#This Row],[Women]]+$S$1</f>
        <v>0.1701388888888889</v>
      </c>
      <c r="AB41" s="26">
        <v>0.14583333333333334</v>
      </c>
      <c r="AC41" s="26">
        <v>0.16666666666666666</v>
      </c>
      <c r="AD41" s="17">
        <v>0.1423611111111111</v>
      </c>
      <c r="AE41" s="17">
        <v>0.16319444444444445</v>
      </c>
      <c r="AG41" s="25">
        <v>54</v>
      </c>
      <c r="AH41" s="25" t="s">
        <v>99</v>
      </c>
      <c r="AI41" s="26">
        <f>Table6[[#This Row],[Men]]+$S$1</f>
        <v>0.14930555555555555</v>
      </c>
      <c r="AJ41" s="26">
        <f>Table6[[#This Row],[Women]]+$S$1</f>
        <v>0.1701388888888889</v>
      </c>
    </row>
    <row r="42" spans="1:36" x14ac:dyDescent="0.55000000000000004">
      <c r="A42" s="22"/>
      <c r="B42" s="22"/>
      <c r="C42" s="22"/>
      <c r="E42" s="16">
        <v>55</v>
      </c>
      <c r="F42" s="17">
        <v>0.14930555555555555</v>
      </c>
      <c r="G42" s="17">
        <v>0.17013888888888887</v>
      </c>
      <c r="M42" s="25">
        <v>55</v>
      </c>
      <c r="N42" s="26">
        <v>0.15277777777777776</v>
      </c>
      <c r="O42" s="26">
        <v>0.17361111111111113</v>
      </c>
      <c r="U42" s="25">
        <v>55</v>
      </c>
      <c r="V42" s="26">
        <f>Table6[[#This Row],[Men]]+$S$1</f>
        <v>0.15625</v>
      </c>
      <c r="W42" s="26">
        <f>Table6[[#This Row],[Women]]+$S$1</f>
        <v>0.17708333333333331</v>
      </c>
      <c r="Y42" s="25">
        <v>55</v>
      </c>
      <c r="Z42" s="26">
        <f>Table6[[#This Row],[Men]]+$S$1</f>
        <v>0.15625</v>
      </c>
      <c r="AA42" s="26">
        <f>Table6[[#This Row],[Women]]+$S$1</f>
        <v>0.17708333333333331</v>
      </c>
      <c r="AB42" s="26">
        <v>0.15277777777777776</v>
      </c>
      <c r="AC42" s="26">
        <v>0.17361111111111113</v>
      </c>
      <c r="AD42" s="17">
        <v>0.14930555555555555</v>
      </c>
      <c r="AE42" s="17">
        <v>0.17013888888888887</v>
      </c>
      <c r="AG42" s="25">
        <v>55</v>
      </c>
      <c r="AH42" s="25" t="s">
        <v>99</v>
      </c>
      <c r="AI42" s="26">
        <f>Table6[[#This Row],[Men]]+$S$1</f>
        <v>0.15625</v>
      </c>
      <c r="AJ42" s="26">
        <f>Table6[[#This Row],[Women]]+$S$1</f>
        <v>0.17708333333333331</v>
      </c>
    </row>
    <row r="43" spans="1:36" x14ac:dyDescent="0.55000000000000004">
      <c r="A43" s="23"/>
      <c r="B43" s="23"/>
      <c r="C43" s="23"/>
      <c r="E43" s="16">
        <v>56</v>
      </c>
      <c r="F43" s="17">
        <v>0.14930555555555555</v>
      </c>
      <c r="G43" s="17">
        <v>0.17013888888888887</v>
      </c>
      <c r="M43" s="25">
        <v>56</v>
      </c>
      <c r="N43" s="26">
        <v>0.15277777777777776</v>
      </c>
      <c r="O43" s="26">
        <v>0.17361111111111113</v>
      </c>
      <c r="U43" s="25">
        <v>56</v>
      </c>
      <c r="V43" s="26">
        <f>Table6[[#This Row],[Men]]+$S$1</f>
        <v>0.15625</v>
      </c>
      <c r="W43" s="26">
        <f>Table6[[#This Row],[Women]]+$S$1</f>
        <v>0.17708333333333331</v>
      </c>
      <c r="Y43" s="25">
        <v>56</v>
      </c>
      <c r="Z43" s="26">
        <f>Table6[[#This Row],[Men]]+$S$1</f>
        <v>0.15625</v>
      </c>
      <c r="AA43" s="26">
        <f>Table6[[#This Row],[Women]]+$S$1</f>
        <v>0.17708333333333331</v>
      </c>
      <c r="AB43" s="26">
        <v>0.15277777777777776</v>
      </c>
      <c r="AC43" s="26">
        <v>0.17361111111111113</v>
      </c>
      <c r="AD43" s="17">
        <v>0.14930555555555555</v>
      </c>
      <c r="AE43" s="17">
        <v>0.17013888888888887</v>
      </c>
      <c r="AG43" s="25">
        <v>56</v>
      </c>
      <c r="AH43" s="25" t="s">
        <v>99</v>
      </c>
      <c r="AI43" s="26">
        <f>Table6[[#This Row],[Men]]+$S$1</f>
        <v>0.15625</v>
      </c>
      <c r="AJ43" s="26">
        <f>Table6[[#This Row],[Women]]+$S$1</f>
        <v>0.17708333333333331</v>
      </c>
    </row>
    <row r="44" spans="1:36" x14ac:dyDescent="0.55000000000000004">
      <c r="A44" s="24"/>
      <c r="B44" s="24"/>
      <c r="C44" s="24"/>
      <c r="E44" s="16">
        <v>57</v>
      </c>
      <c r="F44" s="17">
        <v>0.14930555555555555</v>
      </c>
      <c r="G44" s="17">
        <v>0.17013888888888887</v>
      </c>
      <c r="M44" s="25">
        <v>57</v>
      </c>
      <c r="N44" s="26">
        <v>0.15277777777777776</v>
      </c>
      <c r="O44" s="26">
        <v>0.17361111111111113</v>
      </c>
      <c r="U44" s="25">
        <v>57</v>
      </c>
      <c r="V44" s="26">
        <f>Table6[[#This Row],[Men]]+$S$1</f>
        <v>0.15625</v>
      </c>
      <c r="W44" s="26">
        <f>Table6[[#This Row],[Women]]+$S$1</f>
        <v>0.17708333333333331</v>
      </c>
      <c r="Y44" s="25">
        <v>57</v>
      </c>
      <c r="Z44" s="26">
        <f>Table6[[#This Row],[Men]]+$S$1</f>
        <v>0.15625</v>
      </c>
      <c r="AA44" s="26">
        <f>Table6[[#This Row],[Women]]+$S$1</f>
        <v>0.17708333333333331</v>
      </c>
      <c r="AB44" s="26">
        <v>0.15277777777777776</v>
      </c>
      <c r="AC44" s="26">
        <v>0.17361111111111113</v>
      </c>
      <c r="AD44" s="17">
        <v>0.14930555555555555</v>
      </c>
      <c r="AE44" s="17">
        <v>0.17013888888888887</v>
      </c>
      <c r="AG44" s="25">
        <v>57</v>
      </c>
      <c r="AH44" s="25" t="s">
        <v>99</v>
      </c>
      <c r="AI44" s="26">
        <f>Table6[[#This Row],[Men]]+$S$1</f>
        <v>0.15625</v>
      </c>
      <c r="AJ44" s="26">
        <f>Table6[[#This Row],[Women]]+$S$1</f>
        <v>0.17708333333333331</v>
      </c>
    </row>
    <row r="45" spans="1:36" x14ac:dyDescent="0.55000000000000004">
      <c r="A45" s="24"/>
      <c r="B45" s="24"/>
      <c r="C45" s="24"/>
      <c r="E45" s="16">
        <v>58</v>
      </c>
      <c r="F45" s="17">
        <v>0.14930555555555555</v>
      </c>
      <c r="G45" s="17">
        <v>0.17013888888888887</v>
      </c>
      <c r="M45" s="25">
        <v>58</v>
      </c>
      <c r="N45" s="26">
        <v>0.15277777777777776</v>
      </c>
      <c r="O45" s="26">
        <v>0.17361111111111113</v>
      </c>
      <c r="U45" s="25">
        <v>58</v>
      </c>
      <c r="V45" s="26">
        <f>Table6[[#This Row],[Men]]+$S$1</f>
        <v>0.15625</v>
      </c>
      <c r="W45" s="26">
        <f>Table6[[#This Row],[Women]]+$S$1</f>
        <v>0.17708333333333331</v>
      </c>
      <c r="Y45" s="25">
        <v>58</v>
      </c>
      <c r="Z45" s="26">
        <f>Table6[[#This Row],[Men]]+$S$1</f>
        <v>0.15625</v>
      </c>
      <c r="AA45" s="26">
        <f>Table6[[#This Row],[Women]]+$S$1</f>
        <v>0.17708333333333331</v>
      </c>
      <c r="AB45" s="26">
        <v>0.15277777777777776</v>
      </c>
      <c r="AC45" s="26">
        <v>0.17361111111111113</v>
      </c>
      <c r="AD45" s="17">
        <v>0.14930555555555555</v>
      </c>
      <c r="AE45" s="17">
        <v>0.17013888888888887</v>
      </c>
      <c r="AG45" s="25">
        <v>58</v>
      </c>
      <c r="AH45" s="25" t="s">
        <v>99</v>
      </c>
      <c r="AI45" s="26">
        <f>Table6[[#This Row],[Men]]+$S$1</f>
        <v>0.15625</v>
      </c>
      <c r="AJ45" s="26">
        <f>Table6[[#This Row],[Women]]+$S$1</f>
        <v>0.17708333333333331</v>
      </c>
    </row>
    <row r="46" spans="1:36" x14ac:dyDescent="0.55000000000000004">
      <c r="A46" s="24"/>
      <c r="B46" s="24"/>
      <c r="C46" s="24"/>
      <c r="E46" s="16">
        <v>59</v>
      </c>
      <c r="F46" s="17">
        <v>0.14930555555555555</v>
      </c>
      <c r="G46" s="17">
        <v>0.17013888888888887</v>
      </c>
      <c r="M46" s="25">
        <v>59</v>
      </c>
      <c r="N46" s="26">
        <v>0.15277777777777776</v>
      </c>
      <c r="O46" s="26">
        <v>0.17361111111111113</v>
      </c>
      <c r="U46" s="25">
        <v>59</v>
      </c>
      <c r="V46" s="26">
        <f>Table6[[#This Row],[Men]]+$S$1</f>
        <v>0.15625</v>
      </c>
      <c r="W46" s="26">
        <f>Table6[[#This Row],[Women]]+$S$1</f>
        <v>0.17708333333333331</v>
      </c>
      <c r="Y46" s="25">
        <v>59</v>
      </c>
      <c r="Z46" s="26">
        <f>Table6[[#This Row],[Men]]+$S$1</f>
        <v>0.15625</v>
      </c>
      <c r="AA46" s="26">
        <f>Table6[[#This Row],[Women]]+$S$1</f>
        <v>0.17708333333333331</v>
      </c>
      <c r="AB46" s="26">
        <v>0.15277777777777776</v>
      </c>
      <c r="AC46" s="26">
        <v>0.17361111111111113</v>
      </c>
      <c r="AD46" s="17">
        <v>0.14930555555555555</v>
      </c>
      <c r="AE46" s="17">
        <v>0.17013888888888887</v>
      </c>
      <c r="AG46" s="25">
        <v>59</v>
      </c>
      <c r="AH46" s="25" t="s">
        <v>99</v>
      </c>
      <c r="AI46" s="26">
        <f>Table6[[#This Row],[Men]]+$S$1</f>
        <v>0.15625</v>
      </c>
      <c r="AJ46" s="26">
        <f>Table6[[#This Row],[Women]]+$S$1</f>
        <v>0.17708333333333331</v>
      </c>
    </row>
    <row r="47" spans="1:36" x14ac:dyDescent="0.55000000000000004">
      <c r="A47" s="24"/>
      <c r="B47" s="24"/>
      <c r="C47" s="24"/>
      <c r="E47" s="16">
        <v>60</v>
      </c>
      <c r="F47" s="17">
        <v>0.15972222222222224</v>
      </c>
      <c r="G47" s="17">
        <v>0.18055555555555555</v>
      </c>
      <c r="M47" s="25">
        <v>60</v>
      </c>
      <c r="N47" s="26">
        <v>0.16319444444444445</v>
      </c>
      <c r="O47" s="26">
        <v>0.18402777777777779</v>
      </c>
      <c r="U47" s="25">
        <v>60</v>
      </c>
      <c r="V47" s="26">
        <f>Table6[[#This Row],[Men]]+$S$1</f>
        <v>0.16666666666666669</v>
      </c>
      <c r="W47" s="26">
        <f>Table6[[#This Row],[Women]]+$S$1</f>
        <v>0.1875</v>
      </c>
      <c r="Y47" s="25">
        <v>60</v>
      </c>
      <c r="Z47" s="26">
        <f>Table6[[#This Row],[Men]]+$S$1</f>
        <v>0.16666666666666669</v>
      </c>
      <c r="AA47" s="26">
        <f>Table6[[#This Row],[Women]]+$S$1</f>
        <v>0.1875</v>
      </c>
      <c r="AB47" s="26">
        <v>0.16319444444444445</v>
      </c>
      <c r="AC47" s="26">
        <v>0.18402777777777779</v>
      </c>
      <c r="AD47" s="17">
        <v>0.15972222222222224</v>
      </c>
      <c r="AE47" s="17">
        <v>0.18055555555555555</v>
      </c>
      <c r="AG47" s="25">
        <v>60</v>
      </c>
      <c r="AH47" s="25" t="s">
        <v>99</v>
      </c>
      <c r="AI47" s="26">
        <f>Table6[[#This Row],[Men]]+$S$1</f>
        <v>0.16666666666666669</v>
      </c>
      <c r="AJ47" s="26">
        <f>Table6[[#This Row],[Women]]+$S$1</f>
        <v>0.1875</v>
      </c>
    </row>
    <row r="48" spans="1:36" x14ac:dyDescent="0.55000000000000004">
      <c r="A48" s="24"/>
      <c r="B48" s="24"/>
      <c r="C48" s="24"/>
      <c r="E48" s="16">
        <v>61</v>
      </c>
      <c r="F48" s="17">
        <v>0.15972222222222224</v>
      </c>
      <c r="G48" s="17">
        <v>0.18055555555555555</v>
      </c>
      <c r="M48" s="25">
        <v>61</v>
      </c>
      <c r="N48" s="26">
        <v>0.16319444444444445</v>
      </c>
      <c r="O48" s="26">
        <v>0.18402777777777779</v>
      </c>
      <c r="U48" s="25">
        <v>61</v>
      </c>
      <c r="V48" s="26">
        <f>Table6[[#This Row],[Men]]+$S$1</f>
        <v>0.16666666666666669</v>
      </c>
      <c r="W48" s="26">
        <f>Table6[[#This Row],[Women]]+$S$1</f>
        <v>0.1875</v>
      </c>
      <c r="Y48" s="25">
        <v>61</v>
      </c>
      <c r="Z48" s="26">
        <f>Table6[[#This Row],[Men]]+$S$1</f>
        <v>0.16666666666666669</v>
      </c>
      <c r="AA48" s="26">
        <f>Table6[[#This Row],[Women]]+$S$1</f>
        <v>0.1875</v>
      </c>
      <c r="AB48" s="26">
        <v>0.16319444444444445</v>
      </c>
      <c r="AC48" s="26">
        <v>0.18402777777777779</v>
      </c>
      <c r="AD48" s="17">
        <v>0.15972222222222224</v>
      </c>
      <c r="AE48" s="17">
        <v>0.18055555555555555</v>
      </c>
      <c r="AG48" s="25">
        <v>61</v>
      </c>
      <c r="AH48" s="25" t="s">
        <v>99</v>
      </c>
      <c r="AI48" s="26">
        <f>Table6[[#This Row],[Men]]+$S$1</f>
        <v>0.16666666666666669</v>
      </c>
      <c r="AJ48" s="26">
        <f>Table6[[#This Row],[Women]]+$S$1</f>
        <v>0.1875</v>
      </c>
    </row>
    <row r="49" spans="1:36" x14ac:dyDescent="0.55000000000000004">
      <c r="A49" s="24"/>
      <c r="B49" s="24"/>
      <c r="C49" s="24"/>
      <c r="E49" s="16">
        <v>62</v>
      </c>
      <c r="F49" s="17">
        <v>0.15972222222222224</v>
      </c>
      <c r="G49" s="17">
        <v>0.18055555555555555</v>
      </c>
      <c r="M49" s="25">
        <v>62</v>
      </c>
      <c r="N49" s="26">
        <v>0.16319444444444445</v>
      </c>
      <c r="O49" s="26">
        <v>0.18402777777777779</v>
      </c>
      <c r="U49" s="25">
        <v>62</v>
      </c>
      <c r="V49" s="26">
        <f>Table6[[#This Row],[Men]]+$S$1</f>
        <v>0.16666666666666669</v>
      </c>
      <c r="W49" s="26">
        <f>Table6[[#This Row],[Women]]+$S$1</f>
        <v>0.1875</v>
      </c>
      <c r="Y49" s="25">
        <v>62</v>
      </c>
      <c r="Z49" s="26">
        <f>Table6[[#This Row],[Men]]+$S$1</f>
        <v>0.16666666666666669</v>
      </c>
      <c r="AA49" s="26">
        <f>Table6[[#This Row],[Women]]+$S$1</f>
        <v>0.1875</v>
      </c>
      <c r="AB49" s="26">
        <v>0.16319444444444445</v>
      </c>
      <c r="AC49" s="26">
        <v>0.18402777777777779</v>
      </c>
      <c r="AD49" s="17">
        <v>0.15972222222222224</v>
      </c>
      <c r="AE49" s="17">
        <v>0.18055555555555555</v>
      </c>
      <c r="AG49" s="25">
        <v>62</v>
      </c>
      <c r="AH49" s="25" t="s">
        <v>99</v>
      </c>
      <c r="AI49" s="26">
        <f>Table6[[#This Row],[Men]]+$S$1</f>
        <v>0.16666666666666669</v>
      </c>
      <c r="AJ49" s="26">
        <f>Table6[[#This Row],[Women]]+$S$1</f>
        <v>0.1875</v>
      </c>
    </row>
    <row r="50" spans="1:36" x14ac:dyDescent="0.55000000000000004">
      <c r="A50" s="24"/>
      <c r="B50" s="24"/>
      <c r="C50" s="24"/>
      <c r="E50" s="16">
        <v>63</v>
      </c>
      <c r="F50" s="17">
        <v>0.15972222222222224</v>
      </c>
      <c r="G50" s="17">
        <v>0.18055555555555555</v>
      </c>
      <c r="M50" s="25">
        <v>63</v>
      </c>
      <c r="N50" s="26">
        <v>0.16319444444444445</v>
      </c>
      <c r="O50" s="26">
        <v>0.18402777777777779</v>
      </c>
      <c r="U50" s="25">
        <v>63</v>
      </c>
      <c r="V50" s="26">
        <f>Table6[[#This Row],[Men]]+$S$1</f>
        <v>0.16666666666666669</v>
      </c>
      <c r="W50" s="26">
        <f>Table6[[#This Row],[Women]]+$S$1</f>
        <v>0.1875</v>
      </c>
      <c r="Y50" s="25">
        <v>63</v>
      </c>
      <c r="Z50" s="26">
        <f>Table6[[#This Row],[Men]]+$S$1</f>
        <v>0.16666666666666669</v>
      </c>
      <c r="AA50" s="26">
        <f>Table6[[#This Row],[Women]]+$S$1</f>
        <v>0.1875</v>
      </c>
      <c r="AB50" s="26">
        <v>0.16319444444444445</v>
      </c>
      <c r="AC50" s="26">
        <v>0.18402777777777779</v>
      </c>
      <c r="AD50" s="17">
        <v>0.15972222222222224</v>
      </c>
      <c r="AE50" s="17">
        <v>0.18055555555555555</v>
      </c>
      <c r="AG50" s="25">
        <v>63</v>
      </c>
      <c r="AH50" s="25" t="s">
        <v>99</v>
      </c>
      <c r="AI50" s="26">
        <f>Table6[[#This Row],[Men]]+$S$1</f>
        <v>0.16666666666666669</v>
      </c>
      <c r="AJ50" s="26">
        <f>Table6[[#This Row],[Women]]+$S$1</f>
        <v>0.1875</v>
      </c>
    </row>
    <row r="51" spans="1:36" x14ac:dyDescent="0.55000000000000004">
      <c r="A51" s="24"/>
      <c r="B51" s="24"/>
      <c r="C51" s="24"/>
      <c r="E51" s="16">
        <v>64</v>
      </c>
      <c r="F51" s="17">
        <v>0.15972222222222224</v>
      </c>
      <c r="G51" s="17">
        <v>0.18055555555555555</v>
      </c>
      <c r="M51" s="25">
        <v>64</v>
      </c>
      <c r="N51" s="26">
        <v>0.16319444444444445</v>
      </c>
      <c r="O51" s="26">
        <v>0.18402777777777779</v>
      </c>
      <c r="U51" s="25">
        <v>64</v>
      </c>
      <c r="V51" s="26">
        <f>Table6[[#This Row],[Men]]+$S$1</f>
        <v>0.16666666666666669</v>
      </c>
      <c r="W51" s="26">
        <f>Table6[[#This Row],[Women]]+$S$1</f>
        <v>0.1875</v>
      </c>
      <c r="Y51" s="25">
        <v>64</v>
      </c>
      <c r="Z51" s="26">
        <f>Table6[[#This Row],[Men]]+$S$1</f>
        <v>0.16666666666666669</v>
      </c>
      <c r="AA51" s="26">
        <f>Table6[[#This Row],[Women]]+$S$1</f>
        <v>0.1875</v>
      </c>
      <c r="AB51" s="26">
        <v>0.16319444444444445</v>
      </c>
      <c r="AC51" s="26">
        <v>0.18402777777777779</v>
      </c>
      <c r="AD51" s="17">
        <v>0.15972222222222224</v>
      </c>
      <c r="AE51" s="17">
        <v>0.18055555555555555</v>
      </c>
      <c r="AG51" s="25">
        <v>64</v>
      </c>
      <c r="AH51" s="25" t="s">
        <v>99</v>
      </c>
      <c r="AI51" s="26">
        <f>Table6[[#This Row],[Men]]+$S$1</f>
        <v>0.16666666666666669</v>
      </c>
      <c r="AJ51" s="26">
        <f>Table6[[#This Row],[Women]]+$S$1</f>
        <v>0.1875</v>
      </c>
    </row>
    <row r="52" spans="1:36" x14ac:dyDescent="0.55000000000000004">
      <c r="A52" s="24"/>
      <c r="B52" s="24"/>
      <c r="C52" s="24"/>
      <c r="E52" s="16">
        <v>65</v>
      </c>
      <c r="F52" s="17">
        <v>0.17013888888888887</v>
      </c>
      <c r="G52" s="17">
        <v>0.19097222222222221</v>
      </c>
      <c r="M52" s="25">
        <v>65</v>
      </c>
      <c r="N52" s="26">
        <v>0.17361111111111113</v>
      </c>
      <c r="O52" s="26">
        <v>0.19444444444444445</v>
      </c>
      <c r="U52" s="25">
        <v>65</v>
      </c>
      <c r="V52" s="26">
        <f>Table6[[#This Row],[Men]]+$S$1</f>
        <v>0.17708333333333331</v>
      </c>
      <c r="W52" s="26">
        <f>Table6[[#This Row],[Women]]+$S$1</f>
        <v>0.19791666666666666</v>
      </c>
      <c r="Y52" s="25">
        <v>65</v>
      </c>
      <c r="Z52" s="26">
        <f>Table6[[#This Row],[Men]]+$S$1</f>
        <v>0.17708333333333331</v>
      </c>
      <c r="AA52" s="26">
        <f>Table6[[#This Row],[Women]]+$S$1</f>
        <v>0.19791666666666666</v>
      </c>
      <c r="AB52" s="26">
        <v>0.17361111111111113</v>
      </c>
      <c r="AC52" s="26">
        <v>0.19444444444444445</v>
      </c>
      <c r="AD52" s="17">
        <v>0.17013888888888887</v>
      </c>
      <c r="AE52" s="17">
        <v>0.19097222222222221</v>
      </c>
      <c r="AG52" s="25">
        <v>65</v>
      </c>
      <c r="AH52" s="25" t="s">
        <v>99</v>
      </c>
      <c r="AI52" s="26">
        <f>Table6[[#This Row],[Men]]+$S$1</f>
        <v>0.17708333333333331</v>
      </c>
      <c r="AJ52" s="26">
        <f>Table6[[#This Row],[Women]]+$S$1</f>
        <v>0.19791666666666666</v>
      </c>
    </row>
    <row r="53" spans="1:36" x14ac:dyDescent="0.55000000000000004">
      <c r="A53" s="24"/>
      <c r="B53" s="24"/>
      <c r="C53" s="24"/>
      <c r="E53" s="16">
        <v>66</v>
      </c>
      <c r="F53" s="17">
        <v>0.17013888888888887</v>
      </c>
      <c r="G53" s="17">
        <v>0.19097222222222221</v>
      </c>
      <c r="M53" s="25">
        <v>66</v>
      </c>
      <c r="N53" s="26">
        <v>0.17361111111111113</v>
      </c>
      <c r="O53" s="26">
        <v>0.19444444444444445</v>
      </c>
      <c r="U53" s="25">
        <v>66</v>
      </c>
      <c r="V53" s="26">
        <f>Table6[[#This Row],[Men]]+$S$1</f>
        <v>0.17708333333333331</v>
      </c>
      <c r="W53" s="26">
        <f>Table6[[#This Row],[Women]]+$S$1</f>
        <v>0.19791666666666666</v>
      </c>
      <c r="Y53" s="25">
        <v>66</v>
      </c>
      <c r="Z53" s="26">
        <f>Table6[[#This Row],[Men]]+$S$1</f>
        <v>0.17708333333333331</v>
      </c>
      <c r="AA53" s="26">
        <f>Table6[[#This Row],[Women]]+$S$1</f>
        <v>0.19791666666666666</v>
      </c>
      <c r="AB53" s="26">
        <v>0.17361111111111113</v>
      </c>
      <c r="AC53" s="26">
        <v>0.19444444444444445</v>
      </c>
      <c r="AD53" s="17">
        <v>0.17013888888888887</v>
      </c>
      <c r="AE53" s="17">
        <v>0.19097222222222221</v>
      </c>
      <c r="AG53" s="25">
        <v>66</v>
      </c>
      <c r="AH53" s="25" t="s">
        <v>99</v>
      </c>
      <c r="AI53" s="26">
        <f>Table6[[#This Row],[Men]]+$S$1</f>
        <v>0.17708333333333331</v>
      </c>
      <c r="AJ53" s="26">
        <f>Table6[[#This Row],[Women]]+$S$1</f>
        <v>0.19791666666666666</v>
      </c>
    </row>
    <row r="54" spans="1:36" x14ac:dyDescent="0.55000000000000004">
      <c r="A54" s="24"/>
      <c r="B54" s="24"/>
      <c r="C54" s="24"/>
      <c r="E54" s="16">
        <v>67</v>
      </c>
      <c r="F54" s="17">
        <v>0.17013888888888887</v>
      </c>
      <c r="G54" s="17">
        <v>0.19097222222222221</v>
      </c>
      <c r="M54" s="25">
        <v>67</v>
      </c>
      <c r="N54" s="26">
        <v>0.17361111111111113</v>
      </c>
      <c r="O54" s="26">
        <v>0.19444444444444445</v>
      </c>
      <c r="U54" s="25">
        <v>67</v>
      </c>
      <c r="V54" s="26">
        <f>Table6[[#This Row],[Men]]+$S$1</f>
        <v>0.17708333333333331</v>
      </c>
      <c r="W54" s="26">
        <f>Table6[[#This Row],[Women]]+$S$1</f>
        <v>0.19791666666666666</v>
      </c>
      <c r="Y54" s="25">
        <v>67</v>
      </c>
      <c r="Z54" s="26">
        <f>Table6[[#This Row],[Men]]+$S$1</f>
        <v>0.17708333333333331</v>
      </c>
      <c r="AA54" s="26">
        <f>Table6[[#This Row],[Women]]+$S$1</f>
        <v>0.19791666666666666</v>
      </c>
      <c r="AB54" s="26">
        <v>0.17361111111111113</v>
      </c>
      <c r="AC54" s="26">
        <v>0.19444444444444445</v>
      </c>
      <c r="AD54" s="17">
        <v>0.17013888888888887</v>
      </c>
      <c r="AE54" s="17">
        <v>0.19097222222222221</v>
      </c>
      <c r="AG54" s="25">
        <v>67</v>
      </c>
      <c r="AH54" s="25" t="s">
        <v>99</v>
      </c>
      <c r="AI54" s="26">
        <f>Table6[[#This Row],[Men]]+$S$1</f>
        <v>0.17708333333333331</v>
      </c>
      <c r="AJ54" s="26">
        <f>Table6[[#This Row],[Women]]+$S$1</f>
        <v>0.19791666666666666</v>
      </c>
    </row>
    <row r="55" spans="1:36" x14ac:dyDescent="0.55000000000000004">
      <c r="E55" s="16">
        <v>68</v>
      </c>
      <c r="F55" s="17">
        <v>0.17013888888888887</v>
      </c>
      <c r="G55" s="17">
        <v>0.19097222222222221</v>
      </c>
      <c r="M55" s="25">
        <v>68</v>
      </c>
      <c r="N55" s="26">
        <v>0.17361111111111113</v>
      </c>
      <c r="O55" s="26">
        <v>0.19444444444444445</v>
      </c>
      <c r="U55" s="25">
        <v>68</v>
      </c>
      <c r="V55" s="26">
        <f>Table6[[#This Row],[Men]]+$S$1</f>
        <v>0.17708333333333331</v>
      </c>
      <c r="W55" s="26">
        <f>Table6[[#This Row],[Women]]+$S$1</f>
        <v>0.19791666666666666</v>
      </c>
      <c r="Y55" s="25">
        <v>68</v>
      </c>
      <c r="Z55" s="26">
        <f>Table6[[#This Row],[Men]]+$S$1</f>
        <v>0.17708333333333331</v>
      </c>
      <c r="AA55" s="26">
        <f>Table6[[#This Row],[Women]]+$S$1</f>
        <v>0.19791666666666666</v>
      </c>
      <c r="AB55" s="26">
        <v>0.17361111111111113</v>
      </c>
      <c r="AC55" s="26">
        <v>0.19444444444444445</v>
      </c>
      <c r="AD55" s="17">
        <v>0.17013888888888887</v>
      </c>
      <c r="AE55" s="17">
        <v>0.19097222222222221</v>
      </c>
      <c r="AG55" s="25">
        <v>68</v>
      </c>
      <c r="AH55" s="25" t="s">
        <v>99</v>
      </c>
      <c r="AI55" s="26">
        <f>Table6[[#This Row],[Men]]+$S$1</f>
        <v>0.17708333333333331</v>
      </c>
      <c r="AJ55" s="26">
        <f>Table6[[#This Row],[Women]]+$S$1</f>
        <v>0.19791666666666666</v>
      </c>
    </row>
    <row r="56" spans="1:36" x14ac:dyDescent="0.55000000000000004">
      <c r="E56" s="16">
        <v>69</v>
      </c>
      <c r="F56" s="17">
        <v>0.17013888888888887</v>
      </c>
      <c r="G56" s="17">
        <v>0.19097222222222221</v>
      </c>
      <c r="M56" s="25">
        <v>69</v>
      </c>
      <c r="N56" s="26">
        <v>0.17361111111111113</v>
      </c>
      <c r="O56" s="26">
        <v>0.19444444444444445</v>
      </c>
      <c r="U56" s="25">
        <v>69</v>
      </c>
      <c r="V56" s="26">
        <f>Table6[[#This Row],[Men]]+$S$1</f>
        <v>0.17708333333333331</v>
      </c>
      <c r="W56" s="26">
        <f>Table6[[#This Row],[Women]]+$S$1</f>
        <v>0.19791666666666666</v>
      </c>
      <c r="Y56" s="25">
        <v>69</v>
      </c>
      <c r="Z56" s="26">
        <f>Table6[[#This Row],[Men]]+$S$1</f>
        <v>0.17708333333333331</v>
      </c>
      <c r="AA56" s="26">
        <f>Table6[[#This Row],[Women]]+$S$1</f>
        <v>0.19791666666666666</v>
      </c>
      <c r="AB56" s="26">
        <v>0.17361111111111113</v>
      </c>
      <c r="AC56" s="26">
        <v>0.19444444444444445</v>
      </c>
      <c r="AD56" s="17">
        <v>0.17013888888888887</v>
      </c>
      <c r="AE56" s="17">
        <v>0.19097222222222221</v>
      </c>
      <c r="AG56" s="25">
        <v>69</v>
      </c>
      <c r="AH56" s="25" t="s">
        <v>99</v>
      </c>
      <c r="AI56" s="26">
        <f>Table6[[#This Row],[Men]]+$S$1</f>
        <v>0.17708333333333331</v>
      </c>
      <c r="AJ56" s="26">
        <f>Table6[[#This Row],[Women]]+$S$1</f>
        <v>0.19791666666666666</v>
      </c>
    </row>
    <row r="57" spans="1:36" x14ac:dyDescent="0.55000000000000004">
      <c r="E57" s="16">
        <v>70</v>
      </c>
      <c r="F57" s="17">
        <v>0.18055555555555555</v>
      </c>
      <c r="G57" s="17">
        <v>0.20138888888888887</v>
      </c>
      <c r="M57" s="25">
        <v>70</v>
      </c>
      <c r="N57" s="26">
        <v>0.18402777777777779</v>
      </c>
      <c r="O57" s="26">
        <v>0.20486111111111113</v>
      </c>
      <c r="U57" s="25">
        <v>70</v>
      </c>
      <c r="V57" s="26">
        <f>Table6[[#This Row],[Men]]+$S$1</f>
        <v>0.1875</v>
      </c>
      <c r="W57" s="26">
        <f>Table6[[#This Row],[Women]]+$S$1</f>
        <v>0.20833333333333331</v>
      </c>
      <c r="Y57" s="25">
        <v>70</v>
      </c>
      <c r="Z57" s="26">
        <f>Table6[[#This Row],[Men]]+$S$1</f>
        <v>0.1875</v>
      </c>
      <c r="AA57" s="26">
        <f>Table6[[#This Row],[Women]]+$S$1</f>
        <v>0.20833333333333331</v>
      </c>
      <c r="AB57" s="26">
        <v>0.18402777777777779</v>
      </c>
      <c r="AC57" s="26">
        <v>0.20486111111111113</v>
      </c>
      <c r="AD57" s="17">
        <v>0.18055555555555555</v>
      </c>
      <c r="AE57" s="17">
        <v>0.20138888888888887</v>
      </c>
      <c r="AG57" s="25">
        <v>70</v>
      </c>
      <c r="AH57" s="25" t="s">
        <v>99</v>
      </c>
      <c r="AI57" s="26">
        <f>Table6[[#This Row],[Men]]+$S$1</f>
        <v>0.1875</v>
      </c>
      <c r="AJ57" s="26">
        <f>Table6[[#This Row],[Women]]+$S$1</f>
        <v>0.20833333333333331</v>
      </c>
    </row>
    <row r="58" spans="1:36" x14ac:dyDescent="0.55000000000000004">
      <c r="E58" s="16">
        <v>71</v>
      </c>
      <c r="F58" s="17">
        <v>0.18055555555555555</v>
      </c>
      <c r="G58" s="17">
        <v>0.20138888888888887</v>
      </c>
      <c r="M58" s="25">
        <v>71</v>
      </c>
      <c r="N58" s="26">
        <v>0.18402777777777779</v>
      </c>
      <c r="O58" s="26">
        <v>0.20486111111111113</v>
      </c>
      <c r="U58" s="25">
        <v>71</v>
      </c>
      <c r="V58" s="26">
        <f>Table6[[#This Row],[Men]]+$S$1</f>
        <v>0.1875</v>
      </c>
      <c r="W58" s="26">
        <f>Table6[[#This Row],[Women]]+$S$1</f>
        <v>0.20833333333333331</v>
      </c>
      <c r="Y58" s="25">
        <v>71</v>
      </c>
      <c r="Z58" s="26">
        <f>Table6[[#This Row],[Men]]+$S$1</f>
        <v>0.1875</v>
      </c>
      <c r="AA58" s="26">
        <f>Table6[[#This Row],[Women]]+$S$1</f>
        <v>0.20833333333333331</v>
      </c>
      <c r="AB58" s="26">
        <v>0.18402777777777779</v>
      </c>
      <c r="AC58" s="26">
        <v>0.20486111111111113</v>
      </c>
      <c r="AD58" s="17">
        <v>0.18055555555555555</v>
      </c>
      <c r="AE58" s="17">
        <v>0.20138888888888887</v>
      </c>
      <c r="AG58" s="25">
        <v>71</v>
      </c>
      <c r="AH58" s="25" t="s">
        <v>99</v>
      </c>
      <c r="AI58" s="26">
        <f>Table6[[#This Row],[Men]]+$S$1</f>
        <v>0.1875</v>
      </c>
      <c r="AJ58" s="26">
        <f>Table6[[#This Row],[Women]]+$S$1</f>
        <v>0.20833333333333331</v>
      </c>
    </row>
    <row r="59" spans="1:36" x14ac:dyDescent="0.55000000000000004">
      <c r="E59" s="16">
        <v>72</v>
      </c>
      <c r="F59" s="17">
        <v>0.18055555555555555</v>
      </c>
      <c r="G59" s="17">
        <v>0.20138888888888887</v>
      </c>
      <c r="M59" s="25">
        <v>72</v>
      </c>
      <c r="N59" s="26">
        <v>0.18402777777777779</v>
      </c>
      <c r="O59" s="26">
        <v>0.20486111111111113</v>
      </c>
      <c r="U59" s="25">
        <v>72</v>
      </c>
      <c r="V59" s="26">
        <f>Table6[[#This Row],[Men]]+$S$1</f>
        <v>0.1875</v>
      </c>
      <c r="W59" s="26">
        <f>Table6[[#This Row],[Women]]+$S$1</f>
        <v>0.20833333333333331</v>
      </c>
      <c r="Y59" s="25">
        <v>72</v>
      </c>
      <c r="Z59" s="26">
        <f>Table6[[#This Row],[Men]]+$S$1</f>
        <v>0.1875</v>
      </c>
      <c r="AA59" s="26">
        <f>Table6[[#This Row],[Women]]+$S$1</f>
        <v>0.20833333333333331</v>
      </c>
      <c r="AB59" s="26">
        <v>0.18402777777777779</v>
      </c>
      <c r="AC59" s="26">
        <v>0.20486111111111113</v>
      </c>
      <c r="AD59" s="17">
        <v>0.18055555555555555</v>
      </c>
      <c r="AE59" s="17">
        <v>0.20138888888888887</v>
      </c>
      <c r="AG59" s="25">
        <v>72</v>
      </c>
      <c r="AH59" s="25" t="s">
        <v>99</v>
      </c>
      <c r="AI59" s="26">
        <f>Table6[[#This Row],[Men]]+$S$1</f>
        <v>0.1875</v>
      </c>
      <c r="AJ59" s="26">
        <f>Table6[[#This Row],[Women]]+$S$1</f>
        <v>0.20833333333333331</v>
      </c>
    </row>
    <row r="60" spans="1:36" x14ac:dyDescent="0.55000000000000004">
      <c r="E60" s="16">
        <v>73</v>
      </c>
      <c r="F60" s="17">
        <v>0.18055555555555555</v>
      </c>
      <c r="G60" s="17">
        <v>0.20138888888888887</v>
      </c>
      <c r="M60" s="25">
        <v>73</v>
      </c>
      <c r="N60" s="26">
        <v>0.18402777777777779</v>
      </c>
      <c r="O60" s="26">
        <v>0.20486111111111113</v>
      </c>
      <c r="U60" s="25">
        <v>73</v>
      </c>
      <c r="V60" s="26">
        <f>Table6[[#This Row],[Men]]+$S$1</f>
        <v>0.1875</v>
      </c>
      <c r="W60" s="26">
        <f>Table6[[#This Row],[Women]]+$S$1</f>
        <v>0.20833333333333331</v>
      </c>
      <c r="Y60" s="25">
        <v>73</v>
      </c>
      <c r="Z60" s="26">
        <f>Table6[[#This Row],[Men]]+$S$1</f>
        <v>0.1875</v>
      </c>
      <c r="AA60" s="26">
        <f>Table6[[#This Row],[Women]]+$S$1</f>
        <v>0.20833333333333331</v>
      </c>
      <c r="AB60" s="26">
        <v>0.18402777777777779</v>
      </c>
      <c r="AC60" s="26">
        <v>0.20486111111111113</v>
      </c>
      <c r="AD60" s="17">
        <v>0.18055555555555555</v>
      </c>
      <c r="AE60" s="17">
        <v>0.20138888888888887</v>
      </c>
      <c r="AG60" s="25">
        <v>73</v>
      </c>
      <c r="AH60" s="25" t="s">
        <v>99</v>
      </c>
      <c r="AI60" s="26">
        <f>Table6[[#This Row],[Men]]+$S$1</f>
        <v>0.1875</v>
      </c>
      <c r="AJ60" s="26">
        <f>Table6[[#This Row],[Women]]+$S$1</f>
        <v>0.20833333333333331</v>
      </c>
    </row>
    <row r="61" spans="1:36" x14ac:dyDescent="0.55000000000000004">
      <c r="E61" s="16">
        <v>74</v>
      </c>
      <c r="F61" s="17">
        <v>0.18055555555555555</v>
      </c>
      <c r="G61" s="17">
        <v>0.20138888888888887</v>
      </c>
      <c r="M61" s="25">
        <v>74</v>
      </c>
      <c r="N61" s="26">
        <v>0.18402777777777779</v>
      </c>
      <c r="O61" s="26">
        <v>0.20486111111111113</v>
      </c>
      <c r="U61" s="25">
        <v>74</v>
      </c>
      <c r="V61" s="26">
        <f>Table6[[#This Row],[Men]]+$S$1</f>
        <v>0.1875</v>
      </c>
      <c r="W61" s="26">
        <f>Table6[[#This Row],[Women]]+$S$1</f>
        <v>0.20833333333333331</v>
      </c>
      <c r="Y61" s="25">
        <v>74</v>
      </c>
      <c r="Z61" s="26">
        <f>Table6[[#This Row],[Men]]+$S$1</f>
        <v>0.1875</v>
      </c>
      <c r="AA61" s="26">
        <f>Table6[[#This Row],[Women]]+$S$1</f>
        <v>0.20833333333333331</v>
      </c>
      <c r="AB61" s="26">
        <v>0.18402777777777779</v>
      </c>
      <c r="AC61" s="26">
        <v>0.20486111111111113</v>
      </c>
      <c r="AD61" s="17">
        <v>0.18055555555555555</v>
      </c>
      <c r="AE61" s="17">
        <v>0.20138888888888887</v>
      </c>
      <c r="AG61" s="25">
        <v>74</v>
      </c>
      <c r="AH61" s="25" t="s">
        <v>99</v>
      </c>
      <c r="AI61" s="26">
        <f>Table6[[#This Row],[Men]]+$S$1</f>
        <v>0.1875</v>
      </c>
      <c r="AJ61" s="26">
        <f>Table6[[#This Row],[Women]]+$S$1</f>
        <v>0.20833333333333331</v>
      </c>
    </row>
    <row r="62" spans="1:36" x14ac:dyDescent="0.55000000000000004">
      <c r="E62" s="16">
        <v>75</v>
      </c>
      <c r="F62" s="17">
        <v>0.19097222222222221</v>
      </c>
      <c r="G62" s="17">
        <v>0.21180555555555555</v>
      </c>
      <c r="M62" s="25">
        <v>75</v>
      </c>
      <c r="N62" s="26">
        <v>0.19444444444444445</v>
      </c>
      <c r="O62" s="26">
        <v>0.21527777777777779</v>
      </c>
      <c r="U62" s="25">
        <v>75</v>
      </c>
      <c r="V62" s="26">
        <f>Table6[[#This Row],[Men]]+$S$1</f>
        <v>0.19791666666666666</v>
      </c>
      <c r="W62" s="26">
        <f>Table6[[#This Row],[Women]]+$S$1</f>
        <v>0.21875</v>
      </c>
      <c r="Y62" s="25">
        <v>75</v>
      </c>
      <c r="Z62" s="26">
        <f>Table6[[#This Row],[Men]]+$S$1</f>
        <v>0.19791666666666666</v>
      </c>
      <c r="AA62" s="26">
        <f>Table6[[#This Row],[Women]]+$S$1</f>
        <v>0.21875</v>
      </c>
      <c r="AB62" s="26">
        <v>0.19444444444444445</v>
      </c>
      <c r="AC62" s="26">
        <v>0.21527777777777779</v>
      </c>
      <c r="AD62" s="17">
        <v>0.19097222222222221</v>
      </c>
      <c r="AE62" s="17">
        <v>0.21180555555555555</v>
      </c>
      <c r="AG62" s="25">
        <v>75</v>
      </c>
      <c r="AH62" s="25" t="s">
        <v>99</v>
      </c>
      <c r="AI62" s="26">
        <f>Table6[[#This Row],[Men]]+$S$1</f>
        <v>0.19791666666666666</v>
      </c>
      <c r="AJ62" s="26">
        <f>Table6[[#This Row],[Women]]+$S$1</f>
        <v>0.21875</v>
      </c>
    </row>
    <row r="63" spans="1:36" x14ac:dyDescent="0.55000000000000004">
      <c r="E63" s="16">
        <v>76</v>
      </c>
      <c r="F63" s="17">
        <v>0.19097222222222221</v>
      </c>
      <c r="G63" s="17">
        <v>0.21180555555555555</v>
      </c>
      <c r="M63" s="25">
        <v>76</v>
      </c>
      <c r="N63" s="26">
        <v>0.19444444444444445</v>
      </c>
      <c r="O63" s="26">
        <v>0.21527777777777779</v>
      </c>
      <c r="U63" s="25">
        <v>76</v>
      </c>
      <c r="V63" s="26">
        <f>Table6[[#This Row],[Men]]+$S$1</f>
        <v>0.19791666666666666</v>
      </c>
      <c r="W63" s="26">
        <f>Table6[[#This Row],[Women]]+$S$1</f>
        <v>0.21875</v>
      </c>
      <c r="Y63" s="25">
        <v>76</v>
      </c>
      <c r="Z63" s="26">
        <f>Table6[[#This Row],[Men]]+$S$1</f>
        <v>0.19791666666666666</v>
      </c>
      <c r="AA63" s="26">
        <f>Table6[[#This Row],[Women]]+$S$1</f>
        <v>0.21875</v>
      </c>
      <c r="AB63" s="26">
        <v>0.19444444444444445</v>
      </c>
      <c r="AC63" s="26">
        <v>0.21527777777777779</v>
      </c>
      <c r="AD63" s="17">
        <v>0.19097222222222221</v>
      </c>
      <c r="AE63" s="17">
        <v>0.21180555555555555</v>
      </c>
      <c r="AG63" s="25">
        <v>76</v>
      </c>
      <c r="AH63" s="25" t="s">
        <v>99</v>
      </c>
      <c r="AI63" s="26">
        <f>Table6[[#This Row],[Men]]+$S$1</f>
        <v>0.19791666666666666</v>
      </c>
      <c r="AJ63" s="26">
        <f>Table6[[#This Row],[Women]]+$S$1</f>
        <v>0.21875</v>
      </c>
    </row>
    <row r="64" spans="1:36" x14ac:dyDescent="0.55000000000000004">
      <c r="E64" s="16">
        <v>77</v>
      </c>
      <c r="F64" s="17">
        <v>0.19097222222222221</v>
      </c>
      <c r="G64" s="17">
        <v>0.21180555555555555</v>
      </c>
      <c r="M64" s="25">
        <v>77</v>
      </c>
      <c r="N64" s="26">
        <v>0.19444444444444445</v>
      </c>
      <c r="O64" s="26">
        <v>0.21527777777777779</v>
      </c>
      <c r="U64" s="25">
        <v>77</v>
      </c>
      <c r="V64" s="26">
        <f>Table6[[#This Row],[Men]]+$S$1</f>
        <v>0.19791666666666666</v>
      </c>
      <c r="W64" s="26">
        <f>Table6[[#This Row],[Women]]+$S$1</f>
        <v>0.21875</v>
      </c>
      <c r="Y64" s="25">
        <v>77</v>
      </c>
      <c r="Z64" s="26">
        <f>Table6[[#This Row],[Men]]+$S$1</f>
        <v>0.19791666666666666</v>
      </c>
      <c r="AA64" s="26">
        <f>Table6[[#This Row],[Women]]+$S$1</f>
        <v>0.21875</v>
      </c>
      <c r="AB64" s="26">
        <v>0.19444444444444445</v>
      </c>
      <c r="AC64" s="26">
        <v>0.21527777777777779</v>
      </c>
      <c r="AD64" s="17">
        <v>0.19097222222222221</v>
      </c>
      <c r="AE64" s="17">
        <v>0.21180555555555555</v>
      </c>
      <c r="AG64" s="25">
        <v>77</v>
      </c>
      <c r="AH64" s="25" t="s">
        <v>99</v>
      </c>
      <c r="AI64" s="26">
        <f>Table6[[#This Row],[Men]]+$S$1</f>
        <v>0.19791666666666666</v>
      </c>
      <c r="AJ64" s="26">
        <f>Table6[[#This Row],[Women]]+$S$1</f>
        <v>0.21875</v>
      </c>
    </row>
    <row r="65" spans="5:36" x14ac:dyDescent="0.55000000000000004">
      <c r="E65" s="16">
        <v>78</v>
      </c>
      <c r="F65" s="17">
        <v>0.19097222222222221</v>
      </c>
      <c r="G65" s="17">
        <v>0.21180555555555555</v>
      </c>
      <c r="M65" s="25">
        <v>78</v>
      </c>
      <c r="N65" s="26">
        <v>0.19444444444444445</v>
      </c>
      <c r="O65" s="26">
        <v>0.21527777777777779</v>
      </c>
      <c r="U65" s="25">
        <v>78</v>
      </c>
      <c r="V65" s="26">
        <f>Table6[[#This Row],[Men]]+$S$1</f>
        <v>0.19791666666666666</v>
      </c>
      <c r="W65" s="26">
        <f>Table6[[#This Row],[Women]]+$S$1</f>
        <v>0.21875</v>
      </c>
      <c r="Y65" s="25">
        <v>78</v>
      </c>
      <c r="Z65" s="26">
        <f>Table6[[#This Row],[Men]]+$S$1</f>
        <v>0.19791666666666666</v>
      </c>
      <c r="AA65" s="26">
        <f>Table6[[#This Row],[Women]]+$S$1</f>
        <v>0.21875</v>
      </c>
      <c r="AB65" s="26">
        <v>0.19444444444444445</v>
      </c>
      <c r="AC65" s="26">
        <v>0.21527777777777779</v>
      </c>
      <c r="AD65" s="17">
        <v>0.19097222222222221</v>
      </c>
      <c r="AE65" s="17">
        <v>0.21180555555555555</v>
      </c>
      <c r="AG65" s="25">
        <v>78</v>
      </c>
      <c r="AH65" s="25" t="s">
        <v>99</v>
      </c>
      <c r="AI65" s="26">
        <f>Table6[[#This Row],[Men]]+$S$1</f>
        <v>0.19791666666666666</v>
      </c>
      <c r="AJ65" s="26">
        <f>Table6[[#This Row],[Women]]+$S$1</f>
        <v>0.21875</v>
      </c>
    </row>
    <row r="66" spans="5:36" x14ac:dyDescent="0.55000000000000004">
      <c r="E66" s="16">
        <v>79</v>
      </c>
      <c r="F66" s="17">
        <v>0.19097222222222221</v>
      </c>
      <c r="G66" s="17">
        <v>0.21180555555555555</v>
      </c>
      <c r="M66" s="25">
        <v>79</v>
      </c>
      <c r="N66" s="26">
        <v>0.19444444444444445</v>
      </c>
      <c r="O66" s="26">
        <v>0.21527777777777779</v>
      </c>
      <c r="U66" s="25">
        <v>79</v>
      </c>
      <c r="V66" s="26">
        <f>Table6[[#This Row],[Men]]+$S$1</f>
        <v>0.19791666666666666</v>
      </c>
      <c r="W66" s="26">
        <f>Table6[[#This Row],[Women]]+$S$1</f>
        <v>0.21875</v>
      </c>
      <c r="Y66" s="25">
        <v>79</v>
      </c>
      <c r="Z66" s="26">
        <f>Table6[[#This Row],[Men]]+$S$1</f>
        <v>0.19791666666666666</v>
      </c>
      <c r="AA66" s="26">
        <f>Table6[[#This Row],[Women]]+$S$1</f>
        <v>0.21875</v>
      </c>
      <c r="AB66" s="26">
        <v>0.19444444444444445</v>
      </c>
      <c r="AC66" s="26">
        <v>0.21527777777777779</v>
      </c>
      <c r="AD66" s="17">
        <v>0.19097222222222221</v>
      </c>
      <c r="AE66" s="17">
        <v>0.21180555555555555</v>
      </c>
      <c r="AG66" s="25">
        <v>79</v>
      </c>
      <c r="AH66" s="25" t="s">
        <v>99</v>
      </c>
      <c r="AI66" s="26">
        <f>Table6[[#This Row],[Men]]+$S$1</f>
        <v>0.19791666666666666</v>
      </c>
      <c r="AJ66" s="26">
        <f>Table6[[#This Row],[Women]]+$S$1</f>
        <v>0.21875</v>
      </c>
    </row>
    <row r="67" spans="5:36" x14ac:dyDescent="0.55000000000000004">
      <c r="E67" s="16">
        <v>80</v>
      </c>
      <c r="F67" s="17">
        <v>0.20138888888888887</v>
      </c>
      <c r="G67" s="17">
        <v>0.22222222222222221</v>
      </c>
      <c r="M67" s="25">
        <v>80</v>
      </c>
      <c r="N67" s="26">
        <v>0.20486111111111113</v>
      </c>
      <c r="O67" s="26">
        <v>0.22569444444444445</v>
      </c>
      <c r="U67" s="25">
        <v>80</v>
      </c>
      <c r="V67" s="26">
        <f>Table6[[#This Row],[Men]]+$S$1</f>
        <v>0.20833333333333331</v>
      </c>
      <c r="W67" s="26">
        <f>Table6[[#This Row],[Women]]+$S$1</f>
        <v>0.22916666666666666</v>
      </c>
      <c r="Y67" s="25">
        <v>80</v>
      </c>
      <c r="Z67" s="26">
        <f>Table6[[#This Row],[Men]]+$S$1</f>
        <v>0.20833333333333331</v>
      </c>
      <c r="AA67" s="26">
        <f>Table6[[#This Row],[Women]]+$S$1</f>
        <v>0.22916666666666666</v>
      </c>
      <c r="AB67" s="26">
        <v>0.20486111111111113</v>
      </c>
      <c r="AC67" s="26">
        <v>0.22569444444444445</v>
      </c>
      <c r="AD67" s="17">
        <v>0.20138888888888887</v>
      </c>
      <c r="AE67" s="17">
        <v>0.22222222222222221</v>
      </c>
      <c r="AG67" s="25">
        <v>80</v>
      </c>
      <c r="AH67" s="25" t="s">
        <v>99</v>
      </c>
      <c r="AI67" s="26">
        <f>Table6[[#This Row],[Men]]+$S$1</f>
        <v>0.20833333333333331</v>
      </c>
      <c r="AJ67" s="26">
        <f>Table6[[#This Row],[Women]]+$S$1</f>
        <v>0.22916666666666666</v>
      </c>
    </row>
    <row r="68" spans="5:36" x14ac:dyDescent="0.55000000000000004">
      <c r="E68" s="16">
        <v>81</v>
      </c>
      <c r="F68" s="17">
        <v>0.20138888888888887</v>
      </c>
      <c r="G68" s="17">
        <v>0.22222222222222221</v>
      </c>
      <c r="M68" s="25">
        <v>81</v>
      </c>
      <c r="N68" s="26">
        <v>0.20486111111111113</v>
      </c>
      <c r="O68" s="26">
        <v>0.22569444444444445</v>
      </c>
      <c r="U68" s="25">
        <v>81</v>
      </c>
      <c r="V68" s="26">
        <f>Table6[[#This Row],[Men]]+$S$1</f>
        <v>0.20833333333333331</v>
      </c>
      <c r="W68" s="26">
        <f>Table6[[#This Row],[Women]]+$S$1</f>
        <v>0.22916666666666666</v>
      </c>
      <c r="Y68" s="25">
        <v>81</v>
      </c>
      <c r="Z68" s="26">
        <f>Table6[[#This Row],[Men]]+$S$1</f>
        <v>0.20833333333333331</v>
      </c>
      <c r="AA68" s="26">
        <f>Table6[[#This Row],[Women]]+$S$1</f>
        <v>0.22916666666666666</v>
      </c>
      <c r="AB68" s="26">
        <v>0.20486111111111113</v>
      </c>
      <c r="AC68" s="26">
        <v>0.22569444444444445</v>
      </c>
      <c r="AD68" s="17">
        <v>0.20138888888888887</v>
      </c>
      <c r="AE68" s="17">
        <v>0.22222222222222221</v>
      </c>
      <c r="AG68" s="25">
        <v>81</v>
      </c>
      <c r="AH68" s="25" t="s">
        <v>99</v>
      </c>
      <c r="AI68" s="26">
        <f>Table6[[#This Row],[Men]]+$S$1</f>
        <v>0.20833333333333331</v>
      </c>
      <c r="AJ68" s="26">
        <f>Table6[[#This Row],[Women]]+$S$1</f>
        <v>0.22916666666666666</v>
      </c>
    </row>
    <row r="69" spans="5:36" x14ac:dyDescent="0.55000000000000004">
      <c r="E69" s="16">
        <v>82</v>
      </c>
      <c r="F69" s="17">
        <v>0.20138888888888901</v>
      </c>
      <c r="G69" s="17">
        <v>0.22222222222222199</v>
      </c>
      <c r="M69" s="25">
        <v>82</v>
      </c>
      <c r="N69" s="26">
        <v>0.20486111111111113</v>
      </c>
      <c r="O69" s="26">
        <v>0.22569444444444445</v>
      </c>
      <c r="U69" s="25">
        <v>82</v>
      </c>
      <c r="V69" s="26">
        <f>Table6[[#This Row],[Men]]+$S$1</f>
        <v>0.20833333333333345</v>
      </c>
      <c r="W69" s="26">
        <f>Table6[[#This Row],[Women]]+$S$1</f>
        <v>0.22916666666666644</v>
      </c>
      <c r="Y69" s="25">
        <v>82</v>
      </c>
      <c r="Z69" s="26">
        <f>Table6[[#This Row],[Men]]+$S$1</f>
        <v>0.20833333333333345</v>
      </c>
      <c r="AA69" s="26">
        <f>Table6[[#This Row],[Women]]+$S$1</f>
        <v>0.22916666666666644</v>
      </c>
      <c r="AB69" s="26">
        <v>0.20486111111111113</v>
      </c>
      <c r="AC69" s="26">
        <v>0.22569444444444445</v>
      </c>
      <c r="AD69" s="17">
        <v>0.20138888888888901</v>
      </c>
      <c r="AE69" s="17">
        <v>0.22222222222222199</v>
      </c>
      <c r="AG69" s="25">
        <v>82</v>
      </c>
      <c r="AH69" s="25" t="s">
        <v>99</v>
      </c>
      <c r="AI69" s="26">
        <f>Table6[[#This Row],[Men]]+$S$1</f>
        <v>0.20833333333333345</v>
      </c>
      <c r="AJ69" s="26">
        <f>Table6[[#This Row],[Women]]+$S$1</f>
        <v>0.22916666666666644</v>
      </c>
    </row>
    <row r="70" spans="5:36" x14ac:dyDescent="0.55000000000000004">
      <c r="E70" s="16">
        <v>83</v>
      </c>
      <c r="F70" s="17">
        <v>0.20138888888888901</v>
      </c>
      <c r="G70" s="17">
        <v>0.22222222222222199</v>
      </c>
      <c r="M70" s="25">
        <v>83</v>
      </c>
      <c r="N70" s="26">
        <v>0.20486111111111113</v>
      </c>
      <c r="O70" s="26">
        <v>0.22569444444444445</v>
      </c>
      <c r="U70" s="25">
        <v>83</v>
      </c>
      <c r="V70" s="26">
        <f>Table6[[#This Row],[Men]]+$S$1</f>
        <v>0.20833333333333345</v>
      </c>
      <c r="W70" s="26">
        <f>Table6[[#This Row],[Women]]+$S$1</f>
        <v>0.22916666666666644</v>
      </c>
      <c r="Y70" s="25">
        <v>83</v>
      </c>
      <c r="Z70" s="26">
        <f>Table6[[#This Row],[Men]]+$S$1</f>
        <v>0.20833333333333345</v>
      </c>
      <c r="AA70" s="26">
        <f>Table6[[#This Row],[Women]]+$S$1</f>
        <v>0.22916666666666644</v>
      </c>
      <c r="AB70" s="26">
        <v>0.20486111111111113</v>
      </c>
      <c r="AC70" s="26">
        <v>0.22569444444444445</v>
      </c>
      <c r="AD70" s="17">
        <v>0.20138888888888901</v>
      </c>
      <c r="AE70" s="17">
        <v>0.22222222222222199</v>
      </c>
      <c r="AG70" s="25">
        <v>83</v>
      </c>
      <c r="AH70" s="25" t="s">
        <v>99</v>
      </c>
      <c r="AI70" s="26">
        <f>Table6[[#This Row],[Men]]+$S$1</f>
        <v>0.20833333333333345</v>
      </c>
      <c r="AJ70" s="26">
        <f>Table6[[#This Row],[Women]]+$S$1</f>
        <v>0.22916666666666644</v>
      </c>
    </row>
    <row r="71" spans="5:36" x14ac:dyDescent="0.55000000000000004">
      <c r="E71" s="16">
        <v>84</v>
      </c>
      <c r="F71" s="17">
        <v>0.20138888888888901</v>
      </c>
      <c r="G71" s="17">
        <v>0.22222222222222199</v>
      </c>
      <c r="M71" s="25">
        <v>84</v>
      </c>
      <c r="N71" s="26">
        <v>0.20486111111111113</v>
      </c>
      <c r="O71" s="26">
        <v>0.22569444444444445</v>
      </c>
      <c r="U71" s="25">
        <v>84</v>
      </c>
      <c r="V71" s="26">
        <f>Table6[[#This Row],[Men]]+$S$1</f>
        <v>0.20833333333333345</v>
      </c>
      <c r="W71" s="26">
        <f>Table6[[#This Row],[Women]]+$S$1</f>
        <v>0.22916666666666644</v>
      </c>
      <c r="Y71" s="25">
        <v>84</v>
      </c>
      <c r="Z71" s="26">
        <f>Table6[[#This Row],[Men]]+$S$1</f>
        <v>0.20833333333333345</v>
      </c>
      <c r="AA71" s="26">
        <f>Table6[[#This Row],[Women]]+$S$1</f>
        <v>0.22916666666666644</v>
      </c>
      <c r="AB71" s="26">
        <v>0.20486111111111113</v>
      </c>
      <c r="AC71" s="26">
        <v>0.22569444444444445</v>
      </c>
      <c r="AD71" s="17">
        <v>0.20138888888888901</v>
      </c>
      <c r="AE71" s="17">
        <v>0.22222222222222199</v>
      </c>
      <c r="AG71" s="25">
        <v>84</v>
      </c>
      <c r="AH71" s="25" t="s">
        <v>99</v>
      </c>
      <c r="AI71" s="26">
        <f>Table6[[#This Row],[Men]]+$S$1</f>
        <v>0.20833333333333345</v>
      </c>
      <c r="AJ71" s="26">
        <f>Table6[[#This Row],[Women]]+$S$1</f>
        <v>0.22916666666666644</v>
      </c>
    </row>
    <row r="72" spans="5:36" x14ac:dyDescent="0.55000000000000004">
      <c r="E72" s="16">
        <v>85</v>
      </c>
      <c r="F72" s="17">
        <v>0.20138888888888901</v>
      </c>
      <c r="G72" s="17">
        <v>0.22222222222222199</v>
      </c>
      <c r="M72" s="25">
        <v>85</v>
      </c>
      <c r="N72" s="26">
        <v>0.20486111111111113</v>
      </c>
      <c r="O72" s="26">
        <v>0.22569444444444445</v>
      </c>
      <c r="U72" s="25">
        <v>85</v>
      </c>
      <c r="V72" s="26">
        <f>Table6[[#This Row],[Men]]+$S$1</f>
        <v>0.20833333333333345</v>
      </c>
      <c r="W72" s="26">
        <f>Table6[[#This Row],[Women]]+$S$1</f>
        <v>0.22916666666666644</v>
      </c>
      <c r="Y72" s="25">
        <v>85</v>
      </c>
      <c r="Z72" s="26">
        <f>Table6[[#This Row],[Men]]+$S$1</f>
        <v>0.20833333333333345</v>
      </c>
      <c r="AA72" s="26">
        <f>Table6[[#This Row],[Women]]+$S$1</f>
        <v>0.22916666666666644</v>
      </c>
      <c r="AB72" s="26">
        <v>0.20486111111111113</v>
      </c>
      <c r="AC72" s="26">
        <v>0.22569444444444445</v>
      </c>
      <c r="AD72" s="17">
        <v>0.20138888888888901</v>
      </c>
      <c r="AE72" s="17">
        <v>0.22222222222222199</v>
      </c>
      <c r="AG72" s="25">
        <v>85</v>
      </c>
      <c r="AH72" s="25" t="s">
        <v>99</v>
      </c>
      <c r="AI72" s="26">
        <f>Table6[[#This Row],[Men]]+$S$1</f>
        <v>0.20833333333333345</v>
      </c>
      <c r="AJ72" s="26">
        <f>Table6[[#This Row],[Women]]+$S$1</f>
        <v>0.22916666666666644</v>
      </c>
    </row>
    <row r="73" spans="5:36" x14ac:dyDescent="0.55000000000000004">
      <c r="E73" s="16">
        <v>86</v>
      </c>
      <c r="F73" s="17">
        <v>0.20138888888888901</v>
      </c>
      <c r="G73" s="17">
        <v>0.22222222222222199</v>
      </c>
      <c r="M73" s="25">
        <v>86</v>
      </c>
      <c r="N73" s="26">
        <v>0.20486111111111113</v>
      </c>
      <c r="O73" s="26">
        <v>0.22569444444444445</v>
      </c>
      <c r="U73" s="25">
        <v>86</v>
      </c>
      <c r="V73" s="26">
        <f>Table6[[#This Row],[Men]]+$S$1</f>
        <v>0.20833333333333345</v>
      </c>
      <c r="W73" s="26">
        <f>Table6[[#This Row],[Women]]+$S$1</f>
        <v>0.22916666666666644</v>
      </c>
      <c r="Y73" s="25">
        <v>86</v>
      </c>
      <c r="Z73" s="26">
        <f>Table6[[#This Row],[Men]]+$S$1</f>
        <v>0.20833333333333345</v>
      </c>
      <c r="AA73" s="26">
        <f>Table6[[#This Row],[Women]]+$S$1</f>
        <v>0.22916666666666644</v>
      </c>
      <c r="AB73" s="26">
        <v>0.20486111111111113</v>
      </c>
      <c r="AC73" s="26">
        <v>0.22569444444444445</v>
      </c>
      <c r="AD73" s="17">
        <v>0.20138888888888901</v>
      </c>
      <c r="AE73" s="17">
        <v>0.22222222222222199</v>
      </c>
      <c r="AG73" s="25">
        <v>86</v>
      </c>
      <c r="AH73" s="25" t="s">
        <v>99</v>
      </c>
      <c r="AI73" s="26">
        <f>Table6[[#This Row],[Men]]+$S$1</f>
        <v>0.20833333333333345</v>
      </c>
      <c r="AJ73" s="26">
        <f>Table6[[#This Row],[Women]]+$S$1</f>
        <v>0.22916666666666644</v>
      </c>
    </row>
    <row r="74" spans="5:36" x14ac:dyDescent="0.55000000000000004">
      <c r="E74" s="16">
        <v>87</v>
      </c>
      <c r="F74" s="17">
        <v>0.20138888888888901</v>
      </c>
      <c r="G74" s="17">
        <v>0.22222222222222199</v>
      </c>
      <c r="M74" s="25">
        <v>87</v>
      </c>
      <c r="N74" s="26">
        <v>0.20486111111111113</v>
      </c>
      <c r="O74" s="26">
        <v>0.22569444444444445</v>
      </c>
      <c r="U74" s="25">
        <v>87</v>
      </c>
      <c r="V74" s="26">
        <f>Table6[[#This Row],[Men]]+$S$1</f>
        <v>0.20833333333333345</v>
      </c>
      <c r="W74" s="26">
        <f>Table6[[#This Row],[Women]]+$S$1</f>
        <v>0.22916666666666644</v>
      </c>
      <c r="Y74" s="25">
        <v>87</v>
      </c>
      <c r="Z74" s="26">
        <f>Table6[[#This Row],[Men]]+$S$1</f>
        <v>0.20833333333333345</v>
      </c>
      <c r="AA74" s="26">
        <f>Table6[[#This Row],[Women]]+$S$1</f>
        <v>0.22916666666666644</v>
      </c>
      <c r="AB74" s="26">
        <v>0.20486111111111113</v>
      </c>
      <c r="AC74" s="26">
        <v>0.22569444444444445</v>
      </c>
      <c r="AD74" s="17">
        <v>0.20138888888888901</v>
      </c>
      <c r="AE74" s="17">
        <v>0.22222222222222199</v>
      </c>
      <c r="AG74" s="25">
        <v>87</v>
      </c>
      <c r="AH74" s="25" t="s">
        <v>99</v>
      </c>
      <c r="AI74" s="26">
        <f>Table6[[#This Row],[Men]]+$S$1</f>
        <v>0.20833333333333345</v>
      </c>
      <c r="AJ74" s="26">
        <f>Table6[[#This Row],[Women]]+$S$1</f>
        <v>0.22916666666666644</v>
      </c>
    </row>
    <row r="75" spans="5:36" x14ac:dyDescent="0.55000000000000004">
      <c r="E75" s="16">
        <v>88</v>
      </c>
      <c r="F75" s="17">
        <v>0.20138888888888901</v>
      </c>
      <c r="G75" s="17">
        <v>0.22222222222222199</v>
      </c>
      <c r="M75" s="25">
        <v>88</v>
      </c>
      <c r="N75" s="26">
        <v>0.20486111111111099</v>
      </c>
      <c r="O75" s="26">
        <v>0.225694444444444</v>
      </c>
      <c r="U75" s="25">
        <v>88</v>
      </c>
      <c r="V75" s="26">
        <f>Table6[[#This Row],[Men]]+$S$1</f>
        <v>0.20833333333333345</v>
      </c>
      <c r="W75" s="26">
        <f>Table6[[#This Row],[Women]]+$S$1</f>
        <v>0.22916666666666644</v>
      </c>
      <c r="Y75" s="25">
        <v>88</v>
      </c>
      <c r="Z75" s="26">
        <f>Table6[[#This Row],[Men]]+$S$1</f>
        <v>0.20833333333333345</v>
      </c>
      <c r="AA75" s="26">
        <f>Table6[[#This Row],[Women]]+$S$1</f>
        <v>0.22916666666666644</v>
      </c>
      <c r="AB75" s="26">
        <v>0.20486111111111099</v>
      </c>
      <c r="AC75" s="26">
        <v>0.225694444444444</v>
      </c>
      <c r="AD75" s="17">
        <v>0.20138888888888901</v>
      </c>
      <c r="AE75" s="17">
        <v>0.22222222222222199</v>
      </c>
      <c r="AG75" s="25">
        <v>88</v>
      </c>
      <c r="AH75" s="25" t="s">
        <v>99</v>
      </c>
      <c r="AI75" s="26">
        <f>Table6[[#This Row],[Men]]+$S$1</f>
        <v>0.20833333333333345</v>
      </c>
      <c r="AJ75" s="26">
        <f>Table6[[#This Row],[Women]]+$S$1</f>
        <v>0.22916666666666644</v>
      </c>
    </row>
    <row r="76" spans="5:36" x14ac:dyDescent="0.55000000000000004">
      <c r="E76" s="16">
        <v>89</v>
      </c>
      <c r="F76" s="17">
        <v>0.20138888888888901</v>
      </c>
      <c r="G76" s="17">
        <v>0.22222222222222199</v>
      </c>
      <c r="M76" s="25">
        <v>89</v>
      </c>
      <c r="N76" s="26">
        <v>0.20486111111111099</v>
      </c>
      <c r="O76" s="26">
        <v>0.225694444444444</v>
      </c>
      <c r="U76" s="25">
        <v>89</v>
      </c>
      <c r="V76" s="26">
        <f>Table6[[#This Row],[Men]]+$S$1</f>
        <v>0.20833333333333345</v>
      </c>
      <c r="W76" s="26">
        <f>Table6[[#This Row],[Women]]+$S$1</f>
        <v>0.22916666666666644</v>
      </c>
      <c r="Y76" s="25">
        <v>89</v>
      </c>
      <c r="Z76" s="26">
        <f>Table6[[#This Row],[Men]]+$S$1</f>
        <v>0.20833333333333345</v>
      </c>
      <c r="AA76" s="26">
        <f>Table6[[#This Row],[Women]]+$S$1</f>
        <v>0.22916666666666644</v>
      </c>
      <c r="AB76" s="26">
        <v>0.20486111111111099</v>
      </c>
      <c r="AC76" s="26">
        <v>0.225694444444444</v>
      </c>
      <c r="AD76" s="17">
        <v>0.20138888888888901</v>
      </c>
      <c r="AE76" s="17">
        <v>0.22222222222222199</v>
      </c>
      <c r="AG76" s="25">
        <v>89</v>
      </c>
      <c r="AH76" s="25" t="s">
        <v>99</v>
      </c>
      <c r="AI76" s="26">
        <f>Table6[[#This Row],[Men]]+$S$1</f>
        <v>0.20833333333333345</v>
      </c>
      <c r="AJ76" s="26">
        <f>Table6[[#This Row],[Women]]+$S$1</f>
        <v>0.22916666666666644</v>
      </c>
    </row>
    <row r="77" spans="5:36" x14ac:dyDescent="0.55000000000000004">
      <c r="E77" s="16">
        <v>90</v>
      </c>
      <c r="F77" s="17">
        <v>0.20138888888888901</v>
      </c>
      <c r="G77" s="17">
        <v>0.22222222222222199</v>
      </c>
      <c r="M77" s="25">
        <v>90</v>
      </c>
      <c r="N77" s="26">
        <v>0.20486111111111099</v>
      </c>
      <c r="O77" s="26">
        <v>0.225694444444444</v>
      </c>
      <c r="U77" s="25">
        <v>90</v>
      </c>
      <c r="V77" s="26">
        <f>Table6[[#This Row],[Men]]+$S$1</f>
        <v>0.20833333333333345</v>
      </c>
      <c r="W77" s="26">
        <f>Table6[[#This Row],[Women]]+$S$1</f>
        <v>0.22916666666666644</v>
      </c>
      <c r="Y77" s="25">
        <v>90</v>
      </c>
      <c r="Z77" s="26">
        <f>Table6[[#This Row],[Men]]+$S$1</f>
        <v>0.20833333333333345</v>
      </c>
      <c r="AA77" s="26">
        <f>Table6[[#This Row],[Women]]+$S$1</f>
        <v>0.22916666666666644</v>
      </c>
      <c r="AB77" s="26">
        <v>0.20486111111111099</v>
      </c>
      <c r="AC77" s="26">
        <v>0.225694444444444</v>
      </c>
      <c r="AD77" s="17">
        <v>0.20138888888888901</v>
      </c>
      <c r="AE77" s="17">
        <v>0.22222222222222199</v>
      </c>
      <c r="AG77" s="25">
        <v>90</v>
      </c>
      <c r="AH77" s="25" t="s">
        <v>99</v>
      </c>
      <c r="AI77" s="26">
        <f>Table6[[#This Row],[Men]]+$S$1</f>
        <v>0.20833333333333345</v>
      </c>
      <c r="AJ77" s="26">
        <f>Table6[[#This Row],[Women]]+$S$1</f>
        <v>0.22916666666666644</v>
      </c>
    </row>
    <row r="78" spans="5:36" x14ac:dyDescent="0.55000000000000004">
      <c r="E78" s="16">
        <v>91</v>
      </c>
      <c r="F78" s="17">
        <v>0.20138888888888901</v>
      </c>
      <c r="G78" s="17">
        <v>0.22222222222222199</v>
      </c>
      <c r="M78" s="25">
        <v>91</v>
      </c>
      <c r="N78" s="26">
        <v>0.20486111111111099</v>
      </c>
      <c r="O78" s="26">
        <v>0.225694444444444</v>
      </c>
      <c r="U78" s="25">
        <v>91</v>
      </c>
      <c r="V78" s="26">
        <f>Table6[[#This Row],[Men]]+$S$1</f>
        <v>0.20833333333333345</v>
      </c>
      <c r="W78" s="26">
        <f>Table6[[#This Row],[Women]]+$S$1</f>
        <v>0.22916666666666644</v>
      </c>
      <c r="Y78" s="25">
        <v>91</v>
      </c>
      <c r="Z78" s="26">
        <f>Table6[[#This Row],[Men]]+$S$1</f>
        <v>0.20833333333333345</v>
      </c>
      <c r="AA78" s="26">
        <f>Table6[[#This Row],[Women]]+$S$1</f>
        <v>0.22916666666666644</v>
      </c>
      <c r="AB78" s="26">
        <v>0.20486111111111099</v>
      </c>
      <c r="AC78" s="26">
        <v>0.225694444444444</v>
      </c>
      <c r="AD78" s="17">
        <v>0.20138888888888901</v>
      </c>
      <c r="AE78" s="17">
        <v>0.22222222222222199</v>
      </c>
      <c r="AG78" s="25">
        <v>91</v>
      </c>
      <c r="AH78" s="25" t="s">
        <v>99</v>
      </c>
      <c r="AI78" s="26">
        <f>Table6[[#This Row],[Men]]+$S$1</f>
        <v>0.20833333333333345</v>
      </c>
      <c r="AJ78" s="26">
        <f>Table6[[#This Row],[Women]]+$S$1</f>
        <v>0.22916666666666644</v>
      </c>
    </row>
    <row r="79" spans="5:36" x14ac:dyDescent="0.55000000000000004">
      <c r="E79" s="16">
        <v>92</v>
      </c>
      <c r="F79" s="17">
        <v>0.20138888888888901</v>
      </c>
      <c r="G79" s="17">
        <v>0.22222222222222199</v>
      </c>
      <c r="M79" s="25">
        <v>92</v>
      </c>
      <c r="N79" s="26">
        <v>0.20486111111111099</v>
      </c>
      <c r="O79" s="26">
        <v>0.225694444444444</v>
      </c>
      <c r="U79" s="25">
        <v>92</v>
      </c>
      <c r="V79" s="26">
        <f>Table6[[#This Row],[Men]]+$S$1</f>
        <v>0.20833333333333345</v>
      </c>
      <c r="W79" s="26">
        <f>Table6[[#This Row],[Women]]+$S$1</f>
        <v>0.22916666666666644</v>
      </c>
      <c r="Y79" s="25">
        <v>92</v>
      </c>
      <c r="Z79" s="26">
        <f>Table6[[#This Row],[Men]]+$S$1</f>
        <v>0.20833333333333345</v>
      </c>
      <c r="AA79" s="26">
        <f>Table6[[#This Row],[Women]]+$S$1</f>
        <v>0.22916666666666644</v>
      </c>
      <c r="AB79" s="26">
        <v>0.20486111111111099</v>
      </c>
      <c r="AC79" s="26">
        <v>0.225694444444444</v>
      </c>
      <c r="AD79" s="17">
        <v>0.20138888888888901</v>
      </c>
      <c r="AE79" s="17">
        <v>0.22222222222222199</v>
      </c>
      <c r="AG79" s="25">
        <v>92</v>
      </c>
      <c r="AH79" s="25" t="s">
        <v>99</v>
      </c>
      <c r="AI79" s="26">
        <f>Table6[[#This Row],[Men]]+$S$1</f>
        <v>0.20833333333333345</v>
      </c>
      <c r="AJ79" s="26">
        <f>Table6[[#This Row],[Women]]+$S$1</f>
        <v>0.22916666666666644</v>
      </c>
    </row>
    <row r="80" spans="5:36" x14ac:dyDescent="0.55000000000000004">
      <c r="E80" s="16">
        <v>93</v>
      </c>
      <c r="F80" s="17">
        <v>0.20138888888888901</v>
      </c>
      <c r="G80" s="17">
        <v>0.22222222222222199</v>
      </c>
      <c r="M80" s="25">
        <v>93</v>
      </c>
      <c r="N80" s="26">
        <v>0.20486111111111099</v>
      </c>
      <c r="O80" s="26">
        <v>0.225694444444444</v>
      </c>
      <c r="U80" s="25">
        <v>93</v>
      </c>
      <c r="V80" s="26">
        <f>Table6[[#This Row],[Men]]+$S$1</f>
        <v>0.20833333333333345</v>
      </c>
      <c r="W80" s="26">
        <f>Table6[[#This Row],[Women]]+$S$1</f>
        <v>0.22916666666666644</v>
      </c>
      <c r="Y80" s="25">
        <v>93</v>
      </c>
      <c r="Z80" s="26">
        <f>Table6[[#This Row],[Men]]+$S$1</f>
        <v>0.20833333333333345</v>
      </c>
      <c r="AA80" s="26">
        <f>Table6[[#This Row],[Women]]+$S$1</f>
        <v>0.22916666666666644</v>
      </c>
      <c r="AB80" s="26">
        <v>0.20486111111111099</v>
      </c>
      <c r="AC80" s="26">
        <v>0.225694444444444</v>
      </c>
      <c r="AD80" s="17">
        <v>0.20138888888888901</v>
      </c>
      <c r="AE80" s="17">
        <v>0.22222222222222199</v>
      </c>
      <c r="AG80" s="25">
        <v>93</v>
      </c>
      <c r="AH80" s="25" t="s">
        <v>99</v>
      </c>
      <c r="AI80" s="26">
        <f>Table6[[#This Row],[Men]]+$S$1</f>
        <v>0.20833333333333345</v>
      </c>
      <c r="AJ80" s="26">
        <f>Table6[[#This Row],[Women]]+$S$1</f>
        <v>0.22916666666666644</v>
      </c>
    </row>
    <row r="81" spans="5:36" x14ac:dyDescent="0.55000000000000004">
      <c r="E81" s="16">
        <v>94</v>
      </c>
      <c r="F81" s="17">
        <v>0.20138888888888901</v>
      </c>
      <c r="G81" s="17">
        <v>0.22222222222222199</v>
      </c>
      <c r="M81" s="25">
        <v>94</v>
      </c>
      <c r="N81" s="26">
        <v>0.20486111111111099</v>
      </c>
      <c r="O81" s="26">
        <v>0.225694444444444</v>
      </c>
      <c r="U81" s="25">
        <v>94</v>
      </c>
      <c r="V81" s="26">
        <f>Table6[[#This Row],[Men]]+$S$1</f>
        <v>0.20833333333333345</v>
      </c>
      <c r="W81" s="26">
        <f>Table6[[#This Row],[Women]]+$S$1</f>
        <v>0.22916666666666644</v>
      </c>
      <c r="Y81" s="25">
        <v>94</v>
      </c>
      <c r="Z81" s="26">
        <f>Table6[[#This Row],[Men]]+$S$1</f>
        <v>0.20833333333333345</v>
      </c>
      <c r="AA81" s="26">
        <f>Table6[[#This Row],[Women]]+$S$1</f>
        <v>0.22916666666666644</v>
      </c>
      <c r="AB81" s="26">
        <v>0.20486111111111099</v>
      </c>
      <c r="AC81" s="26">
        <v>0.225694444444444</v>
      </c>
      <c r="AD81" s="17">
        <v>0.20138888888888901</v>
      </c>
      <c r="AE81" s="17">
        <v>0.22222222222222199</v>
      </c>
      <c r="AG81" s="25">
        <v>94</v>
      </c>
      <c r="AH81" s="25" t="s">
        <v>99</v>
      </c>
      <c r="AI81" s="26">
        <f>Table6[[#This Row],[Men]]+$S$1</f>
        <v>0.20833333333333345</v>
      </c>
      <c r="AJ81" s="26">
        <f>Table6[[#This Row],[Women]]+$S$1</f>
        <v>0.22916666666666644</v>
      </c>
    </row>
    <row r="82" spans="5:36" x14ac:dyDescent="0.55000000000000004">
      <c r="E82" s="16">
        <v>95</v>
      </c>
      <c r="F82" s="17">
        <v>0.20138888888888901</v>
      </c>
      <c r="G82" s="17">
        <v>0.22222222222222199</v>
      </c>
      <c r="M82" s="25">
        <v>95</v>
      </c>
      <c r="N82" s="26">
        <v>0.20486111111111099</v>
      </c>
      <c r="O82" s="26">
        <v>0.225694444444444</v>
      </c>
      <c r="U82" s="25">
        <v>95</v>
      </c>
      <c r="V82" s="26">
        <f>Table6[[#This Row],[Men]]+$S$1</f>
        <v>0.20833333333333345</v>
      </c>
      <c r="W82" s="26">
        <f>Table6[[#This Row],[Women]]+$S$1</f>
        <v>0.22916666666666644</v>
      </c>
      <c r="Y82" s="25">
        <v>95</v>
      </c>
      <c r="Z82" s="26">
        <f>Table6[[#This Row],[Men]]+$S$1</f>
        <v>0.20833333333333345</v>
      </c>
      <c r="AA82" s="26">
        <f>Table6[[#This Row],[Women]]+$S$1</f>
        <v>0.22916666666666644</v>
      </c>
      <c r="AB82" s="26">
        <v>0.20486111111111099</v>
      </c>
      <c r="AC82" s="26">
        <v>0.225694444444444</v>
      </c>
      <c r="AD82" s="17">
        <v>0.20138888888888901</v>
      </c>
      <c r="AE82" s="17">
        <v>0.22222222222222199</v>
      </c>
      <c r="AG82" s="25">
        <v>95</v>
      </c>
      <c r="AH82" s="25" t="s">
        <v>99</v>
      </c>
      <c r="AI82" s="26">
        <f>Table6[[#This Row],[Men]]+$S$1</f>
        <v>0.20833333333333345</v>
      </c>
      <c r="AJ82" s="26">
        <f>Table6[[#This Row],[Women]]+$S$1</f>
        <v>0.22916666666666644</v>
      </c>
    </row>
    <row r="83" spans="5:36" x14ac:dyDescent="0.55000000000000004">
      <c r="E83" s="16">
        <v>96</v>
      </c>
      <c r="F83" s="17">
        <v>0.20138888888888901</v>
      </c>
      <c r="G83" s="17">
        <v>0.22222222222222199</v>
      </c>
      <c r="M83" s="25">
        <v>96</v>
      </c>
      <c r="N83" s="26">
        <v>0.20486111111111099</v>
      </c>
      <c r="O83" s="26">
        <v>0.225694444444444</v>
      </c>
      <c r="U83" s="25">
        <v>96</v>
      </c>
      <c r="V83" s="26">
        <f>Table6[[#This Row],[Men]]+$S$1</f>
        <v>0.20833333333333345</v>
      </c>
      <c r="W83" s="26">
        <f>Table6[[#This Row],[Women]]+$S$1</f>
        <v>0.22916666666666644</v>
      </c>
      <c r="Y83" s="25">
        <v>96</v>
      </c>
      <c r="Z83" s="26">
        <f>Table6[[#This Row],[Men]]+$S$1</f>
        <v>0.20833333333333345</v>
      </c>
      <c r="AA83" s="26">
        <f>Table6[[#This Row],[Women]]+$S$1</f>
        <v>0.22916666666666644</v>
      </c>
      <c r="AB83" s="26">
        <v>0.20486111111111099</v>
      </c>
      <c r="AC83" s="26">
        <v>0.225694444444444</v>
      </c>
      <c r="AD83" s="17">
        <v>0.20138888888888901</v>
      </c>
      <c r="AE83" s="17">
        <v>0.22222222222222199</v>
      </c>
      <c r="AG83" s="25">
        <v>96</v>
      </c>
      <c r="AH83" s="25" t="s">
        <v>99</v>
      </c>
      <c r="AI83" s="26">
        <f>Table6[[#This Row],[Men]]+$S$1</f>
        <v>0.20833333333333345</v>
      </c>
      <c r="AJ83" s="26">
        <f>Table6[[#This Row],[Women]]+$S$1</f>
        <v>0.22916666666666644</v>
      </c>
    </row>
    <row r="84" spans="5:36" x14ac:dyDescent="0.55000000000000004">
      <c r="E84" s="16">
        <v>97</v>
      </c>
      <c r="F84" s="17">
        <v>0.20138888888888901</v>
      </c>
      <c r="G84" s="17">
        <v>0.22222222222222199</v>
      </c>
      <c r="M84" s="25">
        <v>97</v>
      </c>
      <c r="N84" s="26">
        <v>0.20486111111111099</v>
      </c>
      <c r="O84" s="26">
        <v>0.225694444444444</v>
      </c>
      <c r="U84" s="25">
        <v>97</v>
      </c>
      <c r="V84" s="26">
        <f>Table6[[#This Row],[Men]]+$S$1</f>
        <v>0.20833333333333345</v>
      </c>
      <c r="W84" s="26">
        <f>Table6[[#This Row],[Women]]+$S$1</f>
        <v>0.22916666666666644</v>
      </c>
      <c r="Y84" s="25">
        <v>97</v>
      </c>
      <c r="Z84" s="26">
        <f>Table6[[#This Row],[Men]]+$S$1</f>
        <v>0.20833333333333345</v>
      </c>
      <c r="AA84" s="26">
        <f>Table6[[#This Row],[Women]]+$S$1</f>
        <v>0.22916666666666644</v>
      </c>
      <c r="AB84" s="26">
        <v>0.20486111111111099</v>
      </c>
      <c r="AC84" s="26">
        <v>0.225694444444444</v>
      </c>
      <c r="AD84" s="17">
        <v>0.20138888888888901</v>
      </c>
      <c r="AE84" s="17">
        <v>0.22222222222222199</v>
      </c>
      <c r="AG84" s="25">
        <v>97</v>
      </c>
      <c r="AH84" s="25" t="s">
        <v>99</v>
      </c>
      <c r="AI84" s="26">
        <f>Table6[[#This Row],[Men]]+$S$1</f>
        <v>0.20833333333333345</v>
      </c>
      <c r="AJ84" s="26">
        <f>Table6[[#This Row],[Women]]+$S$1</f>
        <v>0.22916666666666644</v>
      </c>
    </row>
    <row r="85" spans="5:36" x14ac:dyDescent="0.55000000000000004">
      <c r="E85" s="16">
        <v>98</v>
      </c>
      <c r="F85" s="17">
        <v>0.20138888888888901</v>
      </c>
      <c r="G85" s="17">
        <v>0.22222222222222199</v>
      </c>
      <c r="M85" s="25">
        <v>98</v>
      </c>
      <c r="N85" s="26">
        <v>0.20486111111111099</v>
      </c>
      <c r="O85" s="26">
        <v>0.225694444444444</v>
      </c>
      <c r="U85" s="25">
        <v>98</v>
      </c>
      <c r="V85" s="26">
        <f>Table6[[#This Row],[Men]]+$S$1</f>
        <v>0.20833333333333345</v>
      </c>
      <c r="W85" s="26">
        <f>Table6[[#This Row],[Women]]+$S$1</f>
        <v>0.22916666666666644</v>
      </c>
      <c r="Y85" s="25">
        <v>98</v>
      </c>
      <c r="Z85" s="26">
        <f>Table6[[#This Row],[Men]]+$S$1</f>
        <v>0.20833333333333345</v>
      </c>
      <c r="AA85" s="26">
        <f>Table6[[#This Row],[Women]]+$S$1</f>
        <v>0.22916666666666644</v>
      </c>
      <c r="AB85" s="26">
        <v>0.20486111111111099</v>
      </c>
      <c r="AC85" s="26">
        <v>0.225694444444444</v>
      </c>
      <c r="AD85" s="17">
        <v>0.20138888888888901</v>
      </c>
      <c r="AE85" s="17">
        <v>0.22222222222222199</v>
      </c>
      <c r="AG85" s="25">
        <v>98</v>
      </c>
      <c r="AH85" s="25" t="s">
        <v>99</v>
      </c>
      <c r="AI85" s="26">
        <f>Table6[[#This Row],[Men]]+$S$1</f>
        <v>0.20833333333333345</v>
      </c>
      <c r="AJ85" s="26">
        <f>Table6[[#This Row],[Women]]+$S$1</f>
        <v>0.22916666666666644</v>
      </c>
    </row>
    <row r="86" spans="5:36" x14ac:dyDescent="0.55000000000000004">
      <c r="E86" s="16">
        <v>99</v>
      </c>
      <c r="F86" s="17">
        <v>0.20138888888888901</v>
      </c>
      <c r="G86" s="17">
        <v>0.22222222222222199</v>
      </c>
      <c r="M86" s="25">
        <v>99</v>
      </c>
      <c r="N86" s="26">
        <v>0.20486111111111099</v>
      </c>
      <c r="O86" s="26">
        <v>0.225694444444444</v>
      </c>
      <c r="U86" s="25">
        <v>99</v>
      </c>
      <c r="V86" s="26">
        <f>Table6[[#This Row],[Men]]+$S$1</f>
        <v>0.20833333333333345</v>
      </c>
      <c r="W86" s="26">
        <f>Table6[[#This Row],[Women]]+$S$1</f>
        <v>0.22916666666666644</v>
      </c>
      <c r="Y86" s="25">
        <v>99</v>
      </c>
      <c r="Z86" s="26">
        <f>Table6[[#This Row],[Men]]+$S$1</f>
        <v>0.20833333333333345</v>
      </c>
      <c r="AA86" s="26">
        <f>Table6[[#This Row],[Women]]+$S$1</f>
        <v>0.22916666666666644</v>
      </c>
      <c r="AB86" s="26">
        <v>0.20486111111111099</v>
      </c>
      <c r="AC86" s="26">
        <v>0.225694444444444</v>
      </c>
      <c r="AD86" s="17">
        <v>0.20138888888888901</v>
      </c>
      <c r="AE86" s="17">
        <v>0.22222222222222199</v>
      </c>
      <c r="AG86" s="25">
        <v>99</v>
      </c>
      <c r="AH86" s="25" t="s">
        <v>99</v>
      </c>
      <c r="AI86" s="26">
        <f>Table6[[#This Row],[Men]]+$S$1</f>
        <v>0.20833333333333345</v>
      </c>
      <c r="AJ86" s="26">
        <f>Table6[[#This Row],[Women]]+$S$1</f>
        <v>0.22916666666666644</v>
      </c>
    </row>
    <row r="87" spans="5:36" x14ac:dyDescent="0.55000000000000004">
      <c r="E87" s="16">
        <v>100</v>
      </c>
      <c r="F87" s="17">
        <v>0.20138888888888901</v>
      </c>
      <c r="G87" s="17">
        <v>0.22222222222222199</v>
      </c>
      <c r="M87" s="25">
        <v>100</v>
      </c>
      <c r="N87" s="26">
        <v>0.20486111111111099</v>
      </c>
      <c r="O87" s="26">
        <v>0.225694444444444</v>
      </c>
      <c r="U87" s="25">
        <v>100</v>
      </c>
      <c r="V87" s="26">
        <f>Table6[[#This Row],[Men]]+$S$1</f>
        <v>0.20833333333333345</v>
      </c>
      <c r="W87" s="26">
        <f>Table6[[#This Row],[Women]]+$S$1</f>
        <v>0.22916666666666644</v>
      </c>
      <c r="Y87" s="25">
        <v>100</v>
      </c>
      <c r="Z87" s="26">
        <f>Table6[[#This Row],[Men]]+$S$1</f>
        <v>0.20833333333333345</v>
      </c>
      <c r="AA87" s="26">
        <f>Table6[[#This Row],[Women]]+$S$1</f>
        <v>0.22916666666666644</v>
      </c>
      <c r="AB87" s="26">
        <v>0.20486111111111099</v>
      </c>
      <c r="AC87" s="26">
        <v>0.225694444444444</v>
      </c>
      <c r="AD87" s="17">
        <v>0.20138888888888901</v>
      </c>
      <c r="AE87" s="17">
        <v>0.22222222222222199</v>
      </c>
      <c r="AG87" s="25">
        <v>100</v>
      </c>
      <c r="AH87" s="25" t="s">
        <v>99</v>
      </c>
      <c r="AI87" s="26">
        <f>Table6[[#This Row],[Men]]+$S$1</f>
        <v>0.20833333333333345</v>
      </c>
      <c r="AJ87" s="26">
        <f>Table6[[#This Row],[Women]]+$S$1</f>
        <v>0.22916666666666644</v>
      </c>
    </row>
    <row r="88" spans="5:36" x14ac:dyDescent="0.55000000000000004">
      <c r="AG88" s="25">
        <v>18</v>
      </c>
      <c r="AH88" s="28" t="s">
        <v>100</v>
      </c>
      <c r="AI88" s="26">
        <v>0.12847222222222224</v>
      </c>
      <c r="AJ88" s="26">
        <v>0.14930555555555555</v>
      </c>
    </row>
    <row r="89" spans="5:36" x14ac:dyDescent="0.55000000000000004">
      <c r="AG89" s="25">
        <v>19</v>
      </c>
      <c r="AH89" s="28" t="s">
        <v>100</v>
      </c>
      <c r="AI89" s="26">
        <v>0.125</v>
      </c>
      <c r="AJ89" s="26">
        <v>0.14583333333333334</v>
      </c>
    </row>
    <row r="90" spans="5:36" x14ac:dyDescent="0.55000000000000004">
      <c r="AG90" s="25">
        <v>20</v>
      </c>
      <c r="AH90" s="28" t="s">
        <v>100</v>
      </c>
      <c r="AI90" s="26">
        <v>0.125</v>
      </c>
      <c r="AJ90" s="26">
        <v>0.14583333333333301</v>
      </c>
    </row>
    <row r="91" spans="5:36" x14ac:dyDescent="0.55000000000000004">
      <c r="AG91" s="25">
        <v>21</v>
      </c>
      <c r="AH91" s="28" t="s">
        <v>100</v>
      </c>
      <c r="AI91" s="26">
        <v>0.125</v>
      </c>
      <c r="AJ91" s="26">
        <v>0.14583333333333301</v>
      </c>
    </row>
    <row r="92" spans="5:36" x14ac:dyDescent="0.55000000000000004">
      <c r="AG92" s="25">
        <v>22</v>
      </c>
      <c r="AH92" s="28" t="s">
        <v>100</v>
      </c>
      <c r="AI92" s="26">
        <v>0.125</v>
      </c>
      <c r="AJ92" s="26">
        <v>0.14583333333333301</v>
      </c>
    </row>
    <row r="93" spans="5:36" x14ac:dyDescent="0.55000000000000004">
      <c r="AG93" s="25">
        <v>23</v>
      </c>
      <c r="AH93" s="28" t="s">
        <v>100</v>
      </c>
      <c r="AI93" s="26">
        <v>0.125</v>
      </c>
      <c r="AJ93" s="26">
        <v>0.14583333333333301</v>
      </c>
    </row>
    <row r="94" spans="5:36" x14ac:dyDescent="0.55000000000000004">
      <c r="AG94" s="25">
        <v>24</v>
      </c>
      <c r="AH94" s="28" t="s">
        <v>100</v>
      </c>
      <c r="AI94" s="26">
        <v>0.125</v>
      </c>
      <c r="AJ94" s="26">
        <v>0.14583333333333301</v>
      </c>
    </row>
    <row r="95" spans="5:36" x14ac:dyDescent="0.55000000000000004">
      <c r="AG95" s="25">
        <v>25</v>
      </c>
      <c r="AH95" s="28" t="s">
        <v>100</v>
      </c>
      <c r="AI95" s="26">
        <v>0.125</v>
      </c>
      <c r="AJ95" s="26">
        <v>0.14583333333333301</v>
      </c>
    </row>
    <row r="96" spans="5:36" x14ac:dyDescent="0.55000000000000004">
      <c r="AG96" s="25">
        <v>26</v>
      </c>
      <c r="AH96" s="28" t="s">
        <v>100</v>
      </c>
      <c r="AI96" s="26">
        <v>0.125</v>
      </c>
      <c r="AJ96" s="26">
        <v>0.14583333333333301</v>
      </c>
    </row>
    <row r="97" spans="33:36" x14ac:dyDescent="0.55000000000000004">
      <c r="AG97" s="25">
        <v>27</v>
      </c>
      <c r="AH97" s="28" t="s">
        <v>100</v>
      </c>
      <c r="AI97" s="26">
        <v>0.125</v>
      </c>
      <c r="AJ97" s="26">
        <v>0.14583333333333301</v>
      </c>
    </row>
    <row r="98" spans="33:36" x14ac:dyDescent="0.55000000000000004">
      <c r="AG98" s="25">
        <v>28</v>
      </c>
      <c r="AH98" s="28" t="s">
        <v>100</v>
      </c>
      <c r="AI98" s="26">
        <v>0.125</v>
      </c>
      <c r="AJ98" s="26">
        <v>0.14583333333333301</v>
      </c>
    </row>
    <row r="99" spans="33:36" x14ac:dyDescent="0.55000000000000004">
      <c r="AG99" s="25">
        <v>29</v>
      </c>
      <c r="AH99" s="28" t="s">
        <v>100</v>
      </c>
      <c r="AI99" s="26">
        <v>0.125</v>
      </c>
      <c r="AJ99" s="26">
        <v>0.14583333333333301</v>
      </c>
    </row>
    <row r="100" spans="33:36" x14ac:dyDescent="0.55000000000000004">
      <c r="AG100" s="25">
        <v>30</v>
      </c>
      <c r="AH100" s="28" t="s">
        <v>100</v>
      </c>
      <c r="AI100" s="26">
        <v>0.125</v>
      </c>
      <c r="AJ100" s="26">
        <v>0.14583333333333301</v>
      </c>
    </row>
    <row r="101" spans="33:36" x14ac:dyDescent="0.55000000000000004">
      <c r="AG101" s="25">
        <v>31</v>
      </c>
      <c r="AH101" s="28" t="s">
        <v>100</v>
      </c>
      <c r="AI101" s="26">
        <v>0.125</v>
      </c>
      <c r="AJ101" s="26">
        <v>0.14583333333333301</v>
      </c>
    </row>
    <row r="102" spans="33:36" x14ac:dyDescent="0.55000000000000004">
      <c r="AG102" s="25">
        <v>32</v>
      </c>
      <c r="AH102" s="28" t="s">
        <v>100</v>
      </c>
      <c r="AI102" s="26">
        <v>0.125</v>
      </c>
      <c r="AJ102" s="26">
        <v>0.14583333333333301</v>
      </c>
    </row>
    <row r="103" spans="33:36" x14ac:dyDescent="0.55000000000000004">
      <c r="AG103" s="25">
        <v>33</v>
      </c>
      <c r="AH103" s="28" t="s">
        <v>100</v>
      </c>
      <c r="AI103" s="26">
        <v>0.125</v>
      </c>
      <c r="AJ103" s="26">
        <v>0.14583333333333301</v>
      </c>
    </row>
    <row r="104" spans="33:36" x14ac:dyDescent="0.55000000000000004">
      <c r="AG104" s="25">
        <v>34</v>
      </c>
      <c r="AH104" s="28" t="s">
        <v>100</v>
      </c>
      <c r="AI104" s="26">
        <v>0.125</v>
      </c>
      <c r="AJ104" s="26">
        <v>0.14583333333333301</v>
      </c>
    </row>
    <row r="105" spans="33:36" x14ac:dyDescent="0.55000000000000004">
      <c r="AG105" s="25">
        <v>35</v>
      </c>
      <c r="AH105" s="28" t="s">
        <v>100</v>
      </c>
      <c r="AI105" s="26">
        <v>0.13194444444444445</v>
      </c>
      <c r="AJ105" s="26">
        <v>0.15277777777777776</v>
      </c>
    </row>
    <row r="106" spans="33:36" x14ac:dyDescent="0.55000000000000004">
      <c r="AG106" s="25">
        <v>36</v>
      </c>
      <c r="AH106" s="28" t="s">
        <v>100</v>
      </c>
      <c r="AI106" s="26">
        <v>0.13194444444444445</v>
      </c>
      <c r="AJ106" s="26">
        <v>0.15277777777777776</v>
      </c>
    </row>
    <row r="107" spans="33:36" x14ac:dyDescent="0.55000000000000004">
      <c r="AG107" s="25">
        <v>37</v>
      </c>
      <c r="AH107" s="28" t="s">
        <v>100</v>
      </c>
      <c r="AI107" s="26">
        <v>0.13194444444444445</v>
      </c>
      <c r="AJ107" s="26">
        <v>0.15277777777777776</v>
      </c>
    </row>
    <row r="108" spans="33:36" x14ac:dyDescent="0.55000000000000004">
      <c r="AG108" s="25">
        <v>38</v>
      </c>
      <c r="AH108" s="28" t="s">
        <v>100</v>
      </c>
      <c r="AI108" s="26">
        <v>0.13194444444444445</v>
      </c>
      <c r="AJ108" s="26">
        <v>0.15277777777777776</v>
      </c>
    </row>
    <row r="109" spans="33:36" x14ac:dyDescent="0.55000000000000004">
      <c r="AG109" s="25">
        <v>39</v>
      </c>
      <c r="AH109" s="28" t="s">
        <v>100</v>
      </c>
      <c r="AI109" s="26">
        <v>0.13194444444444445</v>
      </c>
      <c r="AJ109" s="26">
        <v>0.15277777777777776</v>
      </c>
    </row>
    <row r="110" spans="33:36" x14ac:dyDescent="0.55000000000000004">
      <c r="AG110" s="25">
        <v>40</v>
      </c>
      <c r="AH110" s="28" t="s">
        <v>100</v>
      </c>
      <c r="AI110" s="26">
        <v>0.13541666666666666</v>
      </c>
      <c r="AJ110" s="26">
        <v>0.15625</v>
      </c>
    </row>
    <row r="111" spans="33:36" x14ac:dyDescent="0.55000000000000004">
      <c r="AG111" s="25">
        <v>41</v>
      </c>
      <c r="AH111" s="28" t="s">
        <v>100</v>
      </c>
      <c r="AI111" s="26">
        <v>0.13541666666666666</v>
      </c>
      <c r="AJ111" s="26">
        <v>0.15625</v>
      </c>
    </row>
    <row r="112" spans="33:36" x14ac:dyDescent="0.55000000000000004">
      <c r="AG112" s="25">
        <v>42</v>
      </c>
      <c r="AH112" s="28" t="s">
        <v>100</v>
      </c>
      <c r="AI112" s="26">
        <v>0.13541666666666666</v>
      </c>
      <c r="AJ112" s="26">
        <v>0.15625</v>
      </c>
    </row>
    <row r="113" spans="33:36" x14ac:dyDescent="0.55000000000000004">
      <c r="AG113" s="25">
        <v>43</v>
      </c>
      <c r="AH113" s="28" t="s">
        <v>100</v>
      </c>
      <c r="AI113" s="26">
        <v>0.13541666666666666</v>
      </c>
      <c r="AJ113" s="26">
        <v>0.15625</v>
      </c>
    </row>
    <row r="114" spans="33:36" x14ac:dyDescent="0.55000000000000004">
      <c r="AG114" s="25">
        <v>44</v>
      </c>
      <c r="AH114" s="28" t="s">
        <v>100</v>
      </c>
      <c r="AI114" s="26">
        <v>0.13541666666666666</v>
      </c>
      <c r="AJ114" s="26">
        <v>0.15625</v>
      </c>
    </row>
    <row r="115" spans="33:36" x14ac:dyDescent="0.55000000000000004">
      <c r="AG115" s="25">
        <v>45</v>
      </c>
      <c r="AH115" s="28" t="s">
        <v>100</v>
      </c>
      <c r="AI115" s="26">
        <v>0.1423611111111111</v>
      </c>
      <c r="AJ115" s="26">
        <v>0.16319444444444445</v>
      </c>
    </row>
    <row r="116" spans="33:36" x14ac:dyDescent="0.55000000000000004">
      <c r="AG116" s="25">
        <v>46</v>
      </c>
      <c r="AH116" s="28" t="s">
        <v>100</v>
      </c>
      <c r="AI116" s="26">
        <v>0.1423611111111111</v>
      </c>
      <c r="AJ116" s="26">
        <v>0.16319444444444445</v>
      </c>
    </row>
    <row r="117" spans="33:36" x14ac:dyDescent="0.55000000000000004">
      <c r="AG117" s="25">
        <v>47</v>
      </c>
      <c r="AH117" s="28" t="s">
        <v>100</v>
      </c>
      <c r="AI117" s="26">
        <v>0.14236111111111099</v>
      </c>
      <c r="AJ117" s="26">
        <v>0.163194444444444</v>
      </c>
    </row>
    <row r="118" spans="33:36" x14ac:dyDescent="0.55000000000000004">
      <c r="AG118" s="25">
        <v>48</v>
      </c>
      <c r="AH118" s="28" t="s">
        <v>100</v>
      </c>
      <c r="AI118" s="26">
        <v>0.14236111111111099</v>
      </c>
      <c r="AJ118" s="26">
        <v>0.163194444444444</v>
      </c>
    </row>
    <row r="119" spans="33:36" x14ac:dyDescent="0.55000000000000004">
      <c r="AG119" s="25">
        <v>49</v>
      </c>
      <c r="AH119" s="28" t="s">
        <v>100</v>
      </c>
      <c r="AI119" s="26">
        <v>0.14236111111111099</v>
      </c>
      <c r="AJ119" s="26">
        <v>0.163194444444444</v>
      </c>
    </row>
    <row r="120" spans="33:36" x14ac:dyDescent="0.55000000000000004">
      <c r="AG120" s="25">
        <v>50</v>
      </c>
      <c r="AH120" s="28" t="s">
        <v>100</v>
      </c>
      <c r="AI120" s="26">
        <v>0.14583333333333334</v>
      </c>
      <c r="AJ120" s="26">
        <v>0.16666666666666666</v>
      </c>
    </row>
    <row r="121" spans="33:36" x14ac:dyDescent="0.55000000000000004">
      <c r="AG121" s="25">
        <v>51</v>
      </c>
      <c r="AH121" s="28" t="s">
        <v>100</v>
      </c>
      <c r="AI121" s="26">
        <v>0.14583333333333334</v>
      </c>
      <c r="AJ121" s="26">
        <v>0.16666666666666666</v>
      </c>
    </row>
    <row r="122" spans="33:36" x14ac:dyDescent="0.55000000000000004">
      <c r="AG122" s="25">
        <v>52</v>
      </c>
      <c r="AH122" s="28" t="s">
        <v>100</v>
      </c>
      <c r="AI122" s="26">
        <v>0.14583333333333334</v>
      </c>
      <c r="AJ122" s="26">
        <v>0.16666666666666666</v>
      </c>
    </row>
    <row r="123" spans="33:36" x14ac:dyDescent="0.55000000000000004">
      <c r="AG123" s="25">
        <v>53</v>
      </c>
      <c r="AH123" s="28" t="s">
        <v>100</v>
      </c>
      <c r="AI123" s="26">
        <v>0.14583333333333334</v>
      </c>
      <c r="AJ123" s="26">
        <v>0.16666666666666666</v>
      </c>
    </row>
    <row r="124" spans="33:36" x14ac:dyDescent="0.55000000000000004">
      <c r="AG124" s="25">
        <v>54</v>
      </c>
      <c r="AH124" s="28" t="s">
        <v>100</v>
      </c>
      <c r="AI124" s="26">
        <v>0.14583333333333334</v>
      </c>
      <c r="AJ124" s="26">
        <v>0.16666666666666666</v>
      </c>
    </row>
    <row r="125" spans="33:36" x14ac:dyDescent="0.55000000000000004">
      <c r="AG125" s="25">
        <v>55</v>
      </c>
      <c r="AH125" s="28" t="s">
        <v>100</v>
      </c>
      <c r="AI125" s="26">
        <v>0.15277777777777776</v>
      </c>
      <c r="AJ125" s="26">
        <v>0.17361111111111113</v>
      </c>
    </row>
    <row r="126" spans="33:36" x14ac:dyDescent="0.55000000000000004">
      <c r="AG126" s="25">
        <v>56</v>
      </c>
      <c r="AH126" s="28" t="s">
        <v>100</v>
      </c>
      <c r="AI126" s="26">
        <v>0.15277777777777776</v>
      </c>
      <c r="AJ126" s="26">
        <v>0.17361111111111113</v>
      </c>
    </row>
    <row r="127" spans="33:36" x14ac:dyDescent="0.55000000000000004">
      <c r="AG127" s="25">
        <v>57</v>
      </c>
      <c r="AH127" s="28" t="s">
        <v>100</v>
      </c>
      <c r="AI127" s="26">
        <v>0.15277777777777776</v>
      </c>
      <c r="AJ127" s="26">
        <v>0.17361111111111113</v>
      </c>
    </row>
    <row r="128" spans="33:36" x14ac:dyDescent="0.55000000000000004">
      <c r="AG128" s="25">
        <v>58</v>
      </c>
      <c r="AH128" s="28" t="s">
        <v>100</v>
      </c>
      <c r="AI128" s="26">
        <v>0.15277777777777776</v>
      </c>
      <c r="AJ128" s="26">
        <v>0.17361111111111113</v>
      </c>
    </row>
    <row r="129" spans="33:36" x14ac:dyDescent="0.55000000000000004">
      <c r="AG129" s="25">
        <v>59</v>
      </c>
      <c r="AH129" s="28" t="s">
        <v>100</v>
      </c>
      <c r="AI129" s="26">
        <v>0.15277777777777776</v>
      </c>
      <c r="AJ129" s="26">
        <v>0.17361111111111113</v>
      </c>
    </row>
    <row r="130" spans="33:36" x14ac:dyDescent="0.55000000000000004">
      <c r="AG130" s="25">
        <v>60</v>
      </c>
      <c r="AH130" s="28" t="s">
        <v>100</v>
      </c>
      <c r="AI130" s="26">
        <v>0.16319444444444445</v>
      </c>
      <c r="AJ130" s="26">
        <v>0.18402777777777779</v>
      </c>
    </row>
    <row r="131" spans="33:36" x14ac:dyDescent="0.55000000000000004">
      <c r="AG131" s="25">
        <v>61</v>
      </c>
      <c r="AH131" s="28" t="s">
        <v>100</v>
      </c>
      <c r="AI131" s="26">
        <v>0.16319444444444445</v>
      </c>
      <c r="AJ131" s="26">
        <v>0.18402777777777779</v>
      </c>
    </row>
    <row r="132" spans="33:36" x14ac:dyDescent="0.55000000000000004">
      <c r="AG132" s="25">
        <v>62</v>
      </c>
      <c r="AH132" s="28" t="s">
        <v>100</v>
      </c>
      <c r="AI132" s="26">
        <v>0.16319444444444445</v>
      </c>
      <c r="AJ132" s="26">
        <v>0.18402777777777779</v>
      </c>
    </row>
    <row r="133" spans="33:36" x14ac:dyDescent="0.55000000000000004">
      <c r="AG133" s="25">
        <v>63</v>
      </c>
      <c r="AH133" s="28" t="s">
        <v>100</v>
      </c>
      <c r="AI133" s="26">
        <v>0.16319444444444445</v>
      </c>
      <c r="AJ133" s="26">
        <v>0.18402777777777779</v>
      </c>
    </row>
    <row r="134" spans="33:36" x14ac:dyDescent="0.55000000000000004">
      <c r="AG134" s="25">
        <v>64</v>
      </c>
      <c r="AH134" s="28" t="s">
        <v>100</v>
      </c>
      <c r="AI134" s="26">
        <v>0.16319444444444445</v>
      </c>
      <c r="AJ134" s="26">
        <v>0.18402777777777779</v>
      </c>
    </row>
    <row r="135" spans="33:36" x14ac:dyDescent="0.55000000000000004">
      <c r="AG135" s="25">
        <v>65</v>
      </c>
      <c r="AH135" s="28" t="s">
        <v>100</v>
      </c>
      <c r="AI135" s="26">
        <v>0.17361111111111113</v>
      </c>
      <c r="AJ135" s="26">
        <v>0.19444444444444445</v>
      </c>
    </row>
    <row r="136" spans="33:36" x14ac:dyDescent="0.55000000000000004">
      <c r="AG136" s="25">
        <v>66</v>
      </c>
      <c r="AH136" s="28" t="s">
        <v>100</v>
      </c>
      <c r="AI136" s="26">
        <v>0.17361111111111113</v>
      </c>
      <c r="AJ136" s="26">
        <v>0.19444444444444445</v>
      </c>
    </row>
    <row r="137" spans="33:36" x14ac:dyDescent="0.55000000000000004">
      <c r="AG137" s="25">
        <v>67</v>
      </c>
      <c r="AH137" s="28" t="s">
        <v>100</v>
      </c>
      <c r="AI137" s="26">
        <v>0.17361111111111113</v>
      </c>
      <c r="AJ137" s="26">
        <v>0.19444444444444445</v>
      </c>
    </row>
    <row r="138" spans="33:36" x14ac:dyDescent="0.55000000000000004">
      <c r="AG138" s="25">
        <v>68</v>
      </c>
      <c r="AH138" s="28" t="s">
        <v>100</v>
      </c>
      <c r="AI138" s="26">
        <v>0.17361111111111113</v>
      </c>
      <c r="AJ138" s="26">
        <v>0.19444444444444445</v>
      </c>
    </row>
    <row r="139" spans="33:36" x14ac:dyDescent="0.55000000000000004">
      <c r="AG139" s="25">
        <v>69</v>
      </c>
      <c r="AH139" s="28" t="s">
        <v>100</v>
      </c>
      <c r="AI139" s="26">
        <v>0.17361111111111113</v>
      </c>
      <c r="AJ139" s="26">
        <v>0.19444444444444445</v>
      </c>
    </row>
    <row r="140" spans="33:36" x14ac:dyDescent="0.55000000000000004">
      <c r="AG140" s="25">
        <v>70</v>
      </c>
      <c r="AH140" s="28" t="s">
        <v>100</v>
      </c>
      <c r="AI140" s="26">
        <v>0.18402777777777779</v>
      </c>
      <c r="AJ140" s="26">
        <v>0.20486111111111113</v>
      </c>
    </row>
    <row r="141" spans="33:36" x14ac:dyDescent="0.55000000000000004">
      <c r="AG141" s="25">
        <v>71</v>
      </c>
      <c r="AH141" s="28" t="s">
        <v>100</v>
      </c>
      <c r="AI141" s="26">
        <v>0.18402777777777779</v>
      </c>
      <c r="AJ141" s="26">
        <v>0.20486111111111113</v>
      </c>
    </row>
    <row r="142" spans="33:36" x14ac:dyDescent="0.55000000000000004">
      <c r="AG142" s="25">
        <v>72</v>
      </c>
      <c r="AH142" s="28" t="s">
        <v>100</v>
      </c>
      <c r="AI142" s="26">
        <v>0.18402777777777779</v>
      </c>
      <c r="AJ142" s="26">
        <v>0.20486111111111113</v>
      </c>
    </row>
    <row r="143" spans="33:36" x14ac:dyDescent="0.55000000000000004">
      <c r="AG143" s="25">
        <v>73</v>
      </c>
      <c r="AH143" s="28" t="s">
        <v>100</v>
      </c>
      <c r="AI143" s="26">
        <v>0.18402777777777779</v>
      </c>
      <c r="AJ143" s="26">
        <v>0.20486111111111113</v>
      </c>
    </row>
    <row r="144" spans="33:36" x14ac:dyDescent="0.55000000000000004">
      <c r="AG144" s="25">
        <v>74</v>
      </c>
      <c r="AH144" s="28" t="s">
        <v>100</v>
      </c>
      <c r="AI144" s="26">
        <v>0.18402777777777779</v>
      </c>
      <c r="AJ144" s="26">
        <v>0.20486111111111113</v>
      </c>
    </row>
    <row r="145" spans="33:36" x14ac:dyDescent="0.55000000000000004">
      <c r="AG145" s="25">
        <v>75</v>
      </c>
      <c r="AH145" s="28" t="s">
        <v>100</v>
      </c>
      <c r="AI145" s="26">
        <v>0.19444444444444445</v>
      </c>
      <c r="AJ145" s="26">
        <v>0.21527777777777779</v>
      </c>
    </row>
    <row r="146" spans="33:36" x14ac:dyDescent="0.55000000000000004">
      <c r="AG146" s="25">
        <v>76</v>
      </c>
      <c r="AH146" s="28" t="s">
        <v>100</v>
      </c>
      <c r="AI146" s="26">
        <v>0.19444444444444445</v>
      </c>
      <c r="AJ146" s="26">
        <v>0.21527777777777779</v>
      </c>
    </row>
    <row r="147" spans="33:36" x14ac:dyDescent="0.55000000000000004">
      <c r="AG147" s="25">
        <v>77</v>
      </c>
      <c r="AH147" s="28" t="s">
        <v>100</v>
      </c>
      <c r="AI147" s="26">
        <v>0.19444444444444445</v>
      </c>
      <c r="AJ147" s="26">
        <v>0.21527777777777779</v>
      </c>
    </row>
    <row r="148" spans="33:36" x14ac:dyDescent="0.55000000000000004">
      <c r="AG148" s="25">
        <v>78</v>
      </c>
      <c r="AH148" s="28" t="s">
        <v>100</v>
      </c>
      <c r="AI148" s="26">
        <v>0.19444444444444445</v>
      </c>
      <c r="AJ148" s="26">
        <v>0.21527777777777779</v>
      </c>
    </row>
    <row r="149" spans="33:36" x14ac:dyDescent="0.55000000000000004">
      <c r="AG149" s="25">
        <v>79</v>
      </c>
      <c r="AH149" s="28" t="s">
        <v>100</v>
      </c>
      <c r="AI149" s="26">
        <v>0.19444444444444445</v>
      </c>
      <c r="AJ149" s="26">
        <v>0.21527777777777779</v>
      </c>
    </row>
    <row r="150" spans="33:36" x14ac:dyDescent="0.55000000000000004">
      <c r="AG150" s="25">
        <v>80</v>
      </c>
      <c r="AH150" s="28" t="s">
        <v>100</v>
      </c>
      <c r="AI150" s="26">
        <v>0.20486111111111113</v>
      </c>
      <c r="AJ150" s="26">
        <v>0.22569444444444445</v>
      </c>
    </row>
    <row r="151" spans="33:36" x14ac:dyDescent="0.55000000000000004">
      <c r="AG151" s="25">
        <v>81</v>
      </c>
      <c r="AH151" s="28" t="s">
        <v>100</v>
      </c>
      <c r="AI151" s="26">
        <v>0.20486111111111113</v>
      </c>
      <c r="AJ151" s="26">
        <v>0.22569444444444445</v>
      </c>
    </row>
    <row r="152" spans="33:36" x14ac:dyDescent="0.55000000000000004">
      <c r="AG152" s="25">
        <v>82</v>
      </c>
      <c r="AH152" s="28" t="s">
        <v>100</v>
      </c>
      <c r="AI152" s="26">
        <v>0.20486111111111113</v>
      </c>
      <c r="AJ152" s="26">
        <v>0.22569444444444445</v>
      </c>
    </row>
    <row r="153" spans="33:36" x14ac:dyDescent="0.55000000000000004">
      <c r="AG153" s="25">
        <v>83</v>
      </c>
      <c r="AH153" s="28" t="s">
        <v>100</v>
      </c>
      <c r="AI153" s="26">
        <v>0.20486111111111113</v>
      </c>
      <c r="AJ153" s="26">
        <v>0.22569444444444445</v>
      </c>
    </row>
    <row r="154" spans="33:36" x14ac:dyDescent="0.55000000000000004">
      <c r="AG154" s="25">
        <v>84</v>
      </c>
      <c r="AH154" s="28" t="s">
        <v>100</v>
      </c>
      <c r="AI154" s="26">
        <v>0.20486111111111113</v>
      </c>
      <c r="AJ154" s="26">
        <v>0.22569444444444445</v>
      </c>
    </row>
    <row r="155" spans="33:36" x14ac:dyDescent="0.55000000000000004">
      <c r="AG155" s="25">
        <v>85</v>
      </c>
      <c r="AH155" s="28" t="s">
        <v>100</v>
      </c>
      <c r="AI155" s="26">
        <v>0.20486111111111113</v>
      </c>
      <c r="AJ155" s="26">
        <v>0.22569444444444445</v>
      </c>
    </row>
    <row r="156" spans="33:36" x14ac:dyDescent="0.55000000000000004">
      <c r="AG156" s="25">
        <v>86</v>
      </c>
      <c r="AH156" s="28" t="s">
        <v>100</v>
      </c>
      <c r="AI156" s="26">
        <v>0.20486111111111113</v>
      </c>
      <c r="AJ156" s="26">
        <v>0.22569444444444445</v>
      </c>
    </row>
    <row r="157" spans="33:36" x14ac:dyDescent="0.55000000000000004">
      <c r="AG157" s="25">
        <v>87</v>
      </c>
      <c r="AH157" s="28" t="s">
        <v>100</v>
      </c>
      <c r="AI157" s="26">
        <v>0.20486111111111113</v>
      </c>
      <c r="AJ157" s="26">
        <v>0.22569444444444445</v>
      </c>
    </row>
    <row r="158" spans="33:36" x14ac:dyDescent="0.55000000000000004">
      <c r="AG158" s="25">
        <v>88</v>
      </c>
      <c r="AH158" s="28" t="s">
        <v>100</v>
      </c>
      <c r="AI158" s="26">
        <v>0.20486111111111099</v>
      </c>
      <c r="AJ158" s="26">
        <v>0.225694444444444</v>
      </c>
    </row>
    <row r="159" spans="33:36" x14ac:dyDescent="0.55000000000000004">
      <c r="AG159" s="25">
        <v>89</v>
      </c>
      <c r="AH159" s="28" t="s">
        <v>100</v>
      </c>
      <c r="AI159" s="26">
        <v>0.20486111111111099</v>
      </c>
      <c r="AJ159" s="26">
        <v>0.225694444444444</v>
      </c>
    </row>
    <row r="160" spans="33:36" x14ac:dyDescent="0.55000000000000004">
      <c r="AG160" s="25">
        <v>90</v>
      </c>
      <c r="AH160" s="28" t="s">
        <v>100</v>
      </c>
      <c r="AI160" s="26">
        <v>0.20486111111111099</v>
      </c>
      <c r="AJ160" s="26">
        <v>0.225694444444444</v>
      </c>
    </row>
    <row r="161" spans="33:36" x14ac:dyDescent="0.55000000000000004">
      <c r="AG161" s="25">
        <v>91</v>
      </c>
      <c r="AH161" s="28" t="s">
        <v>100</v>
      </c>
      <c r="AI161" s="26">
        <v>0.20486111111111099</v>
      </c>
      <c r="AJ161" s="26">
        <v>0.225694444444444</v>
      </c>
    </row>
    <row r="162" spans="33:36" x14ac:dyDescent="0.55000000000000004">
      <c r="AG162" s="25">
        <v>92</v>
      </c>
      <c r="AH162" s="28" t="s">
        <v>100</v>
      </c>
      <c r="AI162" s="26">
        <v>0.20486111111111099</v>
      </c>
      <c r="AJ162" s="26">
        <v>0.225694444444444</v>
      </c>
    </row>
    <row r="163" spans="33:36" x14ac:dyDescent="0.55000000000000004">
      <c r="AG163" s="25">
        <v>93</v>
      </c>
      <c r="AH163" s="28" t="s">
        <v>100</v>
      </c>
      <c r="AI163" s="26">
        <v>0.20486111111111099</v>
      </c>
      <c r="AJ163" s="26">
        <v>0.225694444444444</v>
      </c>
    </row>
    <row r="164" spans="33:36" x14ac:dyDescent="0.55000000000000004">
      <c r="AG164" s="25">
        <v>94</v>
      </c>
      <c r="AH164" s="28" t="s">
        <v>100</v>
      </c>
      <c r="AI164" s="26">
        <v>0.20486111111111099</v>
      </c>
      <c r="AJ164" s="26">
        <v>0.225694444444444</v>
      </c>
    </row>
    <row r="165" spans="33:36" x14ac:dyDescent="0.55000000000000004">
      <c r="AG165" s="25">
        <v>95</v>
      </c>
      <c r="AH165" s="28" t="s">
        <v>100</v>
      </c>
      <c r="AI165" s="26">
        <v>0.20486111111111099</v>
      </c>
      <c r="AJ165" s="26">
        <v>0.225694444444444</v>
      </c>
    </row>
    <row r="166" spans="33:36" x14ac:dyDescent="0.55000000000000004">
      <c r="AG166" s="25">
        <v>96</v>
      </c>
      <c r="AH166" s="28" t="s">
        <v>100</v>
      </c>
      <c r="AI166" s="26">
        <v>0.20486111111111099</v>
      </c>
      <c r="AJ166" s="26">
        <v>0.225694444444444</v>
      </c>
    </row>
    <row r="167" spans="33:36" x14ac:dyDescent="0.55000000000000004">
      <c r="AG167" s="25">
        <v>97</v>
      </c>
      <c r="AH167" s="28" t="s">
        <v>100</v>
      </c>
      <c r="AI167" s="26">
        <v>0.20486111111111099</v>
      </c>
      <c r="AJ167" s="26">
        <v>0.225694444444444</v>
      </c>
    </row>
    <row r="168" spans="33:36" x14ac:dyDescent="0.55000000000000004">
      <c r="AG168" s="25">
        <v>98</v>
      </c>
      <c r="AH168" s="28" t="s">
        <v>100</v>
      </c>
      <c r="AI168" s="26">
        <v>0.20486111111111099</v>
      </c>
      <c r="AJ168" s="26">
        <v>0.225694444444444</v>
      </c>
    </row>
    <row r="169" spans="33:36" x14ac:dyDescent="0.55000000000000004">
      <c r="AG169" s="25">
        <v>99</v>
      </c>
      <c r="AH169" s="28" t="s">
        <v>100</v>
      </c>
      <c r="AI169" s="26">
        <v>0.20486111111111099</v>
      </c>
      <c r="AJ169" s="26">
        <v>0.225694444444444</v>
      </c>
    </row>
    <row r="170" spans="33:36" x14ac:dyDescent="0.55000000000000004">
      <c r="AG170" s="25">
        <v>100</v>
      </c>
      <c r="AH170" s="28" t="s">
        <v>100</v>
      </c>
      <c r="AI170" s="26">
        <v>0.20486111111111099</v>
      </c>
      <c r="AJ170" s="26">
        <v>0.225694444444444</v>
      </c>
    </row>
    <row r="171" spans="33:36" x14ac:dyDescent="0.55000000000000004">
      <c r="AG171" s="16">
        <v>18</v>
      </c>
      <c r="AH171" s="30">
        <v>43831</v>
      </c>
      <c r="AI171" s="29">
        <v>0.125</v>
      </c>
      <c r="AJ171" s="17">
        <v>0.14583333333333334</v>
      </c>
    </row>
    <row r="172" spans="33:36" x14ac:dyDescent="0.55000000000000004">
      <c r="AG172" s="16">
        <v>19</v>
      </c>
      <c r="AH172" s="30">
        <v>43831</v>
      </c>
      <c r="AI172" s="29">
        <v>0.125</v>
      </c>
      <c r="AJ172" s="17">
        <v>0.14583333333333334</v>
      </c>
    </row>
    <row r="173" spans="33:36" x14ac:dyDescent="0.55000000000000004">
      <c r="AG173" s="16">
        <v>20</v>
      </c>
      <c r="AH173" s="30">
        <v>43831</v>
      </c>
      <c r="AI173" s="29">
        <v>0.125</v>
      </c>
      <c r="AJ173" s="17">
        <v>0.14583333333333301</v>
      </c>
    </row>
    <row r="174" spans="33:36" x14ac:dyDescent="0.55000000000000004">
      <c r="AG174" s="16">
        <v>21</v>
      </c>
      <c r="AH174" s="30">
        <v>43831</v>
      </c>
      <c r="AI174" s="29">
        <v>0.125</v>
      </c>
      <c r="AJ174" s="17">
        <v>0.14583333333333301</v>
      </c>
    </row>
    <row r="175" spans="33:36" x14ac:dyDescent="0.55000000000000004">
      <c r="AG175" s="16">
        <v>22</v>
      </c>
      <c r="AH175" s="30">
        <v>43831</v>
      </c>
      <c r="AI175" s="29">
        <v>0.125</v>
      </c>
      <c r="AJ175" s="17">
        <v>0.14583333333333301</v>
      </c>
    </row>
    <row r="176" spans="33:36" x14ac:dyDescent="0.55000000000000004">
      <c r="AG176" s="16">
        <v>23</v>
      </c>
      <c r="AH176" s="30">
        <v>43831</v>
      </c>
      <c r="AI176" s="29">
        <v>0.125</v>
      </c>
      <c r="AJ176" s="17">
        <v>0.14583333333333301</v>
      </c>
    </row>
    <row r="177" spans="33:36" x14ac:dyDescent="0.55000000000000004">
      <c r="AG177" s="16">
        <v>24</v>
      </c>
      <c r="AH177" s="30">
        <v>43831</v>
      </c>
      <c r="AI177" s="29">
        <v>0.125</v>
      </c>
      <c r="AJ177" s="17">
        <v>0.14583333333333301</v>
      </c>
    </row>
    <row r="178" spans="33:36" x14ac:dyDescent="0.55000000000000004">
      <c r="AG178" s="16">
        <v>25</v>
      </c>
      <c r="AH178" s="30">
        <v>43831</v>
      </c>
      <c r="AI178" s="29">
        <v>0.125</v>
      </c>
      <c r="AJ178" s="17">
        <v>0.14583333333333301</v>
      </c>
    </row>
    <row r="179" spans="33:36" x14ac:dyDescent="0.55000000000000004">
      <c r="AG179" s="16">
        <v>26</v>
      </c>
      <c r="AH179" s="30">
        <v>43831</v>
      </c>
      <c r="AI179" s="29">
        <v>0.125</v>
      </c>
      <c r="AJ179" s="17">
        <v>0.14583333333333301</v>
      </c>
    </row>
    <row r="180" spans="33:36" x14ac:dyDescent="0.55000000000000004">
      <c r="AG180" s="16">
        <v>27</v>
      </c>
      <c r="AH180" s="30">
        <v>43831</v>
      </c>
      <c r="AI180" s="29">
        <v>0.125</v>
      </c>
      <c r="AJ180" s="17">
        <v>0.14583333333333301</v>
      </c>
    </row>
    <row r="181" spans="33:36" x14ac:dyDescent="0.55000000000000004">
      <c r="AG181" s="16">
        <v>28</v>
      </c>
      <c r="AH181" s="30">
        <v>43831</v>
      </c>
      <c r="AI181" s="29">
        <v>0.125</v>
      </c>
      <c r="AJ181" s="17">
        <v>0.14583333333333301</v>
      </c>
    </row>
    <row r="182" spans="33:36" x14ac:dyDescent="0.55000000000000004">
      <c r="AG182" s="16">
        <v>29</v>
      </c>
      <c r="AH182" s="30">
        <v>43831</v>
      </c>
      <c r="AI182" s="29">
        <v>0.125</v>
      </c>
      <c r="AJ182" s="17">
        <v>0.14583333333333301</v>
      </c>
    </row>
    <row r="183" spans="33:36" x14ac:dyDescent="0.55000000000000004">
      <c r="AG183" s="16">
        <v>30</v>
      </c>
      <c r="AH183" s="30">
        <v>43831</v>
      </c>
      <c r="AI183" s="29">
        <v>0.125</v>
      </c>
      <c r="AJ183" s="17">
        <v>0.14583333333333301</v>
      </c>
    </row>
    <row r="184" spans="33:36" x14ac:dyDescent="0.55000000000000004">
      <c r="AG184" s="16">
        <v>31</v>
      </c>
      <c r="AH184" s="30">
        <v>43831</v>
      </c>
      <c r="AI184" s="29">
        <v>0.125</v>
      </c>
      <c r="AJ184" s="17">
        <v>0.14583333333333301</v>
      </c>
    </row>
    <row r="185" spans="33:36" x14ac:dyDescent="0.55000000000000004">
      <c r="AG185" s="16">
        <v>32</v>
      </c>
      <c r="AH185" s="30">
        <v>43831</v>
      </c>
      <c r="AI185" s="29">
        <v>0.125</v>
      </c>
      <c r="AJ185" s="17">
        <v>0.14583333333333301</v>
      </c>
    </row>
    <row r="186" spans="33:36" x14ac:dyDescent="0.55000000000000004">
      <c r="AG186" s="16">
        <v>33</v>
      </c>
      <c r="AH186" s="30">
        <v>43831</v>
      </c>
      <c r="AI186" s="29">
        <v>0.125</v>
      </c>
      <c r="AJ186" s="17">
        <v>0.14583333333333301</v>
      </c>
    </row>
    <row r="187" spans="33:36" x14ac:dyDescent="0.55000000000000004">
      <c r="AG187" s="16">
        <v>34</v>
      </c>
      <c r="AH187" s="30">
        <v>43831</v>
      </c>
      <c r="AI187" s="29">
        <v>0.125</v>
      </c>
      <c r="AJ187" s="17">
        <v>0.14583333333333301</v>
      </c>
    </row>
    <row r="188" spans="33:36" x14ac:dyDescent="0.55000000000000004">
      <c r="AG188" s="16">
        <v>35</v>
      </c>
      <c r="AH188" s="30">
        <v>43831</v>
      </c>
      <c r="AI188" s="29">
        <v>0.12847222222222224</v>
      </c>
      <c r="AJ188" s="17">
        <v>0.14930555555555555</v>
      </c>
    </row>
    <row r="189" spans="33:36" x14ac:dyDescent="0.55000000000000004">
      <c r="AG189" s="16">
        <v>36</v>
      </c>
      <c r="AH189" s="30">
        <v>43831</v>
      </c>
      <c r="AI189" s="29">
        <v>0.12847222222222224</v>
      </c>
      <c r="AJ189" s="17">
        <v>0.14930555555555555</v>
      </c>
    </row>
    <row r="190" spans="33:36" x14ac:dyDescent="0.55000000000000004">
      <c r="AG190" s="16">
        <v>37</v>
      </c>
      <c r="AH190" s="30">
        <v>43831</v>
      </c>
      <c r="AI190" s="29">
        <v>0.12847222222222199</v>
      </c>
      <c r="AJ190" s="17">
        <v>0.149305555555556</v>
      </c>
    </row>
    <row r="191" spans="33:36" x14ac:dyDescent="0.55000000000000004">
      <c r="AG191" s="16">
        <v>38</v>
      </c>
      <c r="AH191" s="30">
        <v>43831</v>
      </c>
      <c r="AI191" s="29">
        <v>0.12847222222222199</v>
      </c>
      <c r="AJ191" s="17">
        <v>0.149305555555556</v>
      </c>
    </row>
    <row r="192" spans="33:36" x14ac:dyDescent="0.55000000000000004">
      <c r="AG192" s="16">
        <v>39</v>
      </c>
      <c r="AH192" s="30">
        <v>43831</v>
      </c>
      <c r="AI192" s="29">
        <v>0.12847222222222199</v>
      </c>
      <c r="AJ192" s="17">
        <v>0.149305555555556</v>
      </c>
    </row>
    <row r="193" spans="33:36" x14ac:dyDescent="0.55000000000000004">
      <c r="AG193" s="16">
        <v>40</v>
      </c>
      <c r="AH193" s="30">
        <v>43831</v>
      </c>
      <c r="AI193" s="29">
        <v>0.13194444444444445</v>
      </c>
      <c r="AJ193" s="17">
        <v>0.15277777777777776</v>
      </c>
    </row>
    <row r="194" spans="33:36" x14ac:dyDescent="0.55000000000000004">
      <c r="AG194" s="16">
        <v>41</v>
      </c>
      <c r="AH194" s="30">
        <v>43831</v>
      </c>
      <c r="AI194" s="29">
        <v>0.13194444444444445</v>
      </c>
      <c r="AJ194" s="17">
        <v>0.15277777777777776</v>
      </c>
    </row>
    <row r="195" spans="33:36" x14ac:dyDescent="0.55000000000000004">
      <c r="AG195" s="16">
        <v>42</v>
      </c>
      <c r="AH195" s="30">
        <v>43831</v>
      </c>
      <c r="AI195" s="29">
        <v>0.13194444444444445</v>
      </c>
      <c r="AJ195" s="17">
        <v>0.15277777777777776</v>
      </c>
    </row>
    <row r="196" spans="33:36" x14ac:dyDescent="0.55000000000000004">
      <c r="AG196" s="16">
        <v>43</v>
      </c>
      <c r="AH196" s="30">
        <v>43831</v>
      </c>
      <c r="AI196" s="29">
        <v>0.13194444444444445</v>
      </c>
      <c r="AJ196" s="17">
        <v>0.15277777777777776</v>
      </c>
    </row>
    <row r="197" spans="33:36" x14ac:dyDescent="0.55000000000000004">
      <c r="AG197" s="16">
        <v>44</v>
      </c>
      <c r="AH197" s="30">
        <v>43831</v>
      </c>
      <c r="AI197" s="29">
        <v>0.13194444444444445</v>
      </c>
      <c r="AJ197" s="17">
        <v>0.15277777777777776</v>
      </c>
    </row>
    <row r="198" spans="33:36" x14ac:dyDescent="0.55000000000000004">
      <c r="AG198" s="16">
        <v>45</v>
      </c>
      <c r="AH198" s="30">
        <v>43831</v>
      </c>
      <c r="AI198" s="29">
        <v>0.1388888888888889</v>
      </c>
      <c r="AJ198" s="17">
        <v>0.15972222222222224</v>
      </c>
    </row>
    <row r="199" spans="33:36" x14ac:dyDescent="0.55000000000000004">
      <c r="AG199" s="16">
        <v>46</v>
      </c>
      <c r="AH199" s="30">
        <v>43831</v>
      </c>
      <c r="AI199" s="29">
        <v>0.1388888888888889</v>
      </c>
      <c r="AJ199" s="17">
        <v>0.15972222222222224</v>
      </c>
    </row>
    <row r="200" spans="33:36" x14ac:dyDescent="0.55000000000000004">
      <c r="AG200" s="16">
        <v>47</v>
      </c>
      <c r="AH200" s="30">
        <v>43831</v>
      </c>
      <c r="AI200" s="29">
        <v>0.1388888888888889</v>
      </c>
      <c r="AJ200" s="17">
        <v>0.15972222222222224</v>
      </c>
    </row>
    <row r="201" spans="33:36" x14ac:dyDescent="0.55000000000000004">
      <c r="AG201" s="16">
        <v>48</v>
      </c>
      <c r="AH201" s="30">
        <v>43831</v>
      </c>
      <c r="AI201" s="29">
        <v>0.1388888888888889</v>
      </c>
      <c r="AJ201" s="17">
        <v>0.15972222222222224</v>
      </c>
    </row>
    <row r="202" spans="33:36" x14ac:dyDescent="0.55000000000000004">
      <c r="AG202" s="16">
        <v>49</v>
      </c>
      <c r="AH202" s="30">
        <v>43831</v>
      </c>
      <c r="AI202" s="29">
        <v>0.1388888888888889</v>
      </c>
      <c r="AJ202" s="17">
        <v>0.15972222222222224</v>
      </c>
    </row>
    <row r="203" spans="33:36" x14ac:dyDescent="0.55000000000000004">
      <c r="AG203" s="16">
        <v>50</v>
      </c>
      <c r="AH203" s="30">
        <v>43831</v>
      </c>
      <c r="AI203" s="29">
        <v>0.1423611111111111</v>
      </c>
      <c r="AJ203" s="17">
        <v>0.16319444444444445</v>
      </c>
    </row>
    <row r="204" spans="33:36" x14ac:dyDescent="0.55000000000000004">
      <c r="AG204" s="16">
        <v>51</v>
      </c>
      <c r="AH204" s="30">
        <v>43831</v>
      </c>
      <c r="AI204" s="29">
        <v>0.1423611111111111</v>
      </c>
      <c r="AJ204" s="17">
        <v>0.16319444444444445</v>
      </c>
    </row>
    <row r="205" spans="33:36" x14ac:dyDescent="0.55000000000000004">
      <c r="AG205" s="16">
        <v>52</v>
      </c>
      <c r="AH205" s="30">
        <v>43831</v>
      </c>
      <c r="AI205" s="29">
        <v>0.1423611111111111</v>
      </c>
      <c r="AJ205" s="17">
        <v>0.16319444444444445</v>
      </c>
    </row>
    <row r="206" spans="33:36" x14ac:dyDescent="0.55000000000000004">
      <c r="AG206" s="16">
        <v>53</v>
      </c>
      <c r="AH206" s="30">
        <v>43831</v>
      </c>
      <c r="AI206" s="29">
        <v>0.1423611111111111</v>
      </c>
      <c r="AJ206" s="17">
        <v>0.16319444444444445</v>
      </c>
    </row>
    <row r="207" spans="33:36" x14ac:dyDescent="0.55000000000000004">
      <c r="AG207" s="16">
        <v>54</v>
      </c>
      <c r="AH207" s="30">
        <v>43831</v>
      </c>
      <c r="AI207" s="29">
        <v>0.1423611111111111</v>
      </c>
      <c r="AJ207" s="17">
        <v>0.16319444444444445</v>
      </c>
    </row>
    <row r="208" spans="33:36" x14ac:dyDescent="0.55000000000000004">
      <c r="AG208" s="16">
        <v>55</v>
      </c>
      <c r="AH208" s="30">
        <v>43831</v>
      </c>
      <c r="AI208" s="29">
        <v>0.14930555555555555</v>
      </c>
      <c r="AJ208" s="17">
        <v>0.17013888888888887</v>
      </c>
    </row>
    <row r="209" spans="33:36" x14ac:dyDescent="0.55000000000000004">
      <c r="AG209" s="16">
        <v>56</v>
      </c>
      <c r="AH209" s="30">
        <v>43831</v>
      </c>
      <c r="AI209" s="29">
        <v>0.14930555555555555</v>
      </c>
      <c r="AJ209" s="17">
        <v>0.17013888888888887</v>
      </c>
    </row>
    <row r="210" spans="33:36" x14ac:dyDescent="0.55000000000000004">
      <c r="AG210" s="16">
        <v>57</v>
      </c>
      <c r="AH210" s="30">
        <v>43831</v>
      </c>
      <c r="AI210" s="29">
        <v>0.14930555555555555</v>
      </c>
      <c r="AJ210" s="17">
        <v>0.17013888888888887</v>
      </c>
    </row>
    <row r="211" spans="33:36" x14ac:dyDescent="0.55000000000000004">
      <c r="AG211" s="16">
        <v>58</v>
      </c>
      <c r="AH211" s="30">
        <v>43831</v>
      </c>
      <c r="AI211" s="29">
        <v>0.14930555555555555</v>
      </c>
      <c r="AJ211" s="17">
        <v>0.17013888888888887</v>
      </c>
    </row>
    <row r="212" spans="33:36" x14ac:dyDescent="0.55000000000000004">
      <c r="AG212" s="16">
        <v>59</v>
      </c>
      <c r="AH212" s="30">
        <v>43831</v>
      </c>
      <c r="AI212" s="29">
        <v>0.14930555555555555</v>
      </c>
      <c r="AJ212" s="17">
        <v>0.17013888888888887</v>
      </c>
    </row>
    <row r="213" spans="33:36" x14ac:dyDescent="0.55000000000000004">
      <c r="AG213" s="16">
        <v>60</v>
      </c>
      <c r="AH213" s="30">
        <v>43831</v>
      </c>
      <c r="AI213" s="29">
        <v>0.15972222222222224</v>
      </c>
      <c r="AJ213" s="17">
        <v>0.18055555555555555</v>
      </c>
    </row>
    <row r="214" spans="33:36" x14ac:dyDescent="0.55000000000000004">
      <c r="AG214" s="16">
        <v>61</v>
      </c>
      <c r="AH214" s="30">
        <v>43831</v>
      </c>
      <c r="AI214" s="29">
        <v>0.15972222222222224</v>
      </c>
      <c r="AJ214" s="17">
        <v>0.18055555555555555</v>
      </c>
    </row>
    <row r="215" spans="33:36" x14ac:dyDescent="0.55000000000000004">
      <c r="AG215" s="16">
        <v>62</v>
      </c>
      <c r="AH215" s="30">
        <v>43831</v>
      </c>
      <c r="AI215" s="29">
        <v>0.15972222222222224</v>
      </c>
      <c r="AJ215" s="17">
        <v>0.18055555555555555</v>
      </c>
    </row>
    <row r="216" spans="33:36" x14ac:dyDescent="0.55000000000000004">
      <c r="AG216" s="16">
        <v>63</v>
      </c>
      <c r="AH216" s="30">
        <v>43831</v>
      </c>
      <c r="AI216" s="29">
        <v>0.15972222222222224</v>
      </c>
      <c r="AJ216" s="17">
        <v>0.18055555555555555</v>
      </c>
    </row>
    <row r="217" spans="33:36" x14ac:dyDescent="0.55000000000000004">
      <c r="AG217" s="16">
        <v>64</v>
      </c>
      <c r="AH217" s="30">
        <v>43831</v>
      </c>
      <c r="AI217" s="29">
        <v>0.15972222222222224</v>
      </c>
      <c r="AJ217" s="17">
        <v>0.18055555555555555</v>
      </c>
    </row>
    <row r="218" spans="33:36" x14ac:dyDescent="0.55000000000000004">
      <c r="AG218" s="16">
        <v>65</v>
      </c>
      <c r="AH218" s="30">
        <v>43831</v>
      </c>
      <c r="AI218" s="29">
        <v>0.17013888888888887</v>
      </c>
      <c r="AJ218" s="17">
        <v>0.19097222222222221</v>
      </c>
    </row>
    <row r="219" spans="33:36" x14ac:dyDescent="0.55000000000000004">
      <c r="AG219" s="16">
        <v>66</v>
      </c>
      <c r="AH219" s="30">
        <v>43831</v>
      </c>
      <c r="AI219" s="29">
        <v>0.17013888888888887</v>
      </c>
      <c r="AJ219" s="17">
        <v>0.19097222222222221</v>
      </c>
    </row>
    <row r="220" spans="33:36" x14ac:dyDescent="0.55000000000000004">
      <c r="AG220" s="16">
        <v>67</v>
      </c>
      <c r="AH220" s="30">
        <v>43831</v>
      </c>
      <c r="AI220" s="29">
        <v>0.17013888888888887</v>
      </c>
      <c r="AJ220" s="17">
        <v>0.19097222222222221</v>
      </c>
    </row>
    <row r="221" spans="33:36" x14ac:dyDescent="0.55000000000000004">
      <c r="AG221" s="16">
        <v>68</v>
      </c>
      <c r="AH221" s="30">
        <v>43831</v>
      </c>
      <c r="AI221" s="29">
        <v>0.17013888888888887</v>
      </c>
      <c r="AJ221" s="17">
        <v>0.19097222222222221</v>
      </c>
    </row>
    <row r="222" spans="33:36" x14ac:dyDescent="0.55000000000000004">
      <c r="AG222" s="16">
        <v>69</v>
      </c>
      <c r="AH222" s="30">
        <v>43831</v>
      </c>
      <c r="AI222" s="29">
        <v>0.17013888888888887</v>
      </c>
      <c r="AJ222" s="17">
        <v>0.19097222222222221</v>
      </c>
    </row>
    <row r="223" spans="33:36" x14ac:dyDescent="0.55000000000000004">
      <c r="AG223" s="16">
        <v>70</v>
      </c>
      <c r="AH223" s="30">
        <v>43831</v>
      </c>
      <c r="AI223" s="29">
        <v>0.18055555555555555</v>
      </c>
      <c r="AJ223" s="17">
        <v>0.20138888888888887</v>
      </c>
    </row>
    <row r="224" spans="33:36" x14ac:dyDescent="0.55000000000000004">
      <c r="AG224" s="16">
        <v>71</v>
      </c>
      <c r="AH224" s="30">
        <v>43831</v>
      </c>
      <c r="AI224" s="29">
        <v>0.18055555555555555</v>
      </c>
      <c r="AJ224" s="17">
        <v>0.20138888888888887</v>
      </c>
    </row>
    <row r="225" spans="33:36" x14ac:dyDescent="0.55000000000000004">
      <c r="AG225" s="16">
        <v>72</v>
      </c>
      <c r="AH225" s="30">
        <v>43831</v>
      </c>
      <c r="AI225" s="29">
        <v>0.18055555555555555</v>
      </c>
      <c r="AJ225" s="17">
        <v>0.20138888888888887</v>
      </c>
    </row>
    <row r="226" spans="33:36" x14ac:dyDescent="0.55000000000000004">
      <c r="AG226" s="16">
        <v>73</v>
      </c>
      <c r="AH226" s="30">
        <v>43831</v>
      </c>
      <c r="AI226" s="29">
        <v>0.18055555555555555</v>
      </c>
      <c r="AJ226" s="17">
        <v>0.20138888888888887</v>
      </c>
    </row>
    <row r="227" spans="33:36" x14ac:dyDescent="0.55000000000000004">
      <c r="AG227" s="16">
        <v>74</v>
      </c>
      <c r="AH227" s="30">
        <v>43831</v>
      </c>
      <c r="AI227" s="29">
        <v>0.18055555555555555</v>
      </c>
      <c r="AJ227" s="17">
        <v>0.20138888888888887</v>
      </c>
    </row>
    <row r="228" spans="33:36" x14ac:dyDescent="0.55000000000000004">
      <c r="AG228" s="16">
        <v>75</v>
      </c>
      <c r="AH228" s="30">
        <v>43831</v>
      </c>
      <c r="AI228" s="29">
        <v>0.19097222222222221</v>
      </c>
      <c r="AJ228" s="17">
        <v>0.21180555555555555</v>
      </c>
    </row>
    <row r="229" spans="33:36" x14ac:dyDescent="0.55000000000000004">
      <c r="AG229" s="16">
        <v>76</v>
      </c>
      <c r="AH229" s="30">
        <v>43831</v>
      </c>
      <c r="AI229" s="29">
        <v>0.19097222222222221</v>
      </c>
      <c r="AJ229" s="17">
        <v>0.21180555555555555</v>
      </c>
    </row>
    <row r="230" spans="33:36" x14ac:dyDescent="0.55000000000000004">
      <c r="AG230" s="16">
        <v>77</v>
      </c>
      <c r="AH230" s="30">
        <v>43831</v>
      </c>
      <c r="AI230" s="29">
        <v>0.19097222222222221</v>
      </c>
      <c r="AJ230" s="17">
        <v>0.21180555555555555</v>
      </c>
    </row>
    <row r="231" spans="33:36" x14ac:dyDescent="0.55000000000000004">
      <c r="AG231" s="16">
        <v>78</v>
      </c>
      <c r="AH231" s="30">
        <v>43831</v>
      </c>
      <c r="AI231" s="29">
        <v>0.19097222222222221</v>
      </c>
      <c r="AJ231" s="17">
        <v>0.21180555555555555</v>
      </c>
    </row>
    <row r="232" spans="33:36" x14ac:dyDescent="0.55000000000000004">
      <c r="AG232" s="16">
        <v>79</v>
      </c>
      <c r="AH232" s="30">
        <v>43831</v>
      </c>
      <c r="AI232" s="29">
        <v>0.19097222222222221</v>
      </c>
      <c r="AJ232" s="17">
        <v>0.21180555555555555</v>
      </c>
    </row>
    <row r="233" spans="33:36" x14ac:dyDescent="0.55000000000000004">
      <c r="AG233" s="16">
        <v>80</v>
      </c>
      <c r="AH233" s="30">
        <v>43831</v>
      </c>
      <c r="AI233" s="29">
        <v>0.20138888888888887</v>
      </c>
      <c r="AJ233" s="17">
        <v>0.22222222222222221</v>
      </c>
    </row>
    <row r="234" spans="33:36" x14ac:dyDescent="0.55000000000000004">
      <c r="AG234" s="16">
        <v>81</v>
      </c>
      <c r="AH234" s="30">
        <v>43831</v>
      </c>
      <c r="AI234" s="29">
        <v>0.20138888888888887</v>
      </c>
      <c r="AJ234" s="17">
        <v>0.22222222222222221</v>
      </c>
    </row>
    <row r="235" spans="33:36" x14ac:dyDescent="0.55000000000000004">
      <c r="AG235" s="16">
        <v>82</v>
      </c>
      <c r="AH235" s="30">
        <v>43831</v>
      </c>
      <c r="AI235" s="29">
        <v>0.20138888888888901</v>
      </c>
      <c r="AJ235" s="17">
        <v>0.22222222222222199</v>
      </c>
    </row>
    <row r="236" spans="33:36" x14ac:dyDescent="0.55000000000000004">
      <c r="AG236" s="16">
        <v>83</v>
      </c>
      <c r="AH236" s="30">
        <v>43831</v>
      </c>
      <c r="AI236" s="29">
        <v>0.20138888888888901</v>
      </c>
      <c r="AJ236" s="17">
        <v>0.22222222222222199</v>
      </c>
    </row>
    <row r="237" spans="33:36" x14ac:dyDescent="0.55000000000000004">
      <c r="AG237" s="16">
        <v>84</v>
      </c>
      <c r="AH237" s="30">
        <v>43831</v>
      </c>
      <c r="AI237" s="29">
        <v>0.20138888888888901</v>
      </c>
      <c r="AJ237" s="17">
        <v>0.22222222222222199</v>
      </c>
    </row>
    <row r="238" spans="33:36" x14ac:dyDescent="0.55000000000000004">
      <c r="AG238" s="16">
        <v>85</v>
      </c>
      <c r="AH238" s="30">
        <v>43831</v>
      </c>
      <c r="AI238" s="29">
        <v>0.20138888888888901</v>
      </c>
      <c r="AJ238" s="17">
        <v>0.22222222222222199</v>
      </c>
    </row>
    <row r="239" spans="33:36" x14ac:dyDescent="0.55000000000000004">
      <c r="AG239" s="16">
        <v>86</v>
      </c>
      <c r="AH239" s="30">
        <v>43831</v>
      </c>
      <c r="AI239" s="29">
        <v>0.20138888888888901</v>
      </c>
      <c r="AJ239" s="17">
        <v>0.22222222222222199</v>
      </c>
    </row>
    <row r="240" spans="33:36" x14ac:dyDescent="0.55000000000000004">
      <c r="AG240" s="16">
        <v>87</v>
      </c>
      <c r="AH240" s="30">
        <v>43831</v>
      </c>
      <c r="AI240" s="29">
        <v>0.20138888888888901</v>
      </c>
      <c r="AJ240" s="17">
        <v>0.22222222222222199</v>
      </c>
    </row>
    <row r="241" spans="33:36" x14ac:dyDescent="0.55000000000000004">
      <c r="AG241" s="16">
        <v>88</v>
      </c>
      <c r="AH241" s="30">
        <v>43831</v>
      </c>
      <c r="AI241" s="29">
        <v>0.20138888888888901</v>
      </c>
      <c r="AJ241" s="17">
        <v>0.22222222222222199</v>
      </c>
    </row>
    <row r="242" spans="33:36" x14ac:dyDescent="0.55000000000000004">
      <c r="AG242" s="16">
        <v>89</v>
      </c>
      <c r="AH242" s="30">
        <v>43831</v>
      </c>
      <c r="AI242" s="29">
        <v>0.20138888888888901</v>
      </c>
      <c r="AJ242" s="17">
        <v>0.22222222222222199</v>
      </c>
    </row>
    <row r="243" spans="33:36" x14ac:dyDescent="0.55000000000000004">
      <c r="AG243" s="16">
        <v>90</v>
      </c>
      <c r="AH243" s="30">
        <v>43831</v>
      </c>
      <c r="AI243" s="29">
        <v>0.20138888888888901</v>
      </c>
      <c r="AJ243" s="17">
        <v>0.22222222222222199</v>
      </c>
    </row>
    <row r="244" spans="33:36" x14ac:dyDescent="0.55000000000000004">
      <c r="AG244" s="16">
        <v>91</v>
      </c>
      <c r="AH244" s="30">
        <v>43831</v>
      </c>
      <c r="AI244" s="29">
        <v>0.20138888888888901</v>
      </c>
      <c r="AJ244" s="17">
        <v>0.22222222222222199</v>
      </c>
    </row>
    <row r="245" spans="33:36" x14ac:dyDescent="0.55000000000000004">
      <c r="AG245" s="16">
        <v>92</v>
      </c>
      <c r="AH245" s="30">
        <v>43831</v>
      </c>
      <c r="AI245" s="29">
        <v>0.20138888888888901</v>
      </c>
      <c r="AJ245" s="17">
        <v>0.22222222222222199</v>
      </c>
    </row>
    <row r="246" spans="33:36" x14ac:dyDescent="0.55000000000000004">
      <c r="AG246" s="16">
        <v>93</v>
      </c>
      <c r="AH246" s="30">
        <v>43831</v>
      </c>
      <c r="AI246" s="29">
        <v>0.20138888888888901</v>
      </c>
      <c r="AJ246" s="17">
        <v>0.22222222222222199</v>
      </c>
    </row>
    <row r="247" spans="33:36" x14ac:dyDescent="0.55000000000000004">
      <c r="AG247" s="16">
        <v>94</v>
      </c>
      <c r="AH247" s="30">
        <v>43831</v>
      </c>
      <c r="AI247" s="29">
        <v>0.20138888888888901</v>
      </c>
      <c r="AJ247" s="17">
        <v>0.22222222222222199</v>
      </c>
    </row>
    <row r="248" spans="33:36" x14ac:dyDescent="0.55000000000000004">
      <c r="AG248" s="16">
        <v>95</v>
      </c>
      <c r="AH248" s="30">
        <v>43831</v>
      </c>
      <c r="AI248" s="29">
        <v>0.20138888888888901</v>
      </c>
      <c r="AJ248" s="17">
        <v>0.22222222222222199</v>
      </c>
    </row>
    <row r="249" spans="33:36" x14ac:dyDescent="0.55000000000000004">
      <c r="AG249" s="16">
        <v>96</v>
      </c>
      <c r="AH249" s="30">
        <v>43831</v>
      </c>
      <c r="AI249" s="29">
        <v>0.20138888888888901</v>
      </c>
      <c r="AJ249" s="17">
        <v>0.22222222222222199</v>
      </c>
    </row>
    <row r="250" spans="33:36" x14ac:dyDescent="0.55000000000000004">
      <c r="AG250" s="16">
        <v>97</v>
      </c>
      <c r="AH250" s="30">
        <v>43831</v>
      </c>
      <c r="AI250" s="29">
        <v>0.20138888888888901</v>
      </c>
      <c r="AJ250" s="17">
        <v>0.22222222222222199</v>
      </c>
    </row>
    <row r="251" spans="33:36" x14ac:dyDescent="0.55000000000000004">
      <c r="AG251" s="16">
        <v>98</v>
      </c>
      <c r="AH251" s="30">
        <v>43831</v>
      </c>
      <c r="AI251" s="29">
        <v>0.20138888888888901</v>
      </c>
      <c r="AJ251" s="17">
        <v>0.22222222222222199</v>
      </c>
    </row>
    <row r="252" spans="33:36" x14ac:dyDescent="0.55000000000000004">
      <c r="AG252" s="16">
        <v>99</v>
      </c>
      <c r="AH252" s="30">
        <v>43831</v>
      </c>
      <c r="AI252" s="29">
        <v>0.20138888888888901</v>
      </c>
      <c r="AJ252" s="17">
        <v>0.22222222222222199</v>
      </c>
    </row>
    <row r="253" spans="33:36" x14ac:dyDescent="0.55000000000000004">
      <c r="AG253" s="16">
        <v>100</v>
      </c>
      <c r="AH253" s="30">
        <v>43831</v>
      </c>
      <c r="AI253" s="29">
        <v>0.20138888888888901</v>
      </c>
      <c r="AJ253" s="17">
        <v>0.22222222222222199</v>
      </c>
    </row>
  </sheetData>
  <mergeCells count="3">
    <mergeCell ref="A3:C3"/>
    <mergeCell ref="I3:K3"/>
    <mergeCell ref="Q3:S3"/>
  </mergeCells>
  <phoneticPr fontId="12" type="noConversion"/>
  <pageMargins left="0.7" right="0.7" top="0.75" bottom="0.75" header="0.3" footer="0.3"/>
  <pageSetup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1623-E2C1-4309-B7AD-043E596483C3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99F0-F739-416E-81B4-FF71CE98CD92}">
  <dimension ref="A1:E250"/>
  <sheetViews>
    <sheetView topLeftCell="A78" workbookViewId="0">
      <selection activeCell="E86" sqref="E86"/>
    </sheetView>
  </sheetViews>
  <sheetFormatPr defaultRowHeight="14.4" x14ac:dyDescent="0.55000000000000004"/>
  <cols>
    <col min="1" max="1" width="9.20703125" bestFit="1" customWidth="1"/>
    <col min="2" max="2" width="6" bestFit="1" customWidth="1"/>
    <col min="3" max="3" width="10.1015625" bestFit="1" customWidth="1"/>
    <col min="4" max="4" width="6.734375" style="31" bestFit="1" customWidth="1"/>
    <col min="5" max="5" width="9.3671875" style="31" bestFit="1" customWidth="1"/>
  </cols>
  <sheetData>
    <row r="1" spans="1:5" x14ac:dyDescent="0.55000000000000004">
      <c r="A1" t="s">
        <v>105</v>
      </c>
      <c r="B1" t="s">
        <v>50</v>
      </c>
      <c r="C1" t="s">
        <v>101</v>
      </c>
      <c r="D1" s="31" t="s">
        <v>51</v>
      </c>
      <c r="E1" s="31" t="s">
        <v>52</v>
      </c>
    </row>
    <row r="2" spans="1:5" x14ac:dyDescent="0.55000000000000004">
      <c r="A2" s="32">
        <v>1</v>
      </c>
      <c r="B2" s="32">
        <v>18</v>
      </c>
      <c r="C2" s="32" t="s">
        <v>99</v>
      </c>
      <c r="D2" s="33">
        <v>0.13194444444444445</v>
      </c>
      <c r="E2" s="33">
        <v>0.15277777777777779</v>
      </c>
    </row>
    <row r="3" spans="1:5" x14ac:dyDescent="0.55000000000000004">
      <c r="A3" s="32">
        <v>1</v>
      </c>
      <c r="B3" s="32">
        <v>19</v>
      </c>
      <c r="C3" s="32" t="s">
        <v>99</v>
      </c>
      <c r="D3" s="33">
        <v>0.13194444444444445</v>
      </c>
      <c r="E3" s="33">
        <v>0.15277777777777779</v>
      </c>
    </row>
    <row r="4" spans="1:5" x14ac:dyDescent="0.55000000000000004">
      <c r="A4" s="32">
        <v>1</v>
      </c>
      <c r="B4" s="32">
        <v>20</v>
      </c>
      <c r="C4" s="32" t="s">
        <v>99</v>
      </c>
      <c r="D4" s="33">
        <v>0.13194444444444445</v>
      </c>
      <c r="E4" s="33">
        <v>0.15277777777777746</v>
      </c>
    </row>
    <row r="5" spans="1:5" x14ac:dyDescent="0.55000000000000004">
      <c r="A5" s="32">
        <v>1</v>
      </c>
      <c r="B5" s="32">
        <v>21</v>
      </c>
      <c r="C5" s="32" t="s">
        <v>99</v>
      </c>
      <c r="D5" s="33">
        <v>0.13194444444444445</v>
      </c>
      <c r="E5" s="33">
        <v>0.15277777777777746</v>
      </c>
    </row>
    <row r="6" spans="1:5" x14ac:dyDescent="0.55000000000000004">
      <c r="A6" s="32">
        <v>1</v>
      </c>
      <c r="B6" s="32">
        <v>22</v>
      </c>
      <c r="C6" s="32" t="s">
        <v>99</v>
      </c>
      <c r="D6" s="33">
        <v>0.13194444444444445</v>
      </c>
      <c r="E6" s="33">
        <v>0.15277777777777746</v>
      </c>
    </row>
    <row r="7" spans="1:5" x14ac:dyDescent="0.55000000000000004">
      <c r="A7" s="32">
        <v>1</v>
      </c>
      <c r="B7" s="32">
        <v>23</v>
      </c>
      <c r="C7" s="32" t="s">
        <v>99</v>
      </c>
      <c r="D7" s="33">
        <v>0.13194444444444445</v>
      </c>
      <c r="E7" s="33">
        <v>0.15277777777777746</v>
      </c>
    </row>
    <row r="8" spans="1:5" x14ac:dyDescent="0.55000000000000004">
      <c r="A8" s="32">
        <v>1</v>
      </c>
      <c r="B8" s="32">
        <v>24</v>
      </c>
      <c r="C8" s="32" t="s">
        <v>99</v>
      </c>
      <c r="D8" s="33">
        <v>0.13194444444444445</v>
      </c>
      <c r="E8" s="33">
        <v>0.15277777777777746</v>
      </c>
    </row>
    <row r="9" spans="1:5" x14ac:dyDescent="0.55000000000000004">
      <c r="A9" s="32">
        <v>1</v>
      </c>
      <c r="B9" s="32">
        <v>25</v>
      </c>
      <c r="C9" s="32" t="s">
        <v>99</v>
      </c>
      <c r="D9" s="33">
        <v>0.13194444444444445</v>
      </c>
      <c r="E9" s="33">
        <v>0.15277777777777746</v>
      </c>
    </row>
    <row r="10" spans="1:5" x14ac:dyDescent="0.55000000000000004">
      <c r="A10" s="32">
        <v>1</v>
      </c>
      <c r="B10" s="32">
        <v>26</v>
      </c>
      <c r="C10" s="32" t="s">
        <v>99</v>
      </c>
      <c r="D10" s="33">
        <v>0.13194444444444445</v>
      </c>
      <c r="E10" s="33">
        <v>0.15277777777777746</v>
      </c>
    </row>
    <row r="11" spans="1:5" x14ac:dyDescent="0.55000000000000004">
      <c r="A11" s="32">
        <v>1</v>
      </c>
      <c r="B11" s="32">
        <v>27</v>
      </c>
      <c r="C11" s="32" t="s">
        <v>99</v>
      </c>
      <c r="D11" s="33">
        <v>0.13194444444444445</v>
      </c>
      <c r="E11" s="33">
        <v>0.15277777777777746</v>
      </c>
    </row>
    <row r="12" spans="1:5" x14ac:dyDescent="0.55000000000000004">
      <c r="A12" s="32">
        <v>1</v>
      </c>
      <c r="B12" s="32">
        <v>28</v>
      </c>
      <c r="C12" s="32" t="s">
        <v>99</v>
      </c>
      <c r="D12" s="33">
        <v>0.13194444444444445</v>
      </c>
      <c r="E12" s="33">
        <v>0.15277777777777746</v>
      </c>
    </row>
    <row r="13" spans="1:5" x14ac:dyDescent="0.55000000000000004">
      <c r="A13" s="32">
        <v>1</v>
      </c>
      <c r="B13" s="32">
        <v>29</v>
      </c>
      <c r="C13" s="32" t="s">
        <v>99</v>
      </c>
      <c r="D13" s="33">
        <v>0.13194444444444445</v>
      </c>
      <c r="E13" s="33">
        <v>0.15277777777777746</v>
      </c>
    </row>
    <row r="14" spans="1:5" x14ac:dyDescent="0.55000000000000004">
      <c r="A14" s="32">
        <v>1</v>
      </c>
      <c r="B14" s="32">
        <v>30</v>
      </c>
      <c r="C14" s="32" t="s">
        <v>99</v>
      </c>
      <c r="D14" s="33">
        <v>0.13194444444444445</v>
      </c>
      <c r="E14" s="33">
        <v>0.15277777777777746</v>
      </c>
    </row>
    <row r="15" spans="1:5" x14ac:dyDescent="0.55000000000000004">
      <c r="A15" s="32">
        <v>1</v>
      </c>
      <c r="B15" s="32">
        <v>31</v>
      </c>
      <c r="C15" s="32" t="s">
        <v>99</v>
      </c>
      <c r="D15" s="33">
        <v>0.13194444444444445</v>
      </c>
      <c r="E15" s="33">
        <v>0.15277777777777746</v>
      </c>
    </row>
    <row r="16" spans="1:5" x14ac:dyDescent="0.55000000000000004">
      <c r="A16" s="32">
        <v>1</v>
      </c>
      <c r="B16" s="32">
        <v>32</v>
      </c>
      <c r="C16" s="32" t="s">
        <v>99</v>
      </c>
      <c r="D16" s="33">
        <v>0.13194444444444445</v>
      </c>
      <c r="E16" s="33">
        <v>0.15277777777777746</v>
      </c>
    </row>
    <row r="17" spans="1:5" x14ac:dyDescent="0.55000000000000004">
      <c r="A17" s="32">
        <v>1</v>
      </c>
      <c r="B17" s="32">
        <v>33</v>
      </c>
      <c r="C17" s="32" t="s">
        <v>99</v>
      </c>
      <c r="D17" s="33">
        <v>0.13194444444444445</v>
      </c>
      <c r="E17" s="33">
        <v>0.15277777777777746</v>
      </c>
    </row>
    <row r="18" spans="1:5" x14ac:dyDescent="0.55000000000000004">
      <c r="A18" s="32">
        <v>1</v>
      </c>
      <c r="B18" s="32">
        <v>34</v>
      </c>
      <c r="C18" s="32" t="s">
        <v>99</v>
      </c>
      <c r="D18" s="33">
        <v>0.13194444444444445</v>
      </c>
      <c r="E18" s="33">
        <v>0.15277777777777746</v>
      </c>
    </row>
    <row r="19" spans="1:5" x14ac:dyDescent="0.55000000000000004">
      <c r="A19" s="32">
        <v>2</v>
      </c>
      <c r="B19" s="32">
        <v>35</v>
      </c>
      <c r="C19" s="32" t="s">
        <v>99</v>
      </c>
      <c r="D19" s="33">
        <v>0.13541666666666669</v>
      </c>
      <c r="E19" s="33">
        <v>0.15625</v>
      </c>
    </row>
    <row r="20" spans="1:5" x14ac:dyDescent="0.55000000000000004">
      <c r="A20" s="32">
        <v>2</v>
      </c>
      <c r="B20" s="32">
        <v>36</v>
      </c>
      <c r="C20" s="32" t="s">
        <v>99</v>
      </c>
      <c r="D20" s="33">
        <v>0.13541666666666669</v>
      </c>
      <c r="E20" s="33">
        <v>0.15625</v>
      </c>
    </row>
    <row r="21" spans="1:5" x14ac:dyDescent="0.55000000000000004">
      <c r="A21" s="32">
        <v>2</v>
      </c>
      <c r="B21" s="32">
        <v>37</v>
      </c>
      <c r="C21" s="32" t="s">
        <v>99</v>
      </c>
      <c r="D21" s="33">
        <v>0.13541666666666644</v>
      </c>
      <c r="E21" s="33">
        <v>0.15625000000000044</v>
      </c>
    </row>
    <row r="22" spans="1:5" x14ac:dyDescent="0.55000000000000004">
      <c r="A22" s="32">
        <v>2</v>
      </c>
      <c r="B22" s="32">
        <v>38</v>
      </c>
      <c r="C22" s="32" t="s">
        <v>99</v>
      </c>
      <c r="D22" s="33">
        <v>0.13541666666666644</v>
      </c>
      <c r="E22" s="33">
        <v>0.15625000000000044</v>
      </c>
    </row>
    <row r="23" spans="1:5" x14ac:dyDescent="0.55000000000000004">
      <c r="A23" s="32">
        <v>2</v>
      </c>
      <c r="B23" s="32">
        <v>39</v>
      </c>
      <c r="C23" s="32" t="s">
        <v>99</v>
      </c>
      <c r="D23" s="33">
        <v>0.13541666666666644</v>
      </c>
      <c r="E23" s="33">
        <v>0.15625000000000044</v>
      </c>
    </row>
    <row r="24" spans="1:5" x14ac:dyDescent="0.55000000000000004">
      <c r="A24" s="32">
        <v>3</v>
      </c>
      <c r="B24" s="32">
        <v>40</v>
      </c>
      <c r="C24" s="32" t="s">
        <v>99</v>
      </c>
      <c r="D24" s="33">
        <v>0.1388888888888889</v>
      </c>
      <c r="E24" s="33">
        <v>0.15972222222222221</v>
      </c>
    </row>
    <row r="25" spans="1:5" x14ac:dyDescent="0.55000000000000004">
      <c r="A25" s="32">
        <v>3</v>
      </c>
      <c r="B25" s="32">
        <v>41</v>
      </c>
      <c r="C25" s="32" t="s">
        <v>99</v>
      </c>
      <c r="D25" s="33">
        <v>0.1388888888888889</v>
      </c>
      <c r="E25" s="33">
        <v>0.15972222222222221</v>
      </c>
    </row>
    <row r="26" spans="1:5" x14ac:dyDescent="0.55000000000000004">
      <c r="A26" s="32">
        <v>3</v>
      </c>
      <c r="B26" s="32">
        <v>42</v>
      </c>
      <c r="C26" s="32" t="s">
        <v>99</v>
      </c>
      <c r="D26" s="33">
        <v>0.1388888888888889</v>
      </c>
      <c r="E26" s="33">
        <v>0.15972222222222221</v>
      </c>
    </row>
    <row r="27" spans="1:5" x14ac:dyDescent="0.55000000000000004">
      <c r="A27" s="32">
        <v>3</v>
      </c>
      <c r="B27" s="32">
        <v>43</v>
      </c>
      <c r="C27" s="32" t="s">
        <v>99</v>
      </c>
      <c r="D27" s="33">
        <v>0.1388888888888889</v>
      </c>
      <c r="E27" s="33">
        <v>0.15972222222222221</v>
      </c>
    </row>
    <row r="28" spans="1:5" x14ac:dyDescent="0.55000000000000004">
      <c r="A28" s="32">
        <v>3</v>
      </c>
      <c r="B28" s="32">
        <v>44</v>
      </c>
      <c r="C28" s="32" t="s">
        <v>99</v>
      </c>
      <c r="D28" s="33">
        <v>0.1388888888888889</v>
      </c>
      <c r="E28" s="33">
        <v>0.15972222222222221</v>
      </c>
    </row>
    <row r="29" spans="1:5" x14ac:dyDescent="0.55000000000000004">
      <c r="A29" s="32">
        <v>4</v>
      </c>
      <c r="B29" s="32">
        <v>45</v>
      </c>
      <c r="C29" s="32" t="s">
        <v>99</v>
      </c>
      <c r="D29" s="33">
        <v>0.14583333333333334</v>
      </c>
      <c r="E29" s="33">
        <v>0.16666666666666669</v>
      </c>
    </row>
    <row r="30" spans="1:5" x14ac:dyDescent="0.55000000000000004">
      <c r="A30" s="32">
        <v>4</v>
      </c>
      <c r="B30" s="32">
        <v>46</v>
      </c>
      <c r="C30" s="32" t="s">
        <v>99</v>
      </c>
      <c r="D30" s="33">
        <v>0.14583333333333334</v>
      </c>
      <c r="E30" s="33">
        <v>0.16666666666666669</v>
      </c>
    </row>
    <row r="31" spans="1:5" x14ac:dyDescent="0.55000000000000004">
      <c r="A31" s="32">
        <v>4</v>
      </c>
      <c r="B31" s="32">
        <v>47</v>
      </c>
      <c r="C31" s="32" t="s">
        <v>99</v>
      </c>
      <c r="D31" s="33">
        <v>0.14583333333333334</v>
      </c>
      <c r="E31" s="33">
        <v>0.16666666666666669</v>
      </c>
    </row>
    <row r="32" spans="1:5" x14ac:dyDescent="0.55000000000000004">
      <c r="A32" s="32">
        <v>4</v>
      </c>
      <c r="B32" s="32">
        <v>48</v>
      </c>
      <c r="C32" s="32" t="s">
        <v>99</v>
      </c>
      <c r="D32" s="33">
        <v>0.14583333333333334</v>
      </c>
      <c r="E32" s="33">
        <v>0.16666666666666669</v>
      </c>
    </row>
    <row r="33" spans="1:5" x14ac:dyDescent="0.55000000000000004">
      <c r="A33" s="32">
        <v>4</v>
      </c>
      <c r="B33" s="32">
        <v>49</v>
      </c>
      <c r="C33" s="32" t="s">
        <v>99</v>
      </c>
      <c r="D33" s="33">
        <v>0.14583333333333334</v>
      </c>
      <c r="E33" s="33">
        <v>0.16666666666666669</v>
      </c>
    </row>
    <row r="34" spans="1:5" x14ac:dyDescent="0.55000000000000004">
      <c r="A34" s="32">
        <v>5</v>
      </c>
      <c r="B34" s="32">
        <v>50</v>
      </c>
      <c r="C34" s="32" t="s">
        <v>99</v>
      </c>
      <c r="D34" s="33">
        <v>0.14930555555555555</v>
      </c>
      <c r="E34" s="33">
        <v>0.1701388888888889</v>
      </c>
    </row>
    <row r="35" spans="1:5" x14ac:dyDescent="0.55000000000000004">
      <c r="A35" s="32">
        <v>5</v>
      </c>
      <c r="B35" s="32">
        <v>51</v>
      </c>
      <c r="C35" s="32" t="s">
        <v>99</v>
      </c>
      <c r="D35" s="33">
        <v>0.14930555555555555</v>
      </c>
      <c r="E35" s="33">
        <v>0.1701388888888889</v>
      </c>
    </row>
    <row r="36" spans="1:5" x14ac:dyDescent="0.55000000000000004">
      <c r="A36" s="32">
        <v>5</v>
      </c>
      <c r="B36" s="32">
        <v>52</v>
      </c>
      <c r="C36" s="32" t="s">
        <v>99</v>
      </c>
      <c r="D36" s="33">
        <v>0.14930555555555555</v>
      </c>
      <c r="E36" s="33">
        <v>0.1701388888888889</v>
      </c>
    </row>
    <row r="37" spans="1:5" x14ac:dyDescent="0.55000000000000004">
      <c r="A37" s="32">
        <v>5</v>
      </c>
      <c r="B37" s="32">
        <v>53</v>
      </c>
      <c r="C37" s="32" t="s">
        <v>99</v>
      </c>
      <c r="D37" s="33">
        <v>0.14930555555555555</v>
      </c>
      <c r="E37" s="33">
        <v>0.1701388888888889</v>
      </c>
    </row>
    <row r="38" spans="1:5" x14ac:dyDescent="0.55000000000000004">
      <c r="A38" s="32">
        <v>5</v>
      </c>
      <c r="B38" s="32">
        <v>54</v>
      </c>
      <c r="C38" s="32" t="s">
        <v>99</v>
      </c>
      <c r="D38" s="33">
        <v>0.14930555555555555</v>
      </c>
      <c r="E38" s="33">
        <v>0.1701388888888889</v>
      </c>
    </row>
    <row r="39" spans="1:5" x14ac:dyDescent="0.55000000000000004">
      <c r="A39" s="32">
        <v>6</v>
      </c>
      <c r="B39" s="32">
        <v>55</v>
      </c>
      <c r="C39" s="32" t="s">
        <v>99</v>
      </c>
      <c r="D39" s="33">
        <v>0.15625</v>
      </c>
      <c r="E39" s="33">
        <v>0.17708333333333331</v>
      </c>
    </row>
    <row r="40" spans="1:5" x14ac:dyDescent="0.55000000000000004">
      <c r="A40" s="32">
        <v>6</v>
      </c>
      <c r="B40" s="32">
        <v>56</v>
      </c>
      <c r="C40" s="32" t="s">
        <v>99</v>
      </c>
      <c r="D40" s="33">
        <v>0.15625</v>
      </c>
      <c r="E40" s="33">
        <v>0.17708333333333331</v>
      </c>
    </row>
    <row r="41" spans="1:5" x14ac:dyDescent="0.55000000000000004">
      <c r="A41" s="32">
        <v>6</v>
      </c>
      <c r="B41" s="32">
        <v>57</v>
      </c>
      <c r="C41" s="32" t="s">
        <v>99</v>
      </c>
      <c r="D41" s="33">
        <v>0.15625</v>
      </c>
      <c r="E41" s="33">
        <v>0.17708333333333331</v>
      </c>
    </row>
    <row r="42" spans="1:5" x14ac:dyDescent="0.55000000000000004">
      <c r="A42" s="32">
        <v>6</v>
      </c>
      <c r="B42" s="32">
        <v>58</v>
      </c>
      <c r="C42" s="32" t="s">
        <v>99</v>
      </c>
      <c r="D42" s="33">
        <v>0.15625</v>
      </c>
      <c r="E42" s="33">
        <v>0.17708333333333331</v>
      </c>
    </row>
    <row r="43" spans="1:5" x14ac:dyDescent="0.55000000000000004">
      <c r="A43" s="32">
        <v>6</v>
      </c>
      <c r="B43" s="32">
        <v>59</v>
      </c>
      <c r="C43" s="32" t="s">
        <v>99</v>
      </c>
      <c r="D43" s="33">
        <v>0.15625</v>
      </c>
      <c r="E43" s="33">
        <v>0.17708333333333331</v>
      </c>
    </row>
    <row r="44" spans="1:5" x14ac:dyDescent="0.55000000000000004">
      <c r="A44" s="32">
        <v>7</v>
      </c>
      <c r="B44" s="32">
        <v>60</v>
      </c>
      <c r="C44" s="32" t="s">
        <v>99</v>
      </c>
      <c r="D44" s="33">
        <v>0.16666666666666669</v>
      </c>
      <c r="E44" s="33">
        <v>0.1875</v>
      </c>
    </row>
    <row r="45" spans="1:5" x14ac:dyDescent="0.55000000000000004">
      <c r="A45" s="32">
        <v>7</v>
      </c>
      <c r="B45" s="32">
        <v>61</v>
      </c>
      <c r="C45" s="32" t="s">
        <v>99</v>
      </c>
      <c r="D45" s="33">
        <v>0.16666666666666669</v>
      </c>
      <c r="E45" s="33">
        <v>0.1875</v>
      </c>
    </row>
    <row r="46" spans="1:5" x14ac:dyDescent="0.55000000000000004">
      <c r="A46" s="32">
        <v>7</v>
      </c>
      <c r="B46" s="32">
        <v>62</v>
      </c>
      <c r="C46" s="32" t="s">
        <v>99</v>
      </c>
      <c r="D46" s="33">
        <v>0.16666666666666669</v>
      </c>
      <c r="E46" s="33">
        <v>0.1875</v>
      </c>
    </row>
    <row r="47" spans="1:5" x14ac:dyDescent="0.55000000000000004">
      <c r="A47" s="32">
        <v>7</v>
      </c>
      <c r="B47" s="32">
        <v>63</v>
      </c>
      <c r="C47" s="32" t="s">
        <v>99</v>
      </c>
      <c r="D47" s="33">
        <v>0.16666666666666669</v>
      </c>
      <c r="E47" s="33">
        <v>0.1875</v>
      </c>
    </row>
    <row r="48" spans="1:5" x14ac:dyDescent="0.55000000000000004">
      <c r="A48" s="32">
        <v>7</v>
      </c>
      <c r="B48" s="32">
        <v>64</v>
      </c>
      <c r="C48" s="32" t="s">
        <v>99</v>
      </c>
      <c r="D48" s="33">
        <v>0.16666666666666669</v>
      </c>
      <c r="E48" s="33">
        <v>0.1875</v>
      </c>
    </row>
    <row r="49" spans="1:5" x14ac:dyDescent="0.55000000000000004">
      <c r="A49" s="32">
        <v>8</v>
      </c>
      <c r="B49" s="32">
        <v>65</v>
      </c>
      <c r="C49" s="32" t="s">
        <v>99</v>
      </c>
      <c r="D49" s="33">
        <v>0.17708333333333331</v>
      </c>
      <c r="E49" s="33">
        <v>0.19791666666666666</v>
      </c>
    </row>
    <row r="50" spans="1:5" x14ac:dyDescent="0.55000000000000004">
      <c r="A50" s="32">
        <v>8</v>
      </c>
      <c r="B50" s="32">
        <v>66</v>
      </c>
      <c r="C50" s="32" t="s">
        <v>99</v>
      </c>
      <c r="D50" s="33">
        <v>0.17708333333333331</v>
      </c>
      <c r="E50" s="33">
        <v>0.19791666666666666</v>
      </c>
    </row>
    <row r="51" spans="1:5" x14ac:dyDescent="0.55000000000000004">
      <c r="A51" s="32">
        <v>8</v>
      </c>
      <c r="B51" s="32">
        <v>67</v>
      </c>
      <c r="C51" s="32" t="s">
        <v>99</v>
      </c>
      <c r="D51" s="33">
        <v>0.17708333333333331</v>
      </c>
      <c r="E51" s="33">
        <v>0.19791666666666666</v>
      </c>
    </row>
    <row r="52" spans="1:5" x14ac:dyDescent="0.55000000000000004">
      <c r="A52" s="32">
        <v>8</v>
      </c>
      <c r="B52" s="32">
        <v>68</v>
      </c>
      <c r="C52" s="32" t="s">
        <v>99</v>
      </c>
      <c r="D52" s="33">
        <v>0.17708333333333331</v>
      </c>
      <c r="E52" s="33">
        <v>0.19791666666666666</v>
      </c>
    </row>
    <row r="53" spans="1:5" x14ac:dyDescent="0.55000000000000004">
      <c r="A53" s="32">
        <v>8</v>
      </c>
      <c r="B53" s="32">
        <v>69</v>
      </c>
      <c r="C53" s="32" t="s">
        <v>99</v>
      </c>
      <c r="D53" s="33">
        <v>0.17708333333333331</v>
      </c>
      <c r="E53" s="33">
        <v>0.19791666666666666</v>
      </c>
    </row>
    <row r="54" spans="1:5" x14ac:dyDescent="0.55000000000000004">
      <c r="A54" s="32">
        <v>9</v>
      </c>
      <c r="B54" s="32">
        <v>70</v>
      </c>
      <c r="C54" s="32" t="s">
        <v>99</v>
      </c>
      <c r="D54" s="33">
        <v>0.1875</v>
      </c>
      <c r="E54" s="33">
        <v>0.20833333333333331</v>
      </c>
    </row>
    <row r="55" spans="1:5" x14ac:dyDescent="0.55000000000000004">
      <c r="A55" s="32">
        <v>9</v>
      </c>
      <c r="B55" s="32">
        <v>71</v>
      </c>
      <c r="C55" s="32" t="s">
        <v>99</v>
      </c>
      <c r="D55" s="33">
        <v>0.1875</v>
      </c>
      <c r="E55" s="33">
        <v>0.20833333333333331</v>
      </c>
    </row>
    <row r="56" spans="1:5" x14ac:dyDescent="0.55000000000000004">
      <c r="A56" s="32">
        <v>9</v>
      </c>
      <c r="B56" s="32">
        <v>72</v>
      </c>
      <c r="C56" s="32" t="s">
        <v>99</v>
      </c>
      <c r="D56" s="33">
        <v>0.1875</v>
      </c>
      <c r="E56" s="33">
        <v>0.20833333333333331</v>
      </c>
    </row>
    <row r="57" spans="1:5" x14ac:dyDescent="0.55000000000000004">
      <c r="A57" s="32">
        <v>9</v>
      </c>
      <c r="B57" s="32">
        <v>73</v>
      </c>
      <c r="C57" s="32" t="s">
        <v>99</v>
      </c>
      <c r="D57" s="33">
        <v>0.1875</v>
      </c>
      <c r="E57" s="33">
        <v>0.20833333333333331</v>
      </c>
    </row>
    <row r="58" spans="1:5" x14ac:dyDescent="0.55000000000000004">
      <c r="A58" s="32">
        <v>9</v>
      </c>
      <c r="B58" s="32">
        <v>74</v>
      </c>
      <c r="C58" s="32" t="s">
        <v>99</v>
      </c>
      <c r="D58" s="33">
        <v>0.1875</v>
      </c>
      <c r="E58" s="33">
        <v>0.20833333333333331</v>
      </c>
    </row>
    <row r="59" spans="1:5" x14ac:dyDescent="0.55000000000000004">
      <c r="A59" s="32">
        <v>10</v>
      </c>
      <c r="B59" s="32">
        <v>75</v>
      </c>
      <c r="C59" s="32" t="s">
        <v>99</v>
      </c>
      <c r="D59" s="33">
        <v>0.19791666666666666</v>
      </c>
      <c r="E59" s="33">
        <v>0.21875</v>
      </c>
    </row>
    <row r="60" spans="1:5" x14ac:dyDescent="0.55000000000000004">
      <c r="A60" s="32">
        <v>10</v>
      </c>
      <c r="B60" s="32">
        <v>76</v>
      </c>
      <c r="C60" s="32" t="s">
        <v>99</v>
      </c>
      <c r="D60" s="33">
        <v>0.19791666666666666</v>
      </c>
      <c r="E60" s="33">
        <v>0.21875</v>
      </c>
    </row>
    <row r="61" spans="1:5" x14ac:dyDescent="0.55000000000000004">
      <c r="A61" s="32">
        <v>10</v>
      </c>
      <c r="B61" s="32">
        <v>77</v>
      </c>
      <c r="C61" s="32" t="s">
        <v>99</v>
      </c>
      <c r="D61" s="33">
        <v>0.19791666666666666</v>
      </c>
      <c r="E61" s="33">
        <v>0.21875</v>
      </c>
    </row>
    <row r="62" spans="1:5" x14ac:dyDescent="0.55000000000000004">
      <c r="A62" s="32">
        <v>10</v>
      </c>
      <c r="B62" s="32">
        <v>78</v>
      </c>
      <c r="C62" s="32" t="s">
        <v>99</v>
      </c>
      <c r="D62" s="33">
        <v>0.19791666666666666</v>
      </c>
      <c r="E62" s="33">
        <v>0.21875</v>
      </c>
    </row>
    <row r="63" spans="1:5" x14ac:dyDescent="0.55000000000000004">
      <c r="A63" s="32">
        <v>10</v>
      </c>
      <c r="B63" s="32">
        <v>79</v>
      </c>
      <c r="C63" s="32" t="s">
        <v>99</v>
      </c>
      <c r="D63" s="33">
        <v>0.19791666666666666</v>
      </c>
      <c r="E63" s="33">
        <v>0.21875</v>
      </c>
    </row>
    <row r="64" spans="1:5" x14ac:dyDescent="0.55000000000000004">
      <c r="A64" s="32">
        <v>11</v>
      </c>
      <c r="B64" s="32">
        <v>80</v>
      </c>
      <c r="C64" s="32" t="s">
        <v>99</v>
      </c>
      <c r="D64" s="33">
        <v>0.20833333333333331</v>
      </c>
      <c r="E64" s="33">
        <v>0.22916666666666666</v>
      </c>
    </row>
    <row r="65" spans="1:5" x14ac:dyDescent="0.55000000000000004">
      <c r="A65" s="32">
        <v>11</v>
      </c>
      <c r="B65" s="32">
        <v>81</v>
      </c>
      <c r="C65" s="32" t="s">
        <v>99</v>
      </c>
      <c r="D65" s="33">
        <v>0.20833333333333331</v>
      </c>
      <c r="E65" s="33">
        <v>0.22916666666666666</v>
      </c>
    </row>
    <row r="66" spans="1:5" x14ac:dyDescent="0.55000000000000004">
      <c r="A66" s="32">
        <v>11</v>
      </c>
      <c r="B66" s="32">
        <v>82</v>
      </c>
      <c r="C66" s="32" t="s">
        <v>99</v>
      </c>
      <c r="D66" s="33">
        <v>0.20833333333333345</v>
      </c>
      <c r="E66" s="33">
        <v>0.22916666666666644</v>
      </c>
    </row>
    <row r="67" spans="1:5" x14ac:dyDescent="0.55000000000000004">
      <c r="A67" s="32">
        <v>11</v>
      </c>
      <c r="B67" s="32">
        <v>83</v>
      </c>
      <c r="C67" s="32" t="s">
        <v>99</v>
      </c>
      <c r="D67" s="33">
        <v>0.20833333333333345</v>
      </c>
      <c r="E67" s="33">
        <v>0.22916666666666644</v>
      </c>
    </row>
    <row r="68" spans="1:5" x14ac:dyDescent="0.55000000000000004">
      <c r="A68" s="32">
        <v>11</v>
      </c>
      <c r="B68" s="32">
        <v>84</v>
      </c>
      <c r="C68" s="32" t="s">
        <v>99</v>
      </c>
      <c r="D68" s="33">
        <v>0.20833333333333345</v>
      </c>
      <c r="E68" s="33">
        <v>0.22916666666666644</v>
      </c>
    </row>
    <row r="69" spans="1:5" x14ac:dyDescent="0.55000000000000004">
      <c r="A69" s="32">
        <v>11</v>
      </c>
      <c r="B69" s="32">
        <v>85</v>
      </c>
      <c r="C69" s="32" t="s">
        <v>99</v>
      </c>
      <c r="D69" s="33">
        <v>0.20833333333333345</v>
      </c>
      <c r="E69" s="33">
        <v>0.22916666666666644</v>
      </c>
    </row>
    <row r="70" spans="1:5" x14ac:dyDescent="0.55000000000000004">
      <c r="A70" s="32">
        <v>11</v>
      </c>
      <c r="B70" s="32">
        <v>86</v>
      </c>
      <c r="C70" s="32" t="s">
        <v>99</v>
      </c>
      <c r="D70" s="33">
        <v>0.20833333333333345</v>
      </c>
      <c r="E70" s="33">
        <v>0.22916666666666644</v>
      </c>
    </row>
    <row r="71" spans="1:5" x14ac:dyDescent="0.55000000000000004">
      <c r="A71" s="32">
        <v>11</v>
      </c>
      <c r="B71" s="32">
        <v>87</v>
      </c>
      <c r="C71" s="32" t="s">
        <v>99</v>
      </c>
      <c r="D71" s="33">
        <v>0.20833333333333345</v>
      </c>
      <c r="E71" s="33">
        <v>0.22916666666666644</v>
      </c>
    </row>
    <row r="72" spans="1:5" x14ac:dyDescent="0.55000000000000004">
      <c r="A72" s="32">
        <v>11</v>
      </c>
      <c r="B72" s="32">
        <v>88</v>
      </c>
      <c r="C72" s="32" t="s">
        <v>99</v>
      </c>
      <c r="D72" s="33">
        <v>0.20833333333333345</v>
      </c>
      <c r="E72" s="33">
        <v>0.22916666666666644</v>
      </c>
    </row>
    <row r="73" spans="1:5" x14ac:dyDescent="0.55000000000000004">
      <c r="A73" s="32">
        <v>11</v>
      </c>
      <c r="B73" s="32">
        <v>89</v>
      </c>
      <c r="C73" s="32" t="s">
        <v>99</v>
      </c>
      <c r="D73" s="33">
        <v>0.20833333333333345</v>
      </c>
      <c r="E73" s="33">
        <v>0.22916666666666644</v>
      </c>
    </row>
    <row r="74" spans="1:5" x14ac:dyDescent="0.55000000000000004">
      <c r="A74" s="32">
        <v>11</v>
      </c>
      <c r="B74" s="32">
        <v>90</v>
      </c>
      <c r="C74" s="32" t="s">
        <v>99</v>
      </c>
      <c r="D74" s="33">
        <v>0.20833333333333345</v>
      </c>
      <c r="E74" s="33">
        <v>0.22916666666666644</v>
      </c>
    </row>
    <row r="75" spans="1:5" x14ac:dyDescent="0.55000000000000004">
      <c r="A75" s="32">
        <v>11</v>
      </c>
      <c r="B75" s="32">
        <v>91</v>
      </c>
      <c r="C75" s="32" t="s">
        <v>99</v>
      </c>
      <c r="D75" s="33">
        <v>0.20833333333333345</v>
      </c>
      <c r="E75" s="33">
        <v>0.22916666666666644</v>
      </c>
    </row>
    <row r="76" spans="1:5" x14ac:dyDescent="0.55000000000000004">
      <c r="A76" s="32">
        <v>11</v>
      </c>
      <c r="B76" s="32">
        <v>92</v>
      </c>
      <c r="C76" s="32" t="s">
        <v>99</v>
      </c>
      <c r="D76" s="33">
        <v>0.20833333333333345</v>
      </c>
      <c r="E76" s="33">
        <v>0.22916666666666644</v>
      </c>
    </row>
    <row r="77" spans="1:5" x14ac:dyDescent="0.55000000000000004">
      <c r="A77" s="32">
        <v>11</v>
      </c>
      <c r="B77" s="32">
        <v>93</v>
      </c>
      <c r="C77" s="32" t="s">
        <v>99</v>
      </c>
      <c r="D77" s="33">
        <v>0.20833333333333345</v>
      </c>
      <c r="E77" s="33">
        <v>0.22916666666666644</v>
      </c>
    </row>
    <row r="78" spans="1:5" x14ac:dyDescent="0.55000000000000004">
      <c r="A78" s="32">
        <v>11</v>
      </c>
      <c r="B78" s="32">
        <v>94</v>
      </c>
      <c r="C78" s="32" t="s">
        <v>99</v>
      </c>
      <c r="D78" s="33">
        <v>0.20833333333333345</v>
      </c>
      <c r="E78" s="33">
        <v>0.22916666666666644</v>
      </c>
    </row>
    <row r="79" spans="1:5" x14ac:dyDescent="0.55000000000000004">
      <c r="A79" s="32">
        <v>11</v>
      </c>
      <c r="B79" s="32">
        <v>95</v>
      </c>
      <c r="C79" s="32" t="s">
        <v>99</v>
      </c>
      <c r="D79" s="33">
        <v>0.20833333333333345</v>
      </c>
      <c r="E79" s="33">
        <v>0.22916666666666644</v>
      </c>
    </row>
    <row r="80" spans="1:5" x14ac:dyDescent="0.55000000000000004">
      <c r="A80" s="32">
        <v>11</v>
      </c>
      <c r="B80" s="32">
        <v>96</v>
      </c>
      <c r="C80" s="32" t="s">
        <v>99</v>
      </c>
      <c r="D80" s="33">
        <v>0.20833333333333345</v>
      </c>
      <c r="E80" s="33">
        <v>0.22916666666666644</v>
      </c>
    </row>
    <row r="81" spans="1:5" x14ac:dyDescent="0.55000000000000004">
      <c r="A81" s="32">
        <v>11</v>
      </c>
      <c r="B81" s="32">
        <v>97</v>
      </c>
      <c r="C81" s="32" t="s">
        <v>99</v>
      </c>
      <c r="D81" s="33">
        <v>0.20833333333333345</v>
      </c>
      <c r="E81" s="33">
        <v>0.22916666666666644</v>
      </c>
    </row>
    <row r="82" spans="1:5" x14ac:dyDescent="0.55000000000000004">
      <c r="A82" s="32">
        <v>11</v>
      </c>
      <c r="B82" s="32">
        <v>98</v>
      </c>
      <c r="C82" s="32" t="s">
        <v>99</v>
      </c>
      <c r="D82" s="33">
        <v>0.20833333333333345</v>
      </c>
      <c r="E82" s="33">
        <v>0.22916666666666644</v>
      </c>
    </row>
    <row r="83" spans="1:5" x14ac:dyDescent="0.55000000000000004">
      <c r="A83" s="32">
        <v>11</v>
      </c>
      <c r="B83" s="32">
        <v>99</v>
      </c>
      <c r="C83" s="32" t="s">
        <v>99</v>
      </c>
      <c r="D83" s="33">
        <v>0.20833333333333345</v>
      </c>
      <c r="E83" s="33">
        <v>0.22916666666666644</v>
      </c>
    </row>
    <row r="84" spans="1:5" x14ac:dyDescent="0.55000000000000004">
      <c r="A84" s="32">
        <v>11</v>
      </c>
      <c r="B84" s="32">
        <v>100</v>
      </c>
      <c r="C84" s="32" t="s">
        <v>99</v>
      </c>
      <c r="D84" s="33">
        <v>0.20833333333333345</v>
      </c>
      <c r="E84" s="33">
        <v>0.22916666666666644</v>
      </c>
    </row>
    <row r="85" spans="1:5" x14ac:dyDescent="0.55000000000000004">
      <c r="A85" s="32">
        <v>1</v>
      </c>
      <c r="B85" s="32">
        <v>18</v>
      </c>
      <c r="C85" s="32" t="s">
        <v>100</v>
      </c>
      <c r="D85" s="33">
        <v>0.12847222222222224</v>
      </c>
      <c r="E85" s="33">
        <v>0.14930555555555555</v>
      </c>
    </row>
    <row r="86" spans="1:5" x14ac:dyDescent="0.55000000000000004">
      <c r="A86" s="32">
        <v>1</v>
      </c>
      <c r="B86" s="32">
        <v>19</v>
      </c>
      <c r="C86" s="32" t="s">
        <v>100</v>
      </c>
      <c r="D86" s="33">
        <v>0.12847222222222224</v>
      </c>
      <c r="E86" s="33">
        <v>0.14930555555555555</v>
      </c>
    </row>
    <row r="87" spans="1:5" x14ac:dyDescent="0.55000000000000004">
      <c r="A87" s="32">
        <v>1</v>
      </c>
      <c r="B87" s="32">
        <v>20</v>
      </c>
      <c r="C87" s="32" t="s">
        <v>100</v>
      </c>
      <c r="D87" s="33">
        <v>0.12847222222222199</v>
      </c>
      <c r="E87" s="33">
        <v>0.149305555555556</v>
      </c>
    </row>
    <row r="88" spans="1:5" x14ac:dyDescent="0.55000000000000004">
      <c r="A88" s="32">
        <v>1</v>
      </c>
      <c r="B88" s="32">
        <v>21</v>
      </c>
      <c r="C88" s="32" t="s">
        <v>100</v>
      </c>
      <c r="D88" s="33">
        <v>0.12847222222222199</v>
      </c>
      <c r="E88" s="33">
        <v>0.149305555555556</v>
      </c>
    </row>
    <row r="89" spans="1:5" x14ac:dyDescent="0.55000000000000004">
      <c r="A89" s="32">
        <v>1</v>
      </c>
      <c r="B89" s="32">
        <v>22</v>
      </c>
      <c r="C89" s="32" t="s">
        <v>100</v>
      </c>
      <c r="D89" s="33">
        <v>0.12847222222222199</v>
      </c>
      <c r="E89" s="33">
        <v>0.149305555555556</v>
      </c>
    </row>
    <row r="90" spans="1:5" x14ac:dyDescent="0.55000000000000004">
      <c r="A90" s="32">
        <v>1</v>
      </c>
      <c r="B90" s="32">
        <v>23</v>
      </c>
      <c r="C90" s="32" t="s">
        <v>100</v>
      </c>
      <c r="D90" s="33">
        <v>0.12847222222222199</v>
      </c>
      <c r="E90" s="33">
        <v>0.149305555555556</v>
      </c>
    </row>
    <row r="91" spans="1:5" x14ac:dyDescent="0.55000000000000004">
      <c r="A91" s="32">
        <v>1</v>
      </c>
      <c r="B91" s="32">
        <v>24</v>
      </c>
      <c r="C91" s="32" t="s">
        <v>100</v>
      </c>
      <c r="D91" s="33">
        <v>0.12847222222222199</v>
      </c>
      <c r="E91" s="33">
        <v>0.149305555555556</v>
      </c>
    </row>
    <row r="92" spans="1:5" x14ac:dyDescent="0.55000000000000004">
      <c r="A92" s="32">
        <v>1</v>
      </c>
      <c r="B92" s="32">
        <v>25</v>
      </c>
      <c r="C92" s="32" t="s">
        <v>100</v>
      </c>
      <c r="D92" s="33">
        <v>0.12847222222222199</v>
      </c>
      <c r="E92" s="33">
        <v>0.149305555555556</v>
      </c>
    </row>
    <row r="93" spans="1:5" x14ac:dyDescent="0.55000000000000004">
      <c r="A93" s="32">
        <v>1</v>
      </c>
      <c r="B93" s="32">
        <v>26</v>
      </c>
      <c r="C93" s="32" t="s">
        <v>100</v>
      </c>
      <c r="D93" s="33">
        <v>0.12847222222222199</v>
      </c>
      <c r="E93" s="33">
        <v>0.149305555555556</v>
      </c>
    </row>
    <row r="94" spans="1:5" x14ac:dyDescent="0.55000000000000004">
      <c r="A94" s="32">
        <v>1</v>
      </c>
      <c r="B94" s="32">
        <v>27</v>
      </c>
      <c r="C94" s="32" t="s">
        <v>100</v>
      </c>
      <c r="D94" s="33">
        <v>0.12847222222222199</v>
      </c>
      <c r="E94" s="33">
        <v>0.149305555555556</v>
      </c>
    </row>
    <row r="95" spans="1:5" x14ac:dyDescent="0.55000000000000004">
      <c r="A95" s="32">
        <v>1</v>
      </c>
      <c r="B95" s="32">
        <v>28</v>
      </c>
      <c r="C95" s="32" t="s">
        <v>100</v>
      </c>
      <c r="D95" s="33">
        <v>0.12847222222222199</v>
      </c>
      <c r="E95" s="33">
        <v>0.149305555555556</v>
      </c>
    </row>
    <row r="96" spans="1:5" x14ac:dyDescent="0.55000000000000004">
      <c r="A96" s="32">
        <v>1</v>
      </c>
      <c r="B96" s="32">
        <v>29</v>
      </c>
      <c r="C96" s="32" t="s">
        <v>100</v>
      </c>
      <c r="D96" s="33">
        <v>0.12847222222222199</v>
      </c>
      <c r="E96" s="33">
        <v>0.149305555555556</v>
      </c>
    </row>
    <row r="97" spans="1:5" x14ac:dyDescent="0.55000000000000004">
      <c r="A97" s="32">
        <v>1</v>
      </c>
      <c r="B97" s="32">
        <v>30</v>
      </c>
      <c r="C97" s="32" t="s">
        <v>100</v>
      </c>
      <c r="D97" s="33">
        <v>0.12847222222222199</v>
      </c>
      <c r="E97" s="33">
        <v>0.149305555555556</v>
      </c>
    </row>
    <row r="98" spans="1:5" x14ac:dyDescent="0.55000000000000004">
      <c r="A98" s="32">
        <v>1</v>
      </c>
      <c r="B98" s="32">
        <v>31</v>
      </c>
      <c r="C98" s="32" t="s">
        <v>100</v>
      </c>
      <c r="D98" s="33">
        <v>0.12847222222222199</v>
      </c>
      <c r="E98" s="33">
        <v>0.149305555555556</v>
      </c>
    </row>
    <row r="99" spans="1:5" x14ac:dyDescent="0.55000000000000004">
      <c r="A99" s="32">
        <v>1</v>
      </c>
      <c r="B99" s="32">
        <v>32</v>
      </c>
      <c r="C99" s="32" t="s">
        <v>100</v>
      </c>
      <c r="D99" s="33">
        <v>0.12847222222222199</v>
      </c>
      <c r="E99" s="33">
        <v>0.149305555555556</v>
      </c>
    </row>
    <row r="100" spans="1:5" x14ac:dyDescent="0.55000000000000004">
      <c r="A100" s="32">
        <v>1</v>
      </c>
      <c r="B100" s="32">
        <v>33</v>
      </c>
      <c r="C100" s="32" t="s">
        <v>100</v>
      </c>
      <c r="D100" s="33">
        <v>0.12847222222222199</v>
      </c>
      <c r="E100" s="33">
        <v>0.149305555555556</v>
      </c>
    </row>
    <row r="101" spans="1:5" x14ac:dyDescent="0.55000000000000004">
      <c r="A101" s="32">
        <v>1</v>
      </c>
      <c r="B101" s="32">
        <v>34</v>
      </c>
      <c r="C101" s="32" t="s">
        <v>100</v>
      </c>
      <c r="D101" s="33">
        <v>0.12847222222222199</v>
      </c>
      <c r="E101" s="33">
        <v>0.149305555555556</v>
      </c>
    </row>
    <row r="102" spans="1:5" x14ac:dyDescent="0.55000000000000004">
      <c r="A102" s="32">
        <v>2</v>
      </c>
      <c r="B102" s="32">
        <v>35</v>
      </c>
      <c r="C102" s="32" t="s">
        <v>100</v>
      </c>
      <c r="D102" s="33">
        <v>0.13194444444444445</v>
      </c>
      <c r="E102" s="33">
        <v>0.15277777777777776</v>
      </c>
    </row>
    <row r="103" spans="1:5" x14ac:dyDescent="0.55000000000000004">
      <c r="A103" s="32">
        <v>2</v>
      </c>
      <c r="B103" s="32">
        <v>36</v>
      </c>
      <c r="C103" s="32" t="s">
        <v>100</v>
      </c>
      <c r="D103" s="33">
        <v>0.13194444444444445</v>
      </c>
      <c r="E103" s="33">
        <v>0.15277777777777776</v>
      </c>
    </row>
    <row r="104" spans="1:5" x14ac:dyDescent="0.55000000000000004">
      <c r="A104" s="32">
        <v>2</v>
      </c>
      <c r="B104" s="32">
        <v>37</v>
      </c>
      <c r="C104" s="32" t="s">
        <v>100</v>
      </c>
      <c r="D104" s="33">
        <v>0.13194444444444445</v>
      </c>
      <c r="E104" s="33">
        <v>0.15277777777777776</v>
      </c>
    </row>
    <row r="105" spans="1:5" x14ac:dyDescent="0.55000000000000004">
      <c r="A105" s="32">
        <v>2</v>
      </c>
      <c r="B105" s="32">
        <v>38</v>
      </c>
      <c r="C105" s="32" t="s">
        <v>100</v>
      </c>
      <c r="D105" s="33">
        <v>0.13194444444444445</v>
      </c>
      <c r="E105" s="33">
        <v>0.15277777777777776</v>
      </c>
    </row>
    <row r="106" spans="1:5" x14ac:dyDescent="0.55000000000000004">
      <c r="A106" s="32">
        <v>2</v>
      </c>
      <c r="B106" s="32">
        <v>39</v>
      </c>
      <c r="C106" s="32" t="s">
        <v>100</v>
      </c>
      <c r="D106" s="33">
        <v>0.13194444444444445</v>
      </c>
      <c r="E106" s="33">
        <v>0.15277777777777776</v>
      </c>
    </row>
    <row r="107" spans="1:5" x14ac:dyDescent="0.55000000000000004">
      <c r="A107" s="32">
        <v>3</v>
      </c>
      <c r="B107" s="32">
        <v>40</v>
      </c>
      <c r="C107" s="32" t="s">
        <v>100</v>
      </c>
      <c r="D107" s="33">
        <v>0.13541666666666666</v>
      </c>
      <c r="E107" s="33">
        <v>0.15625</v>
      </c>
    </row>
    <row r="108" spans="1:5" x14ac:dyDescent="0.55000000000000004">
      <c r="A108" s="32">
        <v>3</v>
      </c>
      <c r="B108" s="32">
        <v>41</v>
      </c>
      <c r="C108" s="32" t="s">
        <v>100</v>
      </c>
      <c r="D108" s="33">
        <v>0.13541666666666666</v>
      </c>
      <c r="E108" s="33">
        <v>0.15625</v>
      </c>
    </row>
    <row r="109" spans="1:5" x14ac:dyDescent="0.55000000000000004">
      <c r="A109" s="32">
        <v>3</v>
      </c>
      <c r="B109" s="32">
        <v>42</v>
      </c>
      <c r="C109" s="32" t="s">
        <v>100</v>
      </c>
      <c r="D109" s="33">
        <v>0.13541666666666666</v>
      </c>
      <c r="E109" s="33">
        <v>0.15625</v>
      </c>
    </row>
    <row r="110" spans="1:5" x14ac:dyDescent="0.55000000000000004">
      <c r="A110" s="32">
        <v>3</v>
      </c>
      <c r="B110" s="32">
        <v>43</v>
      </c>
      <c r="C110" s="32" t="s">
        <v>100</v>
      </c>
      <c r="D110" s="33">
        <v>0.13541666666666666</v>
      </c>
      <c r="E110" s="33">
        <v>0.15625</v>
      </c>
    </row>
    <row r="111" spans="1:5" x14ac:dyDescent="0.55000000000000004">
      <c r="A111" s="32">
        <v>3</v>
      </c>
      <c r="B111" s="32">
        <v>44</v>
      </c>
      <c r="C111" s="32" t="s">
        <v>100</v>
      </c>
      <c r="D111" s="33">
        <v>0.13541666666666666</v>
      </c>
      <c r="E111" s="33">
        <v>0.15625</v>
      </c>
    </row>
    <row r="112" spans="1:5" x14ac:dyDescent="0.55000000000000004">
      <c r="A112" s="32">
        <v>4</v>
      </c>
      <c r="B112" s="32">
        <v>45</v>
      </c>
      <c r="C112" s="32" t="s">
        <v>100</v>
      </c>
      <c r="D112" s="33">
        <v>0.1423611111111111</v>
      </c>
      <c r="E112" s="33">
        <v>0.16319444444444445</v>
      </c>
    </row>
    <row r="113" spans="1:5" x14ac:dyDescent="0.55000000000000004">
      <c r="A113" s="32">
        <v>4</v>
      </c>
      <c r="B113" s="32">
        <v>46</v>
      </c>
      <c r="C113" s="32" t="s">
        <v>100</v>
      </c>
      <c r="D113" s="33">
        <v>0.1423611111111111</v>
      </c>
      <c r="E113" s="33">
        <v>0.16319444444444445</v>
      </c>
    </row>
    <row r="114" spans="1:5" x14ac:dyDescent="0.55000000000000004">
      <c r="A114" s="32">
        <v>4</v>
      </c>
      <c r="B114" s="32">
        <v>47</v>
      </c>
      <c r="C114" s="32" t="s">
        <v>100</v>
      </c>
      <c r="D114" s="33">
        <v>0.14236111111111099</v>
      </c>
      <c r="E114" s="33">
        <v>0.163194444444444</v>
      </c>
    </row>
    <row r="115" spans="1:5" x14ac:dyDescent="0.55000000000000004">
      <c r="A115" s="32">
        <v>4</v>
      </c>
      <c r="B115" s="32">
        <v>48</v>
      </c>
      <c r="C115" s="32" t="s">
        <v>100</v>
      </c>
      <c r="D115" s="33">
        <v>0.14236111111111099</v>
      </c>
      <c r="E115" s="33">
        <v>0.163194444444444</v>
      </c>
    </row>
    <row r="116" spans="1:5" x14ac:dyDescent="0.55000000000000004">
      <c r="A116" s="32">
        <v>4</v>
      </c>
      <c r="B116" s="32">
        <v>49</v>
      </c>
      <c r="C116" s="32" t="s">
        <v>100</v>
      </c>
      <c r="D116" s="33">
        <v>0.14236111111111099</v>
      </c>
      <c r="E116" s="33">
        <v>0.163194444444444</v>
      </c>
    </row>
    <row r="117" spans="1:5" x14ac:dyDescent="0.55000000000000004">
      <c r="A117" s="32">
        <v>5</v>
      </c>
      <c r="B117" s="32">
        <v>50</v>
      </c>
      <c r="C117" s="32" t="s">
        <v>100</v>
      </c>
      <c r="D117" s="33">
        <v>0.14583333333333334</v>
      </c>
      <c r="E117" s="33">
        <v>0.16666666666666666</v>
      </c>
    </row>
    <row r="118" spans="1:5" x14ac:dyDescent="0.55000000000000004">
      <c r="A118" s="32">
        <v>5</v>
      </c>
      <c r="B118" s="32">
        <v>51</v>
      </c>
      <c r="C118" s="32" t="s">
        <v>100</v>
      </c>
      <c r="D118" s="33">
        <v>0.14583333333333334</v>
      </c>
      <c r="E118" s="33">
        <v>0.16666666666666666</v>
      </c>
    </row>
    <row r="119" spans="1:5" x14ac:dyDescent="0.55000000000000004">
      <c r="A119" s="32">
        <v>5</v>
      </c>
      <c r="B119" s="32">
        <v>52</v>
      </c>
      <c r="C119" s="32" t="s">
        <v>100</v>
      </c>
      <c r="D119" s="33">
        <v>0.14583333333333334</v>
      </c>
      <c r="E119" s="33">
        <v>0.16666666666666666</v>
      </c>
    </row>
    <row r="120" spans="1:5" x14ac:dyDescent="0.55000000000000004">
      <c r="A120" s="32">
        <v>5</v>
      </c>
      <c r="B120" s="32">
        <v>53</v>
      </c>
      <c r="C120" s="32" t="s">
        <v>100</v>
      </c>
      <c r="D120" s="33">
        <v>0.14583333333333334</v>
      </c>
      <c r="E120" s="33">
        <v>0.16666666666666666</v>
      </c>
    </row>
    <row r="121" spans="1:5" x14ac:dyDescent="0.55000000000000004">
      <c r="A121" s="32">
        <v>5</v>
      </c>
      <c r="B121" s="32">
        <v>54</v>
      </c>
      <c r="C121" s="32" t="s">
        <v>100</v>
      </c>
      <c r="D121" s="33">
        <v>0.14583333333333334</v>
      </c>
      <c r="E121" s="33">
        <v>0.16666666666666666</v>
      </c>
    </row>
    <row r="122" spans="1:5" x14ac:dyDescent="0.55000000000000004">
      <c r="A122" s="32">
        <v>6</v>
      </c>
      <c r="B122" s="32">
        <v>55</v>
      </c>
      <c r="C122" s="32" t="s">
        <v>100</v>
      </c>
      <c r="D122" s="33">
        <v>0.15277777777777776</v>
      </c>
      <c r="E122" s="33">
        <v>0.17361111111111113</v>
      </c>
    </row>
    <row r="123" spans="1:5" x14ac:dyDescent="0.55000000000000004">
      <c r="A123" s="32">
        <v>6</v>
      </c>
      <c r="B123" s="32">
        <v>56</v>
      </c>
      <c r="C123" s="32" t="s">
        <v>100</v>
      </c>
      <c r="D123" s="33">
        <v>0.15277777777777776</v>
      </c>
      <c r="E123" s="33">
        <v>0.17361111111111113</v>
      </c>
    </row>
    <row r="124" spans="1:5" x14ac:dyDescent="0.55000000000000004">
      <c r="A124" s="32">
        <v>6</v>
      </c>
      <c r="B124" s="32">
        <v>57</v>
      </c>
      <c r="C124" s="32" t="s">
        <v>100</v>
      </c>
      <c r="D124" s="33">
        <v>0.15277777777777776</v>
      </c>
      <c r="E124" s="33">
        <v>0.17361111111111113</v>
      </c>
    </row>
    <row r="125" spans="1:5" x14ac:dyDescent="0.55000000000000004">
      <c r="A125" s="32">
        <v>6</v>
      </c>
      <c r="B125" s="32">
        <v>58</v>
      </c>
      <c r="C125" s="32" t="s">
        <v>100</v>
      </c>
      <c r="D125" s="33">
        <v>0.15277777777777776</v>
      </c>
      <c r="E125" s="33">
        <v>0.17361111111111113</v>
      </c>
    </row>
    <row r="126" spans="1:5" x14ac:dyDescent="0.55000000000000004">
      <c r="A126" s="32">
        <v>6</v>
      </c>
      <c r="B126" s="32">
        <v>59</v>
      </c>
      <c r="C126" s="32" t="s">
        <v>100</v>
      </c>
      <c r="D126" s="33">
        <v>0.15277777777777776</v>
      </c>
      <c r="E126" s="33">
        <v>0.17361111111111113</v>
      </c>
    </row>
    <row r="127" spans="1:5" x14ac:dyDescent="0.55000000000000004">
      <c r="A127" s="32">
        <v>7</v>
      </c>
      <c r="B127" s="32">
        <v>60</v>
      </c>
      <c r="C127" s="32" t="s">
        <v>100</v>
      </c>
      <c r="D127" s="33">
        <v>0.16319444444444445</v>
      </c>
      <c r="E127" s="33">
        <v>0.18402777777777779</v>
      </c>
    </row>
    <row r="128" spans="1:5" x14ac:dyDescent="0.55000000000000004">
      <c r="A128" s="32">
        <v>7</v>
      </c>
      <c r="B128" s="32">
        <v>61</v>
      </c>
      <c r="C128" s="32" t="s">
        <v>100</v>
      </c>
      <c r="D128" s="33">
        <v>0.16319444444444445</v>
      </c>
      <c r="E128" s="33">
        <v>0.18402777777777779</v>
      </c>
    </row>
    <row r="129" spans="1:5" x14ac:dyDescent="0.55000000000000004">
      <c r="A129" s="32">
        <v>7</v>
      </c>
      <c r="B129" s="32">
        <v>62</v>
      </c>
      <c r="C129" s="32" t="s">
        <v>100</v>
      </c>
      <c r="D129" s="33">
        <v>0.16319444444444445</v>
      </c>
      <c r="E129" s="33">
        <v>0.18402777777777779</v>
      </c>
    </row>
    <row r="130" spans="1:5" x14ac:dyDescent="0.55000000000000004">
      <c r="A130" s="32">
        <v>7</v>
      </c>
      <c r="B130" s="32">
        <v>63</v>
      </c>
      <c r="C130" s="32" t="s">
        <v>100</v>
      </c>
      <c r="D130" s="33">
        <v>0.16319444444444445</v>
      </c>
      <c r="E130" s="33">
        <v>0.18402777777777779</v>
      </c>
    </row>
    <row r="131" spans="1:5" x14ac:dyDescent="0.55000000000000004">
      <c r="A131" s="32">
        <v>7</v>
      </c>
      <c r="B131" s="32">
        <v>64</v>
      </c>
      <c r="C131" s="32" t="s">
        <v>100</v>
      </c>
      <c r="D131" s="33">
        <v>0.16319444444444445</v>
      </c>
      <c r="E131" s="33">
        <v>0.18402777777777779</v>
      </c>
    </row>
    <row r="132" spans="1:5" x14ac:dyDescent="0.55000000000000004">
      <c r="A132" s="32">
        <v>8</v>
      </c>
      <c r="B132" s="32">
        <v>65</v>
      </c>
      <c r="C132" s="32" t="s">
        <v>100</v>
      </c>
      <c r="D132" s="33">
        <v>0.17361111111111113</v>
      </c>
      <c r="E132" s="33">
        <v>0.19444444444444445</v>
      </c>
    </row>
    <row r="133" spans="1:5" x14ac:dyDescent="0.55000000000000004">
      <c r="A133" s="32">
        <v>8</v>
      </c>
      <c r="B133" s="32">
        <v>66</v>
      </c>
      <c r="C133" s="32" t="s">
        <v>100</v>
      </c>
      <c r="D133" s="33">
        <v>0.17361111111111113</v>
      </c>
      <c r="E133" s="33">
        <v>0.19444444444444445</v>
      </c>
    </row>
    <row r="134" spans="1:5" x14ac:dyDescent="0.55000000000000004">
      <c r="A134" s="32">
        <v>8</v>
      </c>
      <c r="B134" s="32">
        <v>67</v>
      </c>
      <c r="C134" s="32" t="s">
        <v>100</v>
      </c>
      <c r="D134" s="33">
        <v>0.17361111111111113</v>
      </c>
      <c r="E134" s="33">
        <v>0.19444444444444445</v>
      </c>
    </row>
    <row r="135" spans="1:5" x14ac:dyDescent="0.55000000000000004">
      <c r="A135" s="32">
        <v>8</v>
      </c>
      <c r="B135" s="32">
        <v>68</v>
      </c>
      <c r="C135" s="32" t="s">
        <v>100</v>
      </c>
      <c r="D135" s="33">
        <v>0.17361111111111113</v>
      </c>
      <c r="E135" s="33">
        <v>0.19444444444444445</v>
      </c>
    </row>
    <row r="136" spans="1:5" x14ac:dyDescent="0.55000000000000004">
      <c r="A136" s="32">
        <v>8</v>
      </c>
      <c r="B136" s="32">
        <v>69</v>
      </c>
      <c r="C136" s="32" t="s">
        <v>100</v>
      </c>
      <c r="D136" s="33">
        <v>0.17361111111111113</v>
      </c>
      <c r="E136" s="33">
        <v>0.19444444444444445</v>
      </c>
    </row>
    <row r="137" spans="1:5" x14ac:dyDescent="0.55000000000000004">
      <c r="A137" s="32">
        <v>9</v>
      </c>
      <c r="B137" s="32">
        <v>70</v>
      </c>
      <c r="C137" s="32" t="s">
        <v>100</v>
      </c>
      <c r="D137" s="33">
        <v>0.18402777777777779</v>
      </c>
      <c r="E137" s="33">
        <v>0.20486111111111113</v>
      </c>
    </row>
    <row r="138" spans="1:5" x14ac:dyDescent="0.55000000000000004">
      <c r="A138" s="32">
        <v>9</v>
      </c>
      <c r="B138" s="32">
        <v>71</v>
      </c>
      <c r="C138" s="32" t="s">
        <v>100</v>
      </c>
      <c r="D138" s="33">
        <v>0.18402777777777779</v>
      </c>
      <c r="E138" s="33">
        <v>0.20486111111111113</v>
      </c>
    </row>
    <row r="139" spans="1:5" x14ac:dyDescent="0.55000000000000004">
      <c r="A139" s="32">
        <v>9</v>
      </c>
      <c r="B139" s="32">
        <v>72</v>
      </c>
      <c r="C139" s="32" t="s">
        <v>100</v>
      </c>
      <c r="D139" s="33">
        <v>0.18402777777777779</v>
      </c>
      <c r="E139" s="33">
        <v>0.20486111111111113</v>
      </c>
    </row>
    <row r="140" spans="1:5" x14ac:dyDescent="0.55000000000000004">
      <c r="A140" s="32">
        <v>9</v>
      </c>
      <c r="B140" s="32">
        <v>73</v>
      </c>
      <c r="C140" s="32" t="s">
        <v>100</v>
      </c>
      <c r="D140" s="33">
        <v>0.18402777777777779</v>
      </c>
      <c r="E140" s="33">
        <v>0.20486111111111113</v>
      </c>
    </row>
    <row r="141" spans="1:5" x14ac:dyDescent="0.55000000000000004">
      <c r="A141" s="32">
        <v>9</v>
      </c>
      <c r="B141" s="32">
        <v>74</v>
      </c>
      <c r="C141" s="32" t="s">
        <v>100</v>
      </c>
      <c r="D141" s="33">
        <v>0.18402777777777779</v>
      </c>
      <c r="E141" s="33">
        <v>0.20486111111111113</v>
      </c>
    </row>
    <row r="142" spans="1:5" x14ac:dyDescent="0.55000000000000004">
      <c r="A142" s="32">
        <v>10</v>
      </c>
      <c r="B142" s="32">
        <v>75</v>
      </c>
      <c r="C142" s="32" t="s">
        <v>100</v>
      </c>
      <c r="D142" s="33">
        <v>0.19444444444444445</v>
      </c>
      <c r="E142" s="33">
        <v>0.21527777777777779</v>
      </c>
    </row>
    <row r="143" spans="1:5" x14ac:dyDescent="0.55000000000000004">
      <c r="A143" s="32">
        <v>10</v>
      </c>
      <c r="B143" s="32">
        <v>76</v>
      </c>
      <c r="C143" s="32" t="s">
        <v>100</v>
      </c>
      <c r="D143" s="33">
        <v>0.19444444444444445</v>
      </c>
      <c r="E143" s="33">
        <v>0.21527777777777779</v>
      </c>
    </row>
    <row r="144" spans="1:5" x14ac:dyDescent="0.55000000000000004">
      <c r="A144" s="32">
        <v>10</v>
      </c>
      <c r="B144" s="32">
        <v>77</v>
      </c>
      <c r="C144" s="32" t="s">
        <v>100</v>
      </c>
      <c r="D144" s="33">
        <v>0.19444444444444445</v>
      </c>
      <c r="E144" s="33">
        <v>0.21527777777777779</v>
      </c>
    </row>
    <row r="145" spans="1:5" x14ac:dyDescent="0.55000000000000004">
      <c r="A145" s="32">
        <v>10</v>
      </c>
      <c r="B145" s="32">
        <v>78</v>
      </c>
      <c r="C145" s="32" t="s">
        <v>100</v>
      </c>
      <c r="D145" s="33">
        <v>0.19444444444444445</v>
      </c>
      <c r="E145" s="33">
        <v>0.21527777777777779</v>
      </c>
    </row>
    <row r="146" spans="1:5" x14ac:dyDescent="0.55000000000000004">
      <c r="A146" s="32">
        <v>10</v>
      </c>
      <c r="B146" s="32">
        <v>79</v>
      </c>
      <c r="C146" s="32" t="s">
        <v>100</v>
      </c>
      <c r="D146" s="33">
        <v>0.19444444444444445</v>
      </c>
      <c r="E146" s="33">
        <v>0.21527777777777779</v>
      </c>
    </row>
    <row r="147" spans="1:5" x14ac:dyDescent="0.55000000000000004">
      <c r="A147" s="32">
        <v>11</v>
      </c>
      <c r="B147" s="32">
        <v>80</v>
      </c>
      <c r="C147" s="32" t="s">
        <v>100</v>
      </c>
      <c r="D147" s="33">
        <v>0.20486111111111113</v>
      </c>
      <c r="E147" s="33">
        <v>0.22569444444444445</v>
      </c>
    </row>
    <row r="148" spans="1:5" x14ac:dyDescent="0.55000000000000004">
      <c r="A148" s="32">
        <v>11</v>
      </c>
      <c r="B148" s="32">
        <v>81</v>
      </c>
      <c r="C148" s="32" t="s">
        <v>100</v>
      </c>
      <c r="D148" s="33">
        <v>0.20486111111111113</v>
      </c>
      <c r="E148" s="33">
        <v>0.22569444444444445</v>
      </c>
    </row>
    <row r="149" spans="1:5" x14ac:dyDescent="0.55000000000000004">
      <c r="A149" s="32">
        <v>11</v>
      </c>
      <c r="B149" s="32">
        <v>82</v>
      </c>
      <c r="C149" s="32" t="s">
        <v>100</v>
      </c>
      <c r="D149" s="33">
        <v>0.20486111111111113</v>
      </c>
      <c r="E149" s="33">
        <v>0.22569444444444445</v>
      </c>
    </row>
    <row r="150" spans="1:5" x14ac:dyDescent="0.55000000000000004">
      <c r="A150" s="32">
        <v>11</v>
      </c>
      <c r="B150" s="32">
        <v>83</v>
      </c>
      <c r="C150" s="32" t="s">
        <v>100</v>
      </c>
      <c r="D150" s="33">
        <v>0.20486111111111113</v>
      </c>
      <c r="E150" s="33">
        <v>0.22569444444444445</v>
      </c>
    </row>
    <row r="151" spans="1:5" x14ac:dyDescent="0.55000000000000004">
      <c r="A151" s="32">
        <v>11</v>
      </c>
      <c r="B151" s="32">
        <v>84</v>
      </c>
      <c r="C151" s="32" t="s">
        <v>100</v>
      </c>
      <c r="D151" s="33">
        <v>0.20486111111111113</v>
      </c>
      <c r="E151" s="33">
        <v>0.22569444444444445</v>
      </c>
    </row>
    <row r="152" spans="1:5" x14ac:dyDescent="0.55000000000000004">
      <c r="A152" s="32">
        <v>11</v>
      </c>
      <c r="B152" s="32">
        <v>85</v>
      </c>
      <c r="C152" s="32" t="s">
        <v>100</v>
      </c>
      <c r="D152" s="33">
        <v>0.20486111111111113</v>
      </c>
      <c r="E152" s="33">
        <v>0.22569444444444445</v>
      </c>
    </row>
    <row r="153" spans="1:5" x14ac:dyDescent="0.55000000000000004">
      <c r="A153" s="32">
        <v>11</v>
      </c>
      <c r="B153" s="32">
        <v>86</v>
      </c>
      <c r="C153" s="32" t="s">
        <v>100</v>
      </c>
      <c r="D153" s="33">
        <v>0.20486111111111113</v>
      </c>
      <c r="E153" s="33">
        <v>0.22569444444444445</v>
      </c>
    </row>
    <row r="154" spans="1:5" x14ac:dyDescent="0.55000000000000004">
      <c r="A154" s="32">
        <v>11</v>
      </c>
      <c r="B154" s="32">
        <v>87</v>
      </c>
      <c r="C154" s="32" t="s">
        <v>100</v>
      </c>
      <c r="D154" s="33">
        <v>0.20486111111111113</v>
      </c>
      <c r="E154" s="33">
        <v>0.22569444444444445</v>
      </c>
    </row>
    <row r="155" spans="1:5" x14ac:dyDescent="0.55000000000000004">
      <c r="A155" s="32">
        <v>11</v>
      </c>
      <c r="B155" s="32">
        <v>88</v>
      </c>
      <c r="C155" s="32" t="s">
        <v>100</v>
      </c>
      <c r="D155" s="33">
        <v>0.20486111111111099</v>
      </c>
      <c r="E155" s="33">
        <v>0.225694444444444</v>
      </c>
    </row>
    <row r="156" spans="1:5" x14ac:dyDescent="0.55000000000000004">
      <c r="A156" s="32">
        <v>11</v>
      </c>
      <c r="B156" s="32">
        <v>89</v>
      </c>
      <c r="C156" s="32" t="s">
        <v>100</v>
      </c>
      <c r="D156" s="33">
        <v>0.20486111111111099</v>
      </c>
      <c r="E156" s="33">
        <v>0.225694444444444</v>
      </c>
    </row>
    <row r="157" spans="1:5" x14ac:dyDescent="0.55000000000000004">
      <c r="A157" s="32">
        <v>11</v>
      </c>
      <c r="B157" s="32">
        <v>90</v>
      </c>
      <c r="C157" s="32" t="s">
        <v>100</v>
      </c>
      <c r="D157" s="33">
        <v>0.20486111111111099</v>
      </c>
      <c r="E157" s="33">
        <v>0.225694444444444</v>
      </c>
    </row>
    <row r="158" spans="1:5" x14ac:dyDescent="0.55000000000000004">
      <c r="A158" s="32">
        <v>11</v>
      </c>
      <c r="B158" s="32">
        <v>91</v>
      </c>
      <c r="C158" s="32" t="s">
        <v>100</v>
      </c>
      <c r="D158" s="33">
        <v>0.20486111111111099</v>
      </c>
      <c r="E158" s="33">
        <v>0.225694444444444</v>
      </c>
    </row>
    <row r="159" spans="1:5" x14ac:dyDescent="0.55000000000000004">
      <c r="A159" s="32">
        <v>11</v>
      </c>
      <c r="B159" s="32">
        <v>92</v>
      </c>
      <c r="C159" s="32" t="s">
        <v>100</v>
      </c>
      <c r="D159" s="33">
        <v>0.20486111111111099</v>
      </c>
      <c r="E159" s="33">
        <v>0.225694444444444</v>
      </c>
    </row>
    <row r="160" spans="1:5" x14ac:dyDescent="0.55000000000000004">
      <c r="A160" s="32">
        <v>11</v>
      </c>
      <c r="B160" s="32">
        <v>93</v>
      </c>
      <c r="C160" s="32" t="s">
        <v>100</v>
      </c>
      <c r="D160" s="33">
        <v>0.20486111111111099</v>
      </c>
      <c r="E160" s="33">
        <v>0.225694444444444</v>
      </c>
    </row>
    <row r="161" spans="1:5" x14ac:dyDescent="0.55000000000000004">
      <c r="A161" s="32">
        <v>11</v>
      </c>
      <c r="B161" s="32">
        <v>94</v>
      </c>
      <c r="C161" s="32" t="s">
        <v>100</v>
      </c>
      <c r="D161" s="33">
        <v>0.20486111111111099</v>
      </c>
      <c r="E161" s="33">
        <v>0.225694444444444</v>
      </c>
    </row>
    <row r="162" spans="1:5" x14ac:dyDescent="0.55000000000000004">
      <c r="A162" s="32">
        <v>11</v>
      </c>
      <c r="B162" s="32">
        <v>95</v>
      </c>
      <c r="C162" s="32" t="s">
        <v>100</v>
      </c>
      <c r="D162" s="33">
        <v>0.20486111111111099</v>
      </c>
      <c r="E162" s="33">
        <v>0.225694444444444</v>
      </c>
    </row>
    <row r="163" spans="1:5" x14ac:dyDescent="0.55000000000000004">
      <c r="A163" s="32">
        <v>11</v>
      </c>
      <c r="B163" s="32">
        <v>96</v>
      </c>
      <c r="C163" s="32" t="s">
        <v>100</v>
      </c>
      <c r="D163" s="33">
        <v>0.20486111111111099</v>
      </c>
      <c r="E163" s="33">
        <v>0.225694444444444</v>
      </c>
    </row>
    <row r="164" spans="1:5" x14ac:dyDescent="0.55000000000000004">
      <c r="A164" s="32">
        <v>11</v>
      </c>
      <c r="B164" s="32">
        <v>97</v>
      </c>
      <c r="C164" s="32" t="s">
        <v>100</v>
      </c>
      <c r="D164" s="33">
        <v>0.20486111111111099</v>
      </c>
      <c r="E164" s="33">
        <v>0.225694444444444</v>
      </c>
    </row>
    <row r="165" spans="1:5" x14ac:dyDescent="0.55000000000000004">
      <c r="A165" s="32">
        <v>11</v>
      </c>
      <c r="B165" s="32">
        <v>98</v>
      </c>
      <c r="C165" s="32" t="s">
        <v>100</v>
      </c>
      <c r="D165" s="33">
        <v>0.20486111111111099</v>
      </c>
      <c r="E165" s="33">
        <v>0.225694444444444</v>
      </c>
    </row>
    <row r="166" spans="1:5" x14ac:dyDescent="0.55000000000000004">
      <c r="A166" s="32">
        <v>11</v>
      </c>
      <c r="B166" s="32">
        <v>99</v>
      </c>
      <c r="C166" s="32" t="s">
        <v>100</v>
      </c>
      <c r="D166" s="33">
        <v>0.20486111111111099</v>
      </c>
      <c r="E166" s="33">
        <v>0.225694444444444</v>
      </c>
    </row>
    <row r="167" spans="1:5" x14ac:dyDescent="0.55000000000000004">
      <c r="A167" s="32">
        <v>11</v>
      </c>
      <c r="B167" s="32">
        <v>100</v>
      </c>
      <c r="C167" s="32" t="s">
        <v>100</v>
      </c>
      <c r="D167" s="33">
        <v>0.20486111111111099</v>
      </c>
      <c r="E167" s="33">
        <v>0.225694444444444</v>
      </c>
    </row>
    <row r="168" spans="1:5" x14ac:dyDescent="0.55000000000000004">
      <c r="A168" s="32">
        <v>1</v>
      </c>
      <c r="B168" s="32">
        <v>18</v>
      </c>
      <c r="C168" s="34" t="s">
        <v>104</v>
      </c>
      <c r="D168" s="33">
        <v>0.125</v>
      </c>
      <c r="E168" s="33">
        <v>0.14583333333333334</v>
      </c>
    </row>
    <row r="169" spans="1:5" x14ac:dyDescent="0.55000000000000004">
      <c r="A169" s="32">
        <v>1</v>
      </c>
      <c r="B169" s="32">
        <v>19</v>
      </c>
      <c r="C169" s="34" t="s">
        <v>104</v>
      </c>
      <c r="D169" s="33">
        <v>0.125</v>
      </c>
      <c r="E169" s="33">
        <v>0.14583333333333334</v>
      </c>
    </row>
    <row r="170" spans="1:5" x14ac:dyDescent="0.55000000000000004">
      <c r="A170" s="32">
        <v>1</v>
      </c>
      <c r="B170" s="32">
        <v>20</v>
      </c>
      <c r="C170" s="34" t="s">
        <v>104</v>
      </c>
      <c r="D170" s="33">
        <v>0.125</v>
      </c>
      <c r="E170" s="33">
        <v>0.14583333333333301</v>
      </c>
    </row>
    <row r="171" spans="1:5" x14ac:dyDescent="0.55000000000000004">
      <c r="A171" s="32">
        <v>1</v>
      </c>
      <c r="B171" s="32">
        <v>21</v>
      </c>
      <c r="C171" s="34" t="s">
        <v>104</v>
      </c>
      <c r="D171" s="33">
        <v>0.125</v>
      </c>
      <c r="E171" s="33">
        <v>0.14583333333333301</v>
      </c>
    </row>
    <row r="172" spans="1:5" x14ac:dyDescent="0.55000000000000004">
      <c r="A172" s="32">
        <v>1</v>
      </c>
      <c r="B172" s="32">
        <v>22</v>
      </c>
      <c r="C172" s="34" t="s">
        <v>104</v>
      </c>
      <c r="D172" s="33">
        <v>0.125</v>
      </c>
      <c r="E172" s="33">
        <v>0.14583333333333301</v>
      </c>
    </row>
    <row r="173" spans="1:5" x14ac:dyDescent="0.55000000000000004">
      <c r="A173" s="32">
        <v>1</v>
      </c>
      <c r="B173" s="32">
        <v>23</v>
      </c>
      <c r="C173" s="34" t="s">
        <v>104</v>
      </c>
      <c r="D173" s="33">
        <v>0.125</v>
      </c>
      <c r="E173" s="33">
        <v>0.14583333333333301</v>
      </c>
    </row>
    <row r="174" spans="1:5" x14ac:dyDescent="0.55000000000000004">
      <c r="A174" s="32">
        <v>1</v>
      </c>
      <c r="B174" s="32">
        <v>24</v>
      </c>
      <c r="C174" s="34" t="s">
        <v>104</v>
      </c>
      <c r="D174" s="33">
        <v>0.125</v>
      </c>
      <c r="E174" s="33">
        <v>0.14583333333333301</v>
      </c>
    </row>
    <row r="175" spans="1:5" x14ac:dyDescent="0.55000000000000004">
      <c r="A175" s="32">
        <v>1</v>
      </c>
      <c r="B175" s="32">
        <v>25</v>
      </c>
      <c r="C175" s="34" t="s">
        <v>104</v>
      </c>
      <c r="D175" s="33">
        <v>0.125</v>
      </c>
      <c r="E175" s="33">
        <v>0.14583333333333301</v>
      </c>
    </row>
    <row r="176" spans="1:5" x14ac:dyDescent="0.55000000000000004">
      <c r="A176" s="32">
        <v>1</v>
      </c>
      <c r="B176" s="32">
        <v>26</v>
      </c>
      <c r="C176" s="34" t="s">
        <v>104</v>
      </c>
      <c r="D176" s="33">
        <v>0.125</v>
      </c>
      <c r="E176" s="33">
        <v>0.14583333333333301</v>
      </c>
    </row>
    <row r="177" spans="1:5" x14ac:dyDescent="0.55000000000000004">
      <c r="A177" s="32">
        <v>1</v>
      </c>
      <c r="B177" s="32">
        <v>27</v>
      </c>
      <c r="C177" s="34" t="s">
        <v>104</v>
      </c>
      <c r="D177" s="33">
        <v>0.125</v>
      </c>
      <c r="E177" s="33">
        <v>0.14583333333333301</v>
      </c>
    </row>
    <row r="178" spans="1:5" x14ac:dyDescent="0.55000000000000004">
      <c r="A178" s="32">
        <v>1</v>
      </c>
      <c r="B178" s="32">
        <v>28</v>
      </c>
      <c r="C178" s="34" t="s">
        <v>104</v>
      </c>
      <c r="D178" s="33">
        <v>0.125</v>
      </c>
      <c r="E178" s="33">
        <v>0.14583333333333301</v>
      </c>
    </row>
    <row r="179" spans="1:5" x14ac:dyDescent="0.55000000000000004">
      <c r="A179" s="32">
        <v>1</v>
      </c>
      <c r="B179" s="32">
        <v>29</v>
      </c>
      <c r="C179" s="34" t="s">
        <v>104</v>
      </c>
      <c r="D179" s="33">
        <v>0.125</v>
      </c>
      <c r="E179" s="33">
        <v>0.14583333333333301</v>
      </c>
    </row>
    <row r="180" spans="1:5" x14ac:dyDescent="0.55000000000000004">
      <c r="A180" s="32">
        <v>1</v>
      </c>
      <c r="B180" s="32">
        <v>30</v>
      </c>
      <c r="C180" s="34" t="s">
        <v>104</v>
      </c>
      <c r="D180" s="33">
        <v>0.125</v>
      </c>
      <c r="E180" s="33">
        <v>0.14583333333333301</v>
      </c>
    </row>
    <row r="181" spans="1:5" x14ac:dyDescent="0.55000000000000004">
      <c r="A181" s="32">
        <v>1</v>
      </c>
      <c r="B181" s="32">
        <v>31</v>
      </c>
      <c r="C181" s="34" t="s">
        <v>104</v>
      </c>
      <c r="D181" s="33">
        <v>0.125</v>
      </c>
      <c r="E181" s="33">
        <v>0.14583333333333301</v>
      </c>
    </row>
    <row r="182" spans="1:5" x14ac:dyDescent="0.55000000000000004">
      <c r="A182" s="32">
        <v>1</v>
      </c>
      <c r="B182" s="32">
        <v>32</v>
      </c>
      <c r="C182" s="34" t="s">
        <v>104</v>
      </c>
      <c r="D182" s="33">
        <v>0.125</v>
      </c>
      <c r="E182" s="33">
        <v>0.14583333333333301</v>
      </c>
    </row>
    <row r="183" spans="1:5" x14ac:dyDescent="0.55000000000000004">
      <c r="A183" s="32">
        <v>1</v>
      </c>
      <c r="B183" s="32">
        <v>33</v>
      </c>
      <c r="C183" s="34" t="s">
        <v>104</v>
      </c>
      <c r="D183" s="33">
        <v>0.125</v>
      </c>
      <c r="E183" s="33">
        <v>0.14583333333333301</v>
      </c>
    </row>
    <row r="184" spans="1:5" x14ac:dyDescent="0.55000000000000004">
      <c r="A184" s="32">
        <v>1</v>
      </c>
      <c r="B184" s="32">
        <v>34</v>
      </c>
      <c r="C184" s="34" t="s">
        <v>104</v>
      </c>
      <c r="D184" s="33">
        <v>0.125</v>
      </c>
      <c r="E184" s="33">
        <v>0.14583333333333301</v>
      </c>
    </row>
    <row r="185" spans="1:5" x14ac:dyDescent="0.55000000000000004">
      <c r="A185" s="32">
        <v>2</v>
      </c>
      <c r="B185" s="32">
        <v>35</v>
      </c>
      <c r="C185" s="34" t="s">
        <v>104</v>
      </c>
      <c r="D185" s="33">
        <v>0.12847222222222224</v>
      </c>
      <c r="E185" s="33">
        <v>0.14930555555555555</v>
      </c>
    </row>
    <row r="186" spans="1:5" x14ac:dyDescent="0.55000000000000004">
      <c r="A186" s="32">
        <v>2</v>
      </c>
      <c r="B186" s="32">
        <v>36</v>
      </c>
      <c r="C186" s="34" t="s">
        <v>104</v>
      </c>
      <c r="D186" s="33">
        <v>0.12847222222222224</v>
      </c>
      <c r="E186" s="33">
        <v>0.14930555555555555</v>
      </c>
    </row>
    <row r="187" spans="1:5" x14ac:dyDescent="0.55000000000000004">
      <c r="A187" s="32">
        <v>2</v>
      </c>
      <c r="B187" s="32">
        <v>37</v>
      </c>
      <c r="C187" s="34" t="s">
        <v>104</v>
      </c>
      <c r="D187" s="33">
        <v>0.12847222222222199</v>
      </c>
      <c r="E187" s="33">
        <v>0.149305555555556</v>
      </c>
    </row>
    <row r="188" spans="1:5" x14ac:dyDescent="0.55000000000000004">
      <c r="A188" s="32">
        <v>2</v>
      </c>
      <c r="B188" s="32">
        <v>38</v>
      </c>
      <c r="C188" s="34" t="s">
        <v>104</v>
      </c>
      <c r="D188" s="33">
        <v>0.12847222222222199</v>
      </c>
      <c r="E188" s="33">
        <v>0.149305555555556</v>
      </c>
    </row>
    <row r="189" spans="1:5" x14ac:dyDescent="0.55000000000000004">
      <c r="A189" s="32">
        <v>2</v>
      </c>
      <c r="B189" s="32">
        <v>39</v>
      </c>
      <c r="C189" s="34" t="s">
        <v>104</v>
      </c>
      <c r="D189" s="33">
        <v>0.12847222222222199</v>
      </c>
      <c r="E189" s="33">
        <v>0.149305555555556</v>
      </c>
    </row>
    <row r="190" spans="1:5" x14ac:dyDescent="0.55000000000000004">
      <c r="A190" s="32">
        <v>3</v>
      </c>
      <c r="B190" s="32">
        <v>40</v>
      </c>
      <c r="C190" s="34" t="s">
        <v>104</v>
      </c>
      <c r="D190" s="33">
        <v>0.13194444444444445</v>
      </c>
      <c r="E190" s="33">
        <v>0.15277777777777776</v>
      </c>
    </row>
    <row r="191" spans="1:5" x14ac:dyDescent="0.55000000000000004">
      <c r="A191" s="32">
        <v>3</v>
      </c>
      <c r="B191" s="32">
        <v>41</v>
      </c>
      <c r="C191" s="34" t="s">
        <v>104</v>
      </c>
      <c r="D191" s="33">
        <v>0.13194444444444445</v>
      </c>
      <c r="E191" s="33">
        <v>0.15277777777777776</v>
      </c>
    </row>
    <row r="192" spans="1:5" x14ac:dyDescent="0.55000000000000004">
      <c r="A192" s="32">
        <v>3</v>
      </c>
      <c r="B192" s="32">
        <v>42</v>
      </c>
      <c r="C192" s="34" t="s">
        <v>104</v>
      </c>
      <c r="D192" s="33">
        <v>0.13194444444444445</v>
      </c>
      <c r="E192" s="33">
        <v>0.15277777777777776</v>
      </c>
    </row>
    <row r="193" spans="1:5" x14ac:dyDescent="0.55000000000000004">
      <c r="A193" s="32">
        <v>3</v>
      </c>
      <c r="B193" s="32">
        <v>43</v>
      </c>
      <c r="C193" s="34" t="s">
        <v>104</v>
      </c>
      <c r="D193" s="33">
        <v>0.13194444444444445</v>
      </c>
      <c r="E193" s="33">
        <v>0.15277777777777776</v>
      </c>
    </row>
    <row r="194" spans="1:5" x14ac:dyDescent="0.55000000000000004">
      <c r="A194" s="32">
        <v>3</v>
      </c>
      <c r="B194" s="32">
        <v>44</v>
      </c>
      <c r="C194" s="34" t="s">
        <v>104</v>
      </c>
      <c r="D194" s="33">
        <v>0.13194444444444445</v>
      </c>
      <c r="E194" s="33">
        <v>0.15277777777777776</v>
      </c>
    </row>
    <row r="195" spans="1:5" x14ac:dyDescent="0.55000000000000004">
      <c r="A195" s="32">
        <v>4</v>
      </c>
      <c r="B195" s="32">
        <v>45</v>
      </c>
      <c r="C195" s="34" t="s">
        <v>104</v>
      </c>
      <c r="D195" s="33">
        <v>0.1388888888888889</v>
      </c>
      <c r="E195" s="33">
        <v>0.15972222222222224</v>
      </c>
    </row>
    <row r="196" spans="1:5" x14ac:dyDescent="0.55000000000000004">
      <c r="A196" s="32">
        <v>4</v>
      </c>
      <c r="B196" s="32">
        <v>46</v>
      </c>
      <c r="C196" s="34" t="s">
        <v>104</v>
      </c>
      <c r="D196" s="33">
        <v>0.1388888888888889</v>
      </c>
      <c r="E196" s="33">
        <v>0.15972222222222224</v>
      </c>
    </row>
    <row r="197" spans="1:5" x14ac:dyDescent="0.55000000000000004">
      <c r="A197" s="32">
        <v>4</v>
      </c>
      <c r="B197" s="32">
        <v>47</v>
      </c>
      <c r="C197" s="34" t="s">
        <v>104</v>
      </c>
      <c r="D197" s="33">
        <v>0.1388888888888889</v>
      </c>
      <c r="E197" s="33">
        <v>0.15972222222222224</v>
      </c>
    </row>
    <row r="198" spans="1:5" x14ac:dyDescent="0.55000000000000004">
      <c r="A198" s="32">
        <v>4</v>
      </c>
      <c r="B198" s="32">
        <v>48</v>
      </c>
      <c r="C198" s="34" t="s">
        <v>104</v>
      </c>
      <c r="D198" s="33">
        <v>0.1388888888888889</v>
      </c>
      <c r="E198" s="33">
        <v>0.15972222222222224</v>
      </c>
    </row>
    <row r="199" spans="1:5" x14ac:dyDescent="0.55000000000000004">
      <c r="A199" s="32">
        <v>4</v>
      </c>
      <c r="B199" s="32">
        <v>49</v>
      </c>
      <c r="C199" s="34" t="s">
        <v>104</v>
      </c>
      <c r="D199" s="33">
        <v>0.1388888888888889</v>
      </c>
      <c r="E199" s="33">
        <v>0.15972222222222224</v>
      </c>
    </row>
    <row r="200" spans="1:5" x14ac:dyDescent="0.55000000000000004">
      <c r="A200" s="32">
        <v>5</v>
      </c>
      <c r="B200" s="32">
        <v>50</v>
      </c>
      <c r="C200" s="34" t="s">
        <v>104</v>
      </c>
      <c r="D200" s="33">
        <v>0.1423611111111111</v>
      </c>
      <c r="E200" s="33">
        <v>0.16319444444444445</v>
      </c>
    </row>
    <row r="201" spans="1:5" x14ac:dyDescent="0.55000000000000004">
      <c r="A201" s="32">
        <v>5</v>
      </c>
      <c r="B201" s="32">
        <v>51</v>
      </c>
      <c r="C201" s="34" t="s">
        <v>104</v>
      </c>
      <c r="D201" s="33">
        <v>0.1423611111111111</v>
      </c>
      <c r="E201" s="33">
        <v>0.16319444444444445</v>
      </c>
    </row>
    <row r="202" spans="1:5" x14ac:dyDescent="0.55000000000000004">
      <c r="A202" s="32">
        <v>5</v>
      </c>
      <c r="B202" s="32">
        <v>52</v>
      </c>
      <c r="C202" s="34" t="s">
        <v>104</v>
      </c>
      <c r="D202" s="33">
        <v>0.1423611111111111</v>
      </c>
      <c r="E202" s="33">
        <v>0.16319444444444445</v>
      </c>
    </row>
    <row r="203" spans="1:5" x14ac:dyDescent="0.55000000000000004">
      <c r="A203" s="32">
        <v>5</v>
      </c>
      <c r="B203" s="32">
        <v>53</v>
      </c>
      <c r="C203" s="34" t="s">
        <v>104</v>
      </c>
      <c r="D203" s="33">
        <v>0.1423611111111111</v>
      </c>
      <c r="E203" s="33">
        <v>0.16319444444444445</v>
      </c>
    </row>
    <row r="204" spans="1:5" x14ac:dyDescent="0.55000000000000004">
      <c r="A204" s="32">
        <v>5</v>
      </c>
      <c r="B204" s="32">
        <v>54</v>
      </c>
      <c r="C204" s="34" t="s">
        <v>104</v>
      </c>
      <c r="D204" s="33">
        <v>0.1423611111111111</v>
      </c>
      <c r="E204" s="33">
        <v>0.16319444444444445</v>
      </c>
    </row>
    <row r="205" spans="1:5" x14ac:dyDescent="0.55000000000000004">
      <c r="A205" s="32">
        <v>6</v>
      </c>
      <c r="B205" s="32">
        <v>55</v>
      </c>
      <c r="C205" s="34" t="s">
        <v>104</v>
      </c>
      <c r="D205" s="33">
        <v>0.14930555555555555</v>
      </c>
      <c r="E205" s="33">
        <v>0.17013888888888887</v>
      </c>
    </row>
    <row r="206" spans="1:5" x14ac:dyDescent="0.55000000000000004">
      <c r="A206" s="32">
        <v>6</v>
      </c>
      <c r="B206" s="32">
        <v>56</v>
      </c>
      <c r="C206" s="34" t="s">
        <v>104</v>
      </c>
      <c r="D206" s="33">
        <v>0.14930555555555555</v>
      </c>
      <c r="E206" s="33">
        <v>0.17013888888888887</v>
      </c>
    </row>
    <row r="207" spans="1:5" x14ac:dyDescent="0.55000000000000004">
      <c r="A207" s="32">
        <v>6</v>
      </c>
      <c r="B207" s="32">
        <v>57</v>
      </c>
      <c r="C207" s="34" t="s">
        <v>104</v>
      </c>
      <c r="D207" s="33">
        <v>0.14930555555555555</v>
      </c>
      <c r="E207" s="33">
        <v>0.17013888888888887</v>
      </c>
    </row>
    <row r="208" spans="1:5" x14ac:dyDescent="0.55000000000000004">
      <c r="A208" s="32">
        <v>6</v>
      </c>
      <c r="B208" s="32">
        <v>58</v>
      </c>
      <c r="C208" s="34" t="s">
        <v>104</v>
      </c>
      <c r="D208" s="33">
        <v>0.14930555555555555</v>
      </c>
      <c r="E208" s="33">
        <v>0.17013888888888887</v>
      </c>
    </row>
    <row r="209" spans="1:5" x14ac:dyDescent="0.55000000000000004">
      <c r="A209" s="32">
        <v>6</v>
      </c>
      <c r="B209" s="32">
        <v>59</v>
      </c>
      <c r="C209" s="34" t="s">
        <v>104</v>
      </c>
      <c r="D209" s="33">
        <v>0.14930555555555555</v>
      </c>
      <c r="E209" s="33">
        <v>0.17013888888888887</v>
      </c>
    </row>
    <row r="210" spans="1:5" x14ac:dyDescent="0.55000000000000004">
      <c r="A210" s="32">
        <v>7</v>
      </c>
      <c r="B210" s="32">
        <v>60</v>
      </c>
      <c r="C210" s="34" t="s">
        <v>104</v>
      </c>
      <c r="D210" s="33">
        <v>0.15972222222222224</v>
      </c>
      <c r="E210" s="33">
        <v>0.18055555555555555</v>
      </c>
    </row>
    <row r="211" spans="1:5" x14ac:dyDescent="0.55000000000000004">
      <c r="A211" s="32">
        <v>7</v>
      </c>
      <c r="B211" s="32">
        <v>61</v>
      </c>
      <c r="C211" s="34" t="s">
        <v>104</v>
      </c>
      <c r="D211" s="33">
        <v>0.15972222222222224</v>
      </c>
      <c r="E211" s="33">
        <v>0.18055555555555555</v>
      </c>
    </row>
    <row r="212" spans="1:5" x14ac:dyDescent="0.55000000000000004">
      <c r="A212" s="32">
        <v>7</v>
      </c>
      <c r="B212" s="32">
        <v>62</v>
      </c>
      <c r="C212" s="34" t="s">
        <v>104</v>
      </c>
      <c r="D212" s="33">
        <v>0.15972222222222224</v>
      </c>
      <c r="E212" s="33">
        <v>0.18055555555555555</v>
      </c>
    </row>
    <row r="213" spans="1:5" x14ac:dyDescent="0.55000000000000004">
      <c r="A213" s="32">
        <v>7</v>
      </c>
      <c r="B213" s="32">
        <v>63</v>
      </c>
      <c r="C213" s="34" t="s">
        <v>104</v>
      </c>
      <c r="D213" s="33">
        <v>0.15972222222222224</v>
      </c>
      <c r="E213" s="33">
        <v>0.18055555555555555</v>
      </c>
    </row>
    <row r="214" spans="1:5" x14ac:dyDescent="0.55000000000000004">
      <c r="A214" s="32">
        <v>7</v>
      </c>
      <c r="B214" s="32">
        <v>64</v>
      </c>
      <c r="C214" s="34" t="s">
        <v>104</v>
      </c>
      <c r="D214" s="33">
        <v>0.15972222222222224</v>
      </c>
      <c r="E214" s="33">
        <v>0.18055555555555555</v>
      </c>
    </row>
    <row r="215" spans="1:5" x14ac:dyDescent="0.55000000000000004">
      <c r="A215" s="32">
        <v>8</v>
      </c>
      <c r="B215" s="32">
        <v>65</v>
      </c>
      <c r="C215" s="34" t="s">
        <v>104</v>
      </c>
      <c r="D215" s="33">
        <v>0.17013888888888887</v>
      </c>
      <c r="E215" s="33">
        <v>0.19097222222222221</v>
      </c>
    </row>
    <row r="216" spans="1:5" x14ac:dyDescent="0.55000000000000004">
      <c r="A216" s="32">
        <v>8</v>
      </c>
      <c r="B216" s="32">
        <v>66</v>
      </c>
      <c r="C216" s="34" t="s">
        <v>104</v>
      </c>
      <c r="D216" s="33">
        <v>0.17013888888888887</v>
      </c>
      <c r="E216" s="33">
        <v>0.19097222222222221</v>
      </c>
    </row>
    <row r="217" spans="1:5" x14ac:dyDescent="0.55000000000000004">
      <c r="A217" s="32">
        <v>8</v>
      </c>
      <c r="B217" s="32">
        <v>67</v>
      </c>
      <c r="C217" s="34" t="s">
        <v>104</v>
      </c>
      <c r="D217" s="33">
        <v>0.17013888888888887</v>
      </c>
      <c r="E217" s="33">
        <v>0.19097222222222221</v>
      </c>
    </row>
    <row r="218" spans="1:5" x14ac:dyDescent="0.55000000000000004">
      <c r="A218" s="32">
        <v>8</v>
      </c>
      <c r="B218" s="32">
        <v>68</v>
      </c>
      <c r="C218" s="34" t="s">
        <v>104</v>
      </c>
      <c r="D218" s="33">
        <v>0.17013888888888887</v>
      </c>
      <c r="E218" s="33">
        <v>0.19097222222222221</v>
      </c>
    </row>
    <row r="219" spans="1:5" x14ac:dyDescent="0.55000000000000004">
      <c r="A219" s="32">
        <v>8</v>
      </c>
      <c r="B219" s="32">
        <v>69</v>
      </c>
      <c r="C219" s="34" t="s">
        <v>104</v>
      </c>
      <c r="D219" s="33">
        <v>0.17013888888888887</v>
      </c>
      <c r="E219" s="33">
        <v>0.19097222222222221</v>
      </c>
    </row>
    <row r="220" spans="1:5" x14ac:dyDescent="0.55000000000000004">
      <c r="A220" s="32">
        <v>9</v>
      </c>
      <c r="B220" s="32">
        <v>70</v>
      </c>
      <c r="C220" s="34" t="s">
        <v>104</v>
      </c>
      <c r="D220" s="33">
        <v>0.18055555555555555</v>
      </c>
      <c r="E220" s="33">
        <v>0.20138888888888887</v>
      </c>
    </row>
    <row r="221" spans="1:5" x14ac:dyDescent="0.55000000000000004">
      <c r="A221" s="32">
        <v>9</v>
      </c>
      <c r="B221" s="32">
        <v>71</v>
      </c>
      <c r="C221" s="34" t="s">
        <v>104</v>
      </c>
      <c r="D221" s="33">
        <v>0.18055555555555555</v>
      </c>
      <c r="E221" s="33">
        <v>0.20138888888888887</v>
      </c>
    </row>
    <row r="222" spans="1:5" x14ac:dyDescent="0.55000000000000004">
      <c r="A222" s="32">
        <v>9</v>
      </c>
      <c r="B222" s="32">
        <v>72</v>
      </c>
      <c r="C222" s="34" t="s">
        <v>104</v>
      </c>
      <c r="D222" s="33">
        <v>0.18055555555555555</v>
      </c>
      <c r="E222" s="33">
        <v>0.20138888888888887</v>
      </c>
    </row>
    <row r="223" spans="1:5" x14ac:dyDescent="0.55000000000000004">
      <c r="A223" s="32">
        <v>9</v>
      </c>
      <c r="B223" s="32">
        <v>73</v>
      </c>
      <c r="C223" s="34" t="s">
        <v>104</v>
      </c>
      <c r="D223" s="33">
        <v>0.18055555555555555</v>
      </c>
      <c r="E223" s="33">
        <v>0.20138888888888887</v>
      </c>
    </row>
    <row r="224" spans="1:5" x14ac:dyDescent="0.55000000000000004">
      <c r="A224" s="32">
        <v>9</v>
      </c>
      <c r="B224" s="32">
        <v>74</v>
      </c>
      <c r="C224" s="34" t="s">
        <v>104</v>
      </c>
      <c r="D224" s="33">
        <v>0.18055555555555555</v>
      </c>
      <c r="E224" s="33">
        <v>0.20138888888888887</v>
      </c>
    </row>
    <row r="225" spans="1:5" x14ac:dyDescent="0.55000000000000004">
      <c r="A225" s="32">
        <v>10</v>
      </c>
      <c r="B225" s="32">
        <v>75</v>
      </c>
      <c r="C225" s="34" t="s">
        <v>104</v>
      </c>
      <c r="D225" s="33">
        <v>0.19097222222222221</v>
      </c>
      <c r="E225" s="33">
        <v>0.21180555555555555</v>
      </c>
    </row>
    <row r="226" spans="1:5" x14ac:dyDescent="0.55000000000000004">
      <c r="A226" s="32">
        <v>10</v>
      </c>
      <c r="B226" s="32">
        <v>76</v>
      </c>
      <c r="C226" s="34" t="s">
        <v>104</v>
      </c>
      <c r="D226" s="33">
        <v>0.19097222222222221</v>
      </c>
      <c r="E226" s="33">
        <v>0.21180555555555555</v>
      </c>
    </row>
    <row r="227" spans="1:5" x14ac:dyDescent="0.55000000000000004">
      <c r="A227" s="32">
        <v>10</v>
      </c>
      <c r="B227" s="32">
        <v>77</v>
      </c>
      <c r="C227" s="34" t="s">
        <v>104</v>
      </c>
      <c r="D227" s="33">
        <v>0.19097222222222221</v>
      </c>
      <c r="E227" s="33">
        <v>0.21180555555555555</v>
      </c>
    </row>
    <row r="228" spans="1:5" x14ac:dyDescent="0.55000000000000004">
      <c r="A228" s="32">
        <v>10</v>
      </c>
      <c r="B228" s="32">
        <v>78</v>
      </c>
      <c r="C228" s="34" t="s">
        <v>104</v>
      </c>
      <c r="D228" s="33">
        <v>0.19097222222222221</v>
      </c>
      <c r="E228" s="33">
        <v>0.21180555555555555</v>
      </c>
    </row>
    <row r="229" spans="1:5" x14ac:dyDescent="0.55000000000000004">
      <c r="A229" s="32">
        <v>10</v>
      </c>
      <c r="B229" s="32">
        <v>79</v>
      </c>
      <c r="C229" s="34" t="s">
        <v>104</v>
      </c>
      <c r="D229" s="33">
        <v>0.19097222222222221</v>
      </c>
      <c r="E229" s="33">
        <v>0.21180555555555555</v>
      </c>
    </row>
    <row r="230" spans="1:5" x14ac:dyDescent="0.55000000000000004">
      <c r="A230" s="32">
        <v>11</v>
      </c>
      <c r="B230" s="32">
        <v>80</v>
      </c>
      <c r="C230" s="34" t="s">
        <v>104</v>
      </c>
      <c r="D230" s="33">
        <v>0.20138888888888887</v>
      </c>
      <c r="E230" s="33">
        <v>0.22222222222222221</v>
      </c>
    </row>
    <row r="231" spans="1:5" x14ac:dyDescent="0.55000000000000004">
      <c r="A231" s="32">
        <v>11</v>
      </c>
      <c r="B231" s="32">
        <v>81</v>
      </c>
      <c r="C231" s="34" t="s">
        <v>104</v>
      </c>
      <c r="D231" s="33">
        <v>0.20138888888888887</v>
      </c>
      <c r="E231" s="33">
        <v>0.22222222222222221</v>
      </c>
    </row>
    <row r="232" spans="1:5" x14ac:dyDescent="0.55000000000000004">
      <c r="A232" s="32">
        <v>11</v>
      </c>
      <c r="B232" s="32">
        <v>82</v>
      </c>
      <c r="C232" s="34" t="s">
        <v>104</v>
      </c>
      <c r="D232" s="33">
        <v>0.20138888888888901</v>
      </c>
      <c r="E232" s="33">
        <v>0.22222222222222199</v>
      </c>
    </row>
    <row r="233" spans="1:5" x14ac:dyDescent="0.55000000000000004">
      <c r="A233" s="32">
        <v>11</v>
      </c>
      <c r="B233" s="32">
        <v>83</v>
      </c>
      <c r="C233" s="34" t="s">
        <v>104</v>
      </c>
      <c r="D233" s="33">
        <v>0.20138888888888901</v>
      </c>
      <c r="E233" s="33">
        <v>0.22222222222222199</v>
      </c>
    </row>
    <row r="234" spans="1:5" x14ac:dyDescent="0.55000000000000004">
      <c r="A234" s="32">
        <v>11</v>
      </c>
      <c r="B234" s="32">
        <v>84</v>
      </c>
      <c r="C234" s="34" t="s">
        <v>104</v>
      </c>
      <c r="D234" s="33">
        <v>0.20138888888888901</v>
      </c>
      <c r="E234" s="33">
        <v>0.22222222222222199</v>
      </c>
    </row>
    <row r="235" spans="1:5" x14ac:dyDescent="0.55000000000000004">
      <c r="A235" s="32">
        <v>11</v>
      </c>
      <c r="B235" s="32">
        <v>85</v>
      </c>
      <c r="C235" s="34" t="s">
        <v>104</v>
      </c>
      <c r="D235" s="33">
        <v>0.20138888888888901</v>
      </c>
      <c r="E235" s="33">
        <v>0.22222222222222199</v>
      </c>
    </row>
    <row r="236" spans="1:5" x14ac:dyDescent="0.55000000000000004">
      <c r="A236" s="32">
        <v>11</v>
      </c>
      <c r="B236" s="32">
        <v>86</v>
      </c>
      <c r="C236" s="34" t="s">
        <v>104</v>
      </c>
      <c r="D236" s="33">
        <v>0.20138888888888901</v>
      </c>
      <c r="E236" s="33">
        <v>0.22222222222222199</v>
      </c>
    </row>
    <row r="237" spans="1:5" x14ac:dyDescent="0.55000000000000004">
      <c r="A237" s="32">
        <v>11</v>
      </c>
      <c r="B237" s="32">
        <v>87</v>
      </c>
      <c r="C237" s="34" t="s">
        <v>104</v>
      </c>
      <c r="D237" s="33">
        <v>0.20138888888888901</v>
      </c>
      <c r="E237" s="33">
        <v>0.22222222222222199</v>
      </c>
    </row>
    <row r="238" spans="1:5" x14ac:dyDescent="0.55000000000000004">
      <c r="A238" s="32">
        <v>11</v>
      </c>
      <c r="B238" s="32">
        <v>88</v>
      </c>
      <c r="C238" s="34" t="s">
        <v>104</v>
      </c>
      <c r="D238" s="33">
        <v>0.20138888888888901</v>
      </c>
      <c r="E238" s="33">
        <v>0.22222222222222199</v>
      </c>
    </row>
    <row r="239" spans="1:5" x14ac:dyDescent="0.55000000000000004">
      <c r="A239" s="32">
        <v>11</v>
      </c>
      <c r="B239" s="32">
        <v>89</v>
      </c>
      <c r="C239" s="34" t="s">
        <v>104</v>
      </c>
      <c r="D239" s="33">
        <v>0.20138888888888901</v>
      </c>
      <c r="E239" s="33">
        <v>0.22222222222222199</v>
      </c>
    </row>
    <row r="240" spans="1:5" x14ac:dyDescent="0.55000000000000004">
      <c r="A240" s="32">
        <v>11</v>
      </c>
      <c r="B240" s="32">
        <v>90</v>
      </c>
      <c r="C240" s="34" t="s">
        <v>104</v>
      </c>
      <c r="D240" s="33">
        <v>0.20138888888888901</v>
      </c>
      <c r="E240" s="33">
        <v>0.22222222222222199</v>
      </c>
    </row>
    <row r="241" spans="1:5" x14ac:dyDescent="0.55000000000000004">
      <c r="A241" s="32">
        <v>11</v>
      </c>
      <c r="B241" s="32">
        <v>91</v>
      </c>
      <c r="C241" s="34" t="s">
        <v>104</v>
      </c>
      <c r="D241" s="33">
        <v>0.20138888888888901</v>
      </c>
      <c r="E241" s="33">
        <v>0.22222222222222199</v>
      </c>
    </row>
    <row r="242" spans="1:5" x14ac:dyDescent="0.55000000000000004">
      <c r="A242" s="32">
        <v>11</v>
      </c>
      <c r="B242" s="32">
        <v>92</v>
      </c>
      <c r="C242" s="34" t="s">
        <v>104</v>
      </c>
      <c r="D242" s="33">
        <v>0.20138888888888901</v>
      </c>
      <c r="E242" s="33">
        <v>0.22222222222222199</v>
      </c>
    </row>
    <row r="243" spans="1:5" x14ac:dyDescent="0.55000000000000004">
      <c r="A243" s="32">
        <v>11</v>
      </c>
      <c r="B243" s="32">
        <v>93</v>
      </c>
      <c r="C243" s="34" t="s">
        <v>104</v>
      </c>
      <c r="D243" s="33">
        <v>0.20138888888888901</v>
      </c>
      <c r="E243" s="33">
        <v>0.22222222222222199</v>
      </c>
    </row>
    <row r="244" spans="1:5" x14ac:dyDescent="0.55000000000000004">
      <c r="A244" s="32">
        <v>11</v>
      </c>
      <c r="B244" s="32">
        <v>94</v>
      </c>
      <c r="C244" s="34" t="s">
        <v>104</v>
      </c>
      <c r="D244" s="33">
        <v>0.20138888888888901</v>
      </c>
      <c r="E244" s="33">
        <v>0.22222222222222199</v>
      </c>
    </row>
    <row r="245" spans="1:5" x14ac:dyDescent="0.55000000000000004">
      <c r="A245" s="32">
        <v>11</v>
      </c>
      <c r="B245" s="32">
        <v>95</v>
      </c>
      <c r="C245" s="34" t="s">
        <v>104</v>
      </c>
      <c r="D245" s="33">
        <v>0.20138888888888901</v>
      </c>
      <c r="E245" s="33">
        <v>0.22222222222222199</v>
      </c>
    </row>
    <row r="246" spans="1:5" x14ac:dyDescent="0.55000000000000004">
      <c r="A246" s="32">
        <v>11</v>
      </c>
      <c r="B246" s="32">
        <v>96</v>
      </c>
      <c r="C246" s="34" t="s">
        <v>104</v>
      </c>
      <c r="D246" s="33">
        <v>0.20138888888888901</v>
      </c>
      <c r="E246" s="33">
        <v>0.22222222222222199</v>
      </c>
    </row>
    <row r="247" spans="1:5" x14ac:dyDescent="0.55000000000000004">
      <c r="A247" s="32">
        <v>11</v>
      </c>
      <c r="B247" s="32">
        <v>97</v>
      </c>
      <c r="C247" s="34" t="s">
        <v>104</v>
      </c>
      <c r="D247" s="33">
        <v>0.20138888888888901</v>
      </c>
      <c r="E247" s="33">
        <v>0.22222222222222199</v>
      </c>
    </row>
    <row r="248" spans="1:5" x14ac:dyDescent="0.55000000000000004">
      <c r="A248" s="32">
        <v>11</v>
      </c>
      <c r="B248" s="32">
        <v>98</v>
      </c>
      <c r="C248" s="34" t="s">
        <v>104</v>
      </c>
      <c r="D248" s="33">
        <v>0.20138888888888901</v>
      </c>
      <c r="E248" s="33">
        <v>0.22222222222222199</v>
      </c>
    </row>
    <row r="249" spans="1:5" x14ac:dyDescent="0.55000000000000004">
      <c r="A249" s="32">
        <v>11</v>
      </c>
      <c r="B249" s="32">
        <v>99</v>
      </c>
      <c r="C249" s="34" t="s">
        <v>104</v>
      </c>
      <c r="D249" s="33">
        <v>0.20138888888888901</v>
      </c>
      <c r="E249" s="33">
        <v>0.22222222222222199</v>
      </c>
    </row>
    <row r="250" spans="1:5" x14ac:dyDescent="0.55000000000000004">
      <c r="A250" s="32">
        <v>11</v>
      </c>
      <c r="B250" s="32">
        <v>100</v>
      </c>
      <c r="C250" s="34" t="s">
        <v>104</v>
      </c>
      <c r="D250" s="33">
        <v>0.20138888888888901</v>
      </c>
      <c r="E250" s="33">
        <v>0.22222222222222199</v>
      </c>
    </row>
  </sheetData>
  <phoneticPr fontId="12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DAB2-974B-4516-AACB-B207FD61EF49}">
  <dimension ref="A1:F85"/>
  <sheetViews>
    <sheetView topLeftCell="A60" workbookViewId="0">
      <selection activeCell="I16" sqref="I16"/>
    </sheetView>
  </sheetViews>
  <sheetFormatPr defaultRowHeight="14.4" x14ac:dyDescent="0.55000000000000004"/>
  <cols>
    <col min="1" max="1" width="11.3671875" customWidth="1"/>
    <col min="3" max="3" width="11.15625" customWidth="1"/>
    <col min="5" max="5" width="11.05078125" customWidth="1"/>
    <col min="6" max="6" width="10.83984375" customWidth="1"/>
  </cols>
  <sheetData>
    <row r="1" spans="1:6" x14ac:dyDescent="0.55000000000000004">
      <c r="A1" t="s">
        <v>106</v>
      </c>
    </row>
    <row r="2" spans="1:6" x14ac:dyDescent="0.55000000000000004">
      <c r="A2" s="38" t="s">
        <v>105</v>
      </c>
      <c r="B2" s="38" t="s">
        <v>50</v>
      </c>
      <c r="C2" s="39" t="s">
        <v>18</v>
      </c>
      <c r="E2" t="s">
        <v>105</v>
      </c>
      <c r="F2" t="s">
        <v>18</v>
      </c>
    </row>
    <row r="3" spans="1:6" x14ac:dyDescent="0.55000000000000004">
      <c r="A3" s="40">
        <v>1</v>
      </c>
      <c r="B3" s="40">
        <v>18</v>
      </c>
      <c r="C3" s="41" t="str">
        <f>VLOOKUP([1]Bos_Age_Groups!$A3,Table413[],2)</f>
        <v>18-34</v>
      </c>
      <c r="E3">
        <v>1</v>
      </c>
      <c r="F3" t="s">
        <v>21</v>
      </c>
    </row>
    <row r="4" spans="1:6" x14ac:dyDescent="0.55000000000000004">
      <c r="A4" s="40">
        <v>1</v>
      </c>
      <c r="B4" s="40">
        <v>19</v>
      </c>
      <c r="C4" s="41" t="str">
        <f>VLOOKUP([1]Bos_Age_Groups!$A4,Table413[],2)</f>
        <v>18-34</v>
      </c>
      <c r="E4">
        <v>2</v>
      </c>
      <c r="F4" t="s">
        <v>24</v>
      </c>
    </row>
    <row r="5" spans="1:6" x14ac:dyDescent="0.55000000000000004">
      <c r="A5" s="40">
        <v>1</v>
      </c>
      <c r="B5" s="40">
        <v>20</v>
      </c>
      <c r="C5" s="41" t="str">
        <f>VLOOKUP([1]Bos_Age_Groups!$A5,Table413[],2)</f>
        <v>18-34</v>
      </c>
      <c r="E5">
        <v>3</v>
      </c>
      <c r="F5" t="s">
        <v>27</v>
      </c>
    </row>
    <row r="6" spans="1:6" x14ac:dyDescent="0.55000000000000004">
      <c r="A6" s="40">
        <v>1</v>
      </c>
      <c r="B6" s="40">
        <v>21</v>
      </c>
      <c r="C6" s="41" t="str">
        <f>VLOOKUP([1]Bos_Age_Groups!$A6,Table413[],2)</f>
        <v>18-34</v>
      </c>
      <c r="E6">
        <v>4</v>
      </c>
      <c r="F6" t="s">
        <v>30</v>
      </c>
    </row>
    <row r="7" spans="1:6" x14ac:dyDescent="0.55000000000000004">
      <c r="A7" s="40">
        <v>1</v>
      </c>
      <c r="B7" s="40">
        <v>22</v>
      </c>
      <c r="C7" s="41" t="str">
        <f>VLOOKUP([1]Bos_Age_Groups!$A7,Table413[],2)</f>
        <v>18-34</v>
      </c>
      <c r="E7">
        <v>5</v>
      </c>
      <c r="F7" t="s">
        <v>33</v>
      </c>
    </row>
    <row r="8" spans="1:6" x14ac:dyDescent="0.55000000000000004">
      <c r="A8" s="40">
        <v>1</v>
      </c>
      <c r="B8" s="40">
        <v>23</v>
      </c>
      <c r="C8" s="41" t="str">
        <f>VLOOKUP([1]Bos_Age_Groups!$A8,Table413[],2)</f>
        <v>18-34</v>
      </c>
      <c r="E8">
        <v>6</v>
      </c>
      <c r="F8" t="s">
        <v>36</v>
      </c>
    </row>
    <row r="9" spans="1:6" x14ac:dyDescent="0.55000000000000004">
      <c r="A9" s="40">
        <v>1</v>
      </c>
      <c r="B9" s="40">
        <v>24</v>
      </c>
      <c r="C9" s="41" t="str">
        <f>VLOOKUP([1]Bos_Age_Groups!$A9,Table413[],2)</f>
        <v>18-34</v>
      </c>
      <c r="E9">
        <v>7</v>
      </c>
      <c r="F9" t="s">
        <v>38</v>
      </c>
    </row>
    <row r="10" spans="1:6" x14ac:dyDescent="0.55000000000000004">
      <c r="A10" s="40">
        <v>1</v>
      </c>
      <c r="B10" s="40">
        <v>25</v>
      </c>
      <c r="C10" s="41" t="str">
        <f>VLOOKUP([1]Bos_Age_Groups!$A10,Table413[],2)</f>
        <v>18-34</v>
      </c>
      <c r="E10">
        <v>8</v>
      </c>
      <c r="F10" t="s">
        <v>40</v>
      </c>
    </row>
    <row r="11" spans="1:6" x14ac:dyDescent="0.55000000000000004">
      <c r="A11" s="40">
        <v>1</v>
      </c>
      <c r="B11" s="40">
        <v>26</v>
      </c>
      <c r="C11" s="41" t="str">
        <f>VLOOKUP([1]Bos_Age_Groups!$A11,Table413[],2)</f>
        <v>18-34</v>
      </c>
      <c r="E11">
        <v>9</v>
      </c>
      <c r="F11" t="s">
        <v>42</v>
      </c>
    </row>
    <row r="12" spans="1:6" x14ac:dyDescent="0.55000000000000004">
      <c r="A12" s="40">
        <v>1</v>
      </c>
      <c r="B12" s="40">
        <v>27</v>
      </c>
      <c r="C12" s="41" t="str">
        <f>VLOOKUP([1]Bos_Age_Groups!$A12,Table413[],2)</f>
        <v>18-34</v>
      </c>
      <c r="E12">
        <v>10</v>
      </c>
      <c r="F12" t="s">
        <v>44</v>
      </c>
    </row>
    <row r="13" spans="1:6" x14ac:dyDescent="0.55000000000000004">
      <c r="A13" s="40">
        <v>1</v>
      </c>
      <c r="B13" s="40">
        <v>28</v>
      </c>
      <c r="C13" s="41" t="str">
        <f>VLOOKUP([1]Bos_Age_Groups!$A13,Table413[],2)</f>
        <v>18-34</v>
      </c>
      <c r="E13">
        <v>11</v>
      </c>
      <c r="F13" t="s">
        <v>91</v>
      </c>
    </row>
    <row r="14" spans="1:6" x14ac:dyDescent="0.55000000000000004">
      <c r="A14" s="40">
        <v>1</v>
      </c>
      <c r="B14" s="40">
        <v>29</v>
      </c>
      <c r="C14" s="41" t="str">
        <f>VLOOKUP([1]Bos_Age_Groups!$A14,Table413[],2)</f>
        <v>18-34</v>
      </c>
    </row>
    <row r="15" spans="1:6" x14ac:dyDescent="0.55000000000000004">
      <c r="A15" s="40">
        <v>1</v>
      </c>
      <c r="B15" s="40">
        <v>30</v>
      </c>
      <c r="C15" s="41" t="str">
        <f>VLOOKUP([1]Bos_Age_Groups!$A15,Table413[],2)</f>
        <v>18-34</v>
      </c>
    </row>
    <row r="16" spans="1:6" x14ac:dyDescent="0.55000000000000004">
      <c r="A16" s="40">
        <v>1</v>
      </c>
      <c r="B16" s="40">
        <v>31</v>
      </c>
      <c r="C16" s="41" t="str">
        <f>VLOOKUP([1]Bos_Age_Groups!$A16,Table413[],2)</f>
        <v>18-34</v>
      </c>
    </row>
    <row r="17" spans="1:3" x14ac:dyDescent="0.55000000000000004">
      <c r="A17" s="40">
        <v>1</v>
      </c>
      <c r="B17" s="40">
        <v>32</v>
      </c>
      <c r="C17" s="41" t="str">
        <f>VLOOKUP([1]Bos_Age_Groups!$A17,Table413[],2)</f>
        <v>18-34</v>
      </c>
    </row>
    <row r="18" spans="1:3" x14ac:dyDescent="0.55000000000000004">
      <c r="A18" s="40">
        <v>1</v>
      </c>
      <c r="B18" s="40">
        <v>33</v>
      </c>
      <c r="C18" s="41" t="str">
        <f>VLOOKUP([1]Bos_Age_Groups!$A18,Table413[],2)</f>
        <v>18-34</v>
      </c>
    </row>
    <row r="19" spans="1:3" x14ac:dyDescent="0.55000000000000004">
      <c r="A19" s="40">
        <v>1</v>
      </c>
      <c r="B19" s="40">
        <v>34</v>
      </c>
      <c r="C19" s="41" t="str">
        <f>VLOOKUP([1]Bos_Age_Groups!$A19,Table413[],2)</f>
        <v>18-34</v>
      </c>
    </row>
    <row r="20" spans="1:3" x14ac:dyDescent="0.55000000000000004">
      <c r="A20" s="40">
        <v>2</v>
      </c>
      <c r="B20" s="40">
        <v>35</v>
      </c>
      <c r="C20" s="41" t="str">
        <f>VLOOKUP([1]Bos_Age_Groups!$A20,Table413[],2)</f>
        <v>35-39</v>
      </c>
    </row>
    <row r="21" spans="1:3" x14ac:dyDescent="0.55000000000000004">
      <c r="A21" s="40">
        <v>2</v>
      </c>
      <c r="B21" s="40">
        <v>36</v>
      </c>
      <c r="C21" s="41" t="str">
        <f>VLOOKUP([1]Bos_Age_Groups!$A21,Table413[],2)</f>
        <v>35-39</v>
      </c>
    </row>
    <row r="22" spans="1:3" x14ac:dyDescent="0.55000000000000004">
      <c r="A22" s="40">
        <v>2</v>
      </c>
      <c r="B22" s="40">
        <v>37</v>
      </c>
      <c r="C22" s="41" t="str">
        <f>VLOOKUP([1]Bos_Age_Groups!$A22,Table413[],2)</f>
        <v>35-39</v>
      </c>
    </row>
    <row r="23" spans="1:3" x14ac:dyDescent="0.55000000000000004">
      <c r="A23" s="40">
        <v>2</v>
      </c>
      <c r="B23" s="40">
        <v>38</v>
      </c>
      <c r="C23" s="41" t="str">
        <f>VLOOKUP([1]Bos_Age_Groups!$A23,Table413[],2)</f>
        <v>35-39</v>
      </c>
    </row>
    <row r="24" spans="1:3" x14ac:dyDescent="0.55000000000000004">
      <c r="A24" s="40">
        <v>2</v>
      </c>
      <c r="B24" s="40">
        <v>39</v>
      </c>
      <c r="C24" s="41" t="str">
        <f>VLOOKUP([1]Bos_Age_Groups!$A24,Table413[],2)</f>
        <v>35-39</v>
      </c>
    </row>
    <row r="25" spans="1:3" x14ac:dyDescent="0.55000000000000004">
      <c r="A25" s="40">
        <v>3</v>
      </c>
      <c r="B25" s="40">
        <v>40</v>
      </c>
      <c r="C25" s="41" t="str">
        <f>VLOOKUP([1]Bos_Age_Groups!$A25,Table413[],2)</f>
        <v>40-44</v>
      </c>
    </row>
    <row r="26" spans="1:3" x14ac:dyDescent="0.55000000000000004">
      <c r="A26" s="40">
        <v>3</v>
      </c>
      <c r="B26" s="40">
        <v>41</v>
      </c>
      <c r="C26" s="41" t="str">
        <f>VLOOKUP([1]Bos_Age_Groups!$A26,Table413[],2)</f>
        <v>40-44</v>
      </c>
    </row>
    <row r="27" spans="1:3" x14ac:dyDescent="0.55000000000000004">
      <c r="A27" s="40">
        <v>3</v>
      </c>
      <c r="B27" s="40">
        <v>42</v>
      </c>
      <c r="C27" s="41" t="str">
        <f>VLOOKUP([1]Bos_Age_Groups!$A27,Table413[],2)</f>
        <v>40-44</v>
      </c>
    </row>
    <row r="28" spans="1:3" x14ac:dyDescent="0.55000000000000004">
      <c r="A28" s="40">
        <v>3</v>
      </c>
      <c r="B28" s="40">
        <v>43</v>
      </c>
      <c r="C28" s="41" t="str">
        <f>VLOOKUP([1]Bos_Age_Groups!$A28,Table413[],2)</f>
        <v>40-44</v>
      </c>
    </row>
    <row r="29" spans="1:3" x14ac:dyDescent="0.55000000000000004">
      <c r="A29" s="40">
        <v>3</v>
      </c>
      <c r="B29" s="40">
        <v>44</v>
      </c>
      <c r="C29" s="41" t="str">
        <f>VLOOKUP([1]Bos_Age_Groups!$A29,Table413[],2)</f>
        <v>40-44</v>
      </c>
    </row>
    <row r="30" spans="1:3" x14ac:dyDescent="0.55000000000000004">
      <c r="A30" s="40">
        <v>4</v>
      </c>
      <c r="B30" s="40">
        <v>45</v>
      </c>
      <c r="C30" s="41" t="str">
        <f>VLOOKUP([1]Bos_Age_Groups!$A30,Table413[],2)</f>
        <v>45-49</v>
      </c>
    </row>
    <row r="31" spans="1:3" x14ac:dyDescent="0.55000000000000004">
      <c r="A31" s="40">
        <v>4</v>
      </c>
      <c r="B31" s="40">
        <v>46</v>
      </c>
      <c r="C31" s="41" t="str">
        <f>VLOOKUP([1]Bos_Age_Groups!$A31,Table413[],2)</f>
        <v>45-49</v>
      </c>
    </row>
    <row r="32" spans="1:3" x14ac:dyDescent="0.55000000000000004">
      <c r="A32" s="40">
        <v>4</v>
      </c>
      <c r="B32" s="40">
        <v>47</v>
      </c>
      <c r="C32" s="41" t="str">
        <f>VLOOKUP([1]Bos_Age_Groups!$A32,Table413[],2)</f>
        <v>45-49</v>
      </c>
    </row>
    <row r="33" spans="1:3" x14ac:dyDescent="0.55000000000000004">
      <c r="A33" s="40">
        <v>4</v>
      </c>
      <c r="B33" s="40">
        <v>48</v>
      </c>
      <c r="C33" s="41" t="str">
        <f>VLOOKUP([1]Bos_Age_Groups!$A33,Table413[],2)</f>
        <v>45-49</v>
      </c>
    </row>
    <row r="34" spans="1:3" x14ac:dyDescent="0.55000000000000004">
      <c r="A34" s="40">
        <v>4</v>
      </c>
      <c r="B34" s="40">
        <v>49</v>
      </c>
      <c r="C34" s="41" t="str">
        <f>VLOOKUP([1]Bos_Age_Groups!$A34,Table413[],2)</f>
        <v>45-49</v>
      </c>
    </row>
    <row r="35" spans="1:3" x14ac:dyDescent="0.55000000000000004">
      <c r="A35" s="40">
        <v>5</v>
      </c>
      <c r="B35" s="40">
        <v>50</v>
      </c>
      <c r="C35" s="41" t="str">
        <f>VLOOKUP([1]Bos_Age_Groups!$A35,Table413[],2)</f>
        <v>50-54</v>
      </c>
    </row>
    <row r="36" spans="1:3" x14ac:dyDescent="0.55000000000000004">
      <c r="A36" s="40">
        <v>5</v>
      </c>
      <c r="B36" s="40">
        <v>51</v>
      </c>
      <c r="C36" s="41" t="str">
        <f>VLOOKUP([1]Bos_Age_Groups!$A36,Table413[],2)</f>
        <v>50-54</v>
      </c>
    </row>
    <row r="37" spans="1:3" x14ac:dyDescent="0.55000000000000004">
      <c r="A37" s="40">
        <v>5</v>
      </c>
      <c r="B37" s="40">
        <v>52</v>
      </c>
      <c r="C37" s="41" t="str">
        <f>VLOOKUP([1]Bos_Age_Groups!$A37,Table413[],2)</f>
        <v>50-54</v>
      </c>
    </row>
    <row r="38" spans="1:3" x14ac:dyDescent="0.55000000000000004">
      <c r="A38" s="40">
        <v>5</v>
      </c>
      <c r="B38" s="40">
        <v>53</v>
      </c>
      <c r="C38" s="41" t="str">
        <f>VLOOKUP([1]Bos_Age_Groups!$A38,Table413[],2)</f>
        <v>50-54</v>
      </c>
    </row>
    <row r="39" spans="1:3" x14ac:dyDescent="0.55000000000000004">
      <c r="A39" s="40">
        <v>5</v>
      </c>
      <c r="B39" s="40">
        <v>54</v>
      </c>
      <c r="C39" s="41" t="str">
        <f>VLOOKUP([1]Bos_Age_Groups!$A39,Table413[],2)</f>
        <v>50-54</v>
      </c>
    </row>
    <row r="40" spans="1:3" x14ac:dyDescent="0.55000000000000004">
      <c r="A40" s="40">
        <v>6</v>
      </c>
      <c r="B40" s="40">
        <v>55</v>
      </c>
      <c r="C40" s="41" t="str">
        <f>VLOOKUP([1]Bos_Age_Groups!$A40,Table413[],2)</f>
        <v>55-59</v>
      </c>
    </row>
    <row r="41" spans="1:3" x14ac:dyDescent="0.55000000000000004">
      <c r="A41" s="40">
        <v>6</v>
      </c>
      <c r="B41" s="40">
        <v>56</v>
      </c>
      <c r="C41" s="41" t="str">
        <f>VLOOKUP([1]Bos_Age_Groups!$A41,Table413[],2)</f>
        <v>55-59</v>
      </c>
    </row>
    <row r="42" spans="1:3" x14ac:dyDescent="0.55000000000000004">
      <c r="A42" s="40">
        <v>6</v>
      </c>
      <c r="B42" s="40">
        <v>57</v>
      </c>
      <c r="C42" s="41" t="str">
        <f>VLOOKUP([1]Bos_Age_Groups!$A42,Table413[],2)</f>
        <v>55-59</v>
      </c>
    </row>
    <row r="43" spans="1:3" x14ac:dyDescent="0.55000000000000004">
      <c r="A43" s="40">
        <v>6</v>
      </c>
      <c r="B43" s="40">
        <v>58</v>
      </c>
      <c r="C43" s="41" t="str">
        <f>VLOOKUP([1]Bos_Age_Groups!$A43,Table413[],2)</f>
        <v>55-59</v>
      </c>
    </row>
    <row r="44" spans="1:3" x14ac:dyDescent="0.55000000000000004">
      <c r="A44" s="40">
        <v>6</v>
      </c>
      <c r="B44" s="40">
        <v>59</v>
      </c>
      <c r="C44" s="41" t="str">
        <f>VLOOKUP([1]Bos_Age_Groups!$A44,Table413[],2)</f>
        <v>55-59</v>
      </c>
    </row>
    <row r="45" spans="1:3" x14ac:dyDescent="0.55000000000000004">
      <c r="A45" s="40">
        <v>7</v>
      </c>
      <c r="B45" s="40">
        <v>60</v>
      </c>
      <c r="C45" s="41" t="str">
        <f>VLOOKUP([1]Bos_Age_Groups!$A45,Table413[],2)</f>
        <v>60-64</v>
      </c>
    </row>
    <row r="46" spans="1:3" x14ac:dyDescent="0.55000000000000004">
      <c r="A46" s="40">
        <v>7</v>
      </c>
      <c r="B46" s="40">
        <v>61</v>
      </c>
      <c r="C46" s="41" t="str">
        <f>VLOOKUP([1]Bos_Age_Groups!$A46,Table413[],2)</f>
        <v>60-64</v>
      </c>
    </row>
    <row r="47" spans="1:3" x14ac:dyDescent="0.55000000000000004">
      <c r="A47" s="40">
        <v>7</v>
      </c>
      <c r="B47" s="40">
        <v>62</v>
      </c>
      <c r="C47" s="41" t="str">
        <f>VLOOKUP([1]Bos_Age_Groups!$A47,Table413[],2)</f>
        <v>60-64</v>
      </c>
    </row>
    <row r="48" spans="1:3" x14ac:dyDescent="0.55000000000000004">
      <c r="A48" s="40">
        <v>7</v>
      </c>
      <c r="B48" s="40">
        <v>63</v>
      </c>
      <c r="C48" s="41" t="str">
        <f>VLOOKUP([1]Bos_Age_Groups!$A48,Table413[],2)</f>
        <v>60-64</v>
      </c>
    </row>
    <row r="49" spans="1:3" x14ac:dyDescent="0.55000000000000004">
      <c r="A49" s="40">
        <v>7</v>
      </c>
      <c r="B49" s="40">
        <v>64</v>
      </c>
      <c r="C49" s="41" t="str">
        <f>VLOOKUP([1]Bos_Age_Groups!$A49,Table413[],2)</f>
        <v>60-64</v>
      </c>
    </row>
    <row r="50" spans="1:3" x14ac:dyDescent="0.55000000000000004">
      <c r="A50" s="40">
        <v>8</v>
      </c>
      <c r="B50" s="40">
        <v>65</v>
      </c>
      <c r="C50" s="41" t="str">
        <f>VLOOKUP([1]Bos_Age_Groups!$A50,Table413[],2)</f>
        <v>65-69</v>
      </c>
    </row>
    <row r="51" spans="1:3" x14ac:dyDescent="0.55000000000000004">
      <c r="A51" s="40">
        <v>8</v>
      </c>
      <c r="B51" s="40">
        <v>66</v>
      </c>
      <c r="C51" s="41" t="str">
        <f>VLOOKUP([1]Bos_Age_Groups!$A51,Table413[],2)</f>
        <v>65-69</v>
      </c>
    </row>
    <row r="52" spans="1:3" x14ac:dyDescent="0.55000000000000004">
      <c r="A52" s="40">
        <v>8</v>
      </c>
      <c r="B52" s="40">
        <v>67</v>
      </c>
      <c r="C52" s="41" t="str">
        <f>VLOOKUP([1]Bos_Age_Groups!$A52,Table413[],2)</f>
        <v>65-69</v>
      </c>
    </row>
    <row r="53" spans="1:3" x14ac:dyDescent="0.55000000000000004">
      <c r="A53" s="40">
        <v>8</v>
      </c>
      <c r="B53" s="40">
        <v>68</v>
      </c>
      <c r="C53" s="41" t="str">
        <f>VLOOKUP([1]Bos_Age_Groups!$A53,Table413[],2)</f>
        <v>65-69</v>
      </c>
    </row>
    <row r="54" spans="1:3" x14ac:dyDescent="0.55000000000000004">
      <c r="A54" s="40">
        <v>8</v>
      </c>
      <c r="B54" s="40">
        <v>69</v>
      </c>
      <c r="C54" s="41" t="str">
        <f>VLOOKUP([1]Bos_Age_Groups!$A54,Table413[],2)</f>
        <v>65-69</v>
      </c>
    </row>
    <row r="55" spans="1:3" x14ac:dyDescent="0.55000000000000004">
      <c r="A55" s="40">
        <v>9</v>
      </c>
      <c r="B55" s="40">
        <v>70</v>
      </c>
      <c r="C55" s="41" t="str">
        <f>VLOOKUP([1]Bos_Age_Groups!$A55,Table413[],2)</f>
        <v>70-74</v>
      </c>
    </row>
    <row r="56" spans="1:3" x14ac:dyDescent="0.55000000000000004">
      <c r="A56" s="40">
        <v>9</v>
      </c>
      <c r="B56" s="40">
        <v>71</v>
      </c>
      <c r="C56" s="41" t="str">
        <f>VLOOKUP([1]Bos_Age_Groups!$A56,Table413[],2)</f>
        <v>70-74</v>
      </c>
    </row>
    <row r="57" spans="1:3" x14ac:dyDescent="0.55000000000000004">
      <c r="A57" s="40">
        <v>9</v>
      </c>
      <c r="B57" s="40">
        <v>72</v>
      </c>
      <c r="C57" s="41" t="str">
        <f>VLOOKUP([1]Bos_Age_Groups!$A57,Table413[],2)</f>
        <v>70-74</v>
      </c>
    </row>
    <row r="58" spans="1:3" x14ac:dyDescent="0.55000000000000004">
      <c r="A58" s="40">
        <v>9</v>
      </c>
      <c r="B58" s="40">
        <v>73</v>
      </c>
      <c r="C58" s="41" t="str">
        <f>VLOOKUP([1]Bos_Age_Groups!$A58,Table413[],2)</f>
        <v>70-74</v>
      </c>
    </row>
    <row r="59" spans="1:3" x14ac:dyDescent="0.55000000000000004">
      <c r="A59" s="40">
        <v>9</v>
      </c>
      <c r="B59" s="40">
        <v>74</v>
      </c>
      <c r="C59" s="41" t="str">
        <f>VLOOKUP([1]Bos_Age_Groups!$A59,Table413[],2)</f>
        <v>70-74</v>
      </c>
    </row>
    <row r="60" spans="1:3" x14ac:dyDescent="0.55000000000000004">
      <c r="A60" s="40">
        <v>10</v>
      </c>
      <c r="B60" s="40">
        <v>75</v>
      </c>
      <c r="C60" s="41" t="str">
        <f>VLOOKUP([1]Bos_Age_Groups!$A60,Table413[],2)</f>
        <v>75-79</v>
      </c>
    </row>
    <row r="61" spans="1:3" x14ac:dyDescent="0.55000000000000004">
      <c r="A61" s="40">
        <v>10</v>
      </c>
      <c r="B61" s="40">
        <v>76</v>
      </c>
      <c r="C61" s="41" t="str">
        <f>VLOOKUP([1]Bos_Age_Groups!$A61,Table413[],2)</f>
        <v>75-79</v>
      </c>
    </row>
    <row r="62" spans="1:3" x14ac:dyDescent="0.55000000000000004">
      <c r="A62" s="40">
        <v>10</v>
      </c>
      <c r="B62" s="40">
        <v>77</v>
      </c>
      <c r="C62" s="41" t="str">
        <f>VLOOKUP([1]Bos_Age_Groups!$A62,Table413[],2)</f>
        <v>75-79</v>
      </c>
    </row>
    <row r="63" spans="1:3" x14ac:dyDescent="0.55000000000000004">
      <c r="A63" s="40">
        <v>10</v>
      </c>
      <c r="B63" s="40">
        <v>78</v>
      </c>
      <c r="C63" s="41" t="str">
        <f>VLOOKUP([1]Bos_Age_Groups!$A63,Table413[],2)</f>
        <v>75-79</v>
      </c>
    </row>
    <row r="64" spans="1:3" x14ac:dyDescent="0.55000000000000004">
      <c r="A64" s="40">
        <v>10</v>
      </c>
      <c r="B64" s="40">
        <v>79</v>
      </c>
      <c r="C64" s="41" t="str">
        <f>VLOOKUP([1]Bos_Age_Groups!$A64,Table413[],2)</f>
        <v>75-79</v>
      </c>
    </row>
    <row r="65" spans="1:3" x14ac:dyDescent="0.55000000000000004">
      <c r="A65" s="40">
        <v>11</v>
      </c>
      <c r="B65" s="40">
        <v>80</v>
      </c>
      <c r="C65" s="41" t="str">
        <f>VLOOKUP([1]Bos_Age_Groups!$A65,Table413[],2)</f>
        <v>80+</v>
      </c>
    </row>
    <row r="66" spans="1:3" x14ac:dyDescent="0.55000000000000004">
      <c r="A66" s="40">
        <v>11</v>
      </c>
      <c r="B66" s="40">
        <v>81</v>
      </c>
      <c r="C66" s="41" t="str">
        <f>VLOOKUP([1]Bos_Age_Groups!$A66,Table413[],2)</f>
        <v>80+</v>
      </c>
    </row>
    <row r="67" spans="1:3" x14ac:dyDescent="0.55000000000000004">
      <c r="A67" s="40">
        <v>11</v>
      </c>
      <c r="B67" s="40">
        <v>82</v>
      </c>
      <c r="C67" s="41" t="str">
        <f>VLOOKUP([1]Bos_Age_Groups!$A67,Table413[],2)</f>
        <v>80+</v>
      </c>
    </row>
    <row r="68" spans="1:3" x14ac:dyDescent="0.55000000000000004">
      <c r="A68" s="40">
        <v>11</v>
      </c>
      <c r="B68" s="40">
        <v>83</v>
      </c>
      <c r="C68" s="41" t="str">
        <f>VLOOKUP([1]Bos_Age_Groups!$A68,Table413[],2)</f>
        <v>80+</v>
      </c>
    </row>
    <row r="69" spans="1:3" x14ac:dyDescent="0.55000000000000004">
      <c r="A69" s="40">
        <v>11</v>
      </c>
      <c r="B69" s="40">
        <v>84</v>
      </c>
      <c r="C69" s="41" t="str">
        <f>VLOOKUP([1]Bos_Age_Groups!$A69,Table413[],2)</f>
        <v>80+</v>
      </c>
    </row>
    <row r="70" spans="1:3" x14ac:dyDescent="0.55000000000000004">
      <c r="A70" s="40">
        <v>11</v>
      </c>
      <c r="B70" s="40">
        <v>85</v>
      </c>
      <c r="C70" s="41" t="str">
        <f>VLOOKUP([1]Bos_Age_Groups!$A70,Table413[],2)</f>
        <v>80+</v>
      </c>
    </row>
    <row r="71" spans="1:3" x14ac:dyDescent="0.55000000000000004">
      <c r="A71" s="40">
        <v>11</v>
      </c>
      <c r="B71" s="40">
        <v>86</v>
      </c>
      <c r="C71" s="41" t="str">
        <f>VLOOKUP([1]Bos_Age_Groups!$A71,Table413[],2)</f>
        <v>80+</v>
      </c>
    </row>
    <row r="72" spans="1:3" x14ac:dyDescent="0.55000000000000004">
      <c r="A72" s="40">
        <v>11</v>
      </c>
      <c r="B72" s="40">
        <v>87</v>
      </c>
      <c r="C72" s="41" t="str">
        <f>VLOOKUP([1]Bos_Age_Groups!$A72,Table413[],2)</f>
        <v>80+</v>
      </c>
    </row>
    <row r="73" spans="1:3" x14ac:dyDescent="0.55000000000000004">
      <c r="A73" s="40">
        <v>11</v>
      </c>
      <c r="B73" s="40">
        <v>88</v>
      </c>
      <c r="C73" s="41" t="str">
        <f>VLOOKUP([1]Bos_Age_Groups!$A73,Table413[],2)</f>
        <v>80+</v>
      </c>
    </row>
    <row r="74" spans="1:3" x14ac:dyDescent="0.55000000000000004">
      <c r="A74" s="40">
        <v>11</v>
      </c>
      <c r="B74" s="40">
        <v>89</v>
      </c>
      <c r="C74" s="41" t="str">
        <f>VLOOKUP([1]Bos_Age_Groups!$A74,Table413[],2)</f>
        <v>80+</v>
      </c>
    </row>
    <row r="75" spans="1:3" x14ac:dyDescent="0.55000000000000004">
      <c r="A75" s="40">
        <v>11</v>
      </c>
      <c r="B75" s="40">
        <v>90</v>
      </c>
      <c r="C75" s="41" t="str">
        <f>VLOOKUP([1]Bos_Age_Groups!$A75,Table413[],2)</f>
        <v>80+</v>
      </c>
    </row>
    <row r="76" spans="1:3" x14ac:dyDescent="0.55000000000000004">
      <c r="A76" s="40">
        <v>11</v>
      </c>
      <c r="B76" s="40">
        <v>91</v>
      </c>
      <c r="C76" s="41" t="str">
        <f>VLOOKUP([1]Bos_Age_Groups!$A76,Table413[],2)</f>
        <v>80+</v>
      </c>
    </row>
    <row r="77" spans="1:3" x14ac:dyDescent="0.55000000000000004">
      <c r="A77" s="40">
        <v>11</v>
      </c>
      <c r="B77" s="40">
        <v>92</v>
      </c>
      <c r="C77" s="41" t="str">
        <f>VLOOKUP([1]Bos_Age_Groups!$A77,Table413[],2)</f>
        <v>80+</v>
      </c>
    </row>
    <row r="78" spans="1:3" x14ac:dyDescent="0.55000000000000004">
      <c r="A78" s="40">
        <v>11</v>
      </c>
      <c r="B78" s="40">
        <v>93</v>
      </c>
      <c r="C78" s="41" t="str">
        <f>VLOOKUP([1]Bos_Age_Groups!$A78,Table413[],2)</f>
        <v>80+</v>
      </c>
    </row>
    <row r="79" spans="1:3" x14ac:dyDescent="0.55000000000000004">
      <c r="A79" s="40">
        <v>11</v>
      </c>
      <c r="B79" s="40">
        <v>94</v>
      </c>
      <c r="C79" s="41" t="str">
        <f>VLOOKUP([1]Bos_Age_Groups!$A79,Table413[],2)</f>
        <v>80+</v>
      </c>
    </row>
    <row r="80" spans="1:3" x14ac:dyDescent="0.55000000000000004">
      <c r="A80" s="40">
        <v>11</v>
      </c>
      <c r="B80" s="40">
        <v>95</v>
      </c>
      <c r="C80" s="41" t="str">
        <f>VLOOKUP([1]Bos_Age_Groups!$A80,Table413[],2)</f>
        <v>80+</v>
      </c>
    </row>
    <row r="81" spans="1:3" x14ac:dyDescent="0.55000000000000004">
      <c r="A81" s="40">
        <v>11</v>
      </c>
      <c r="B81" s="40">
        <v>96</v>
      </c>
      <c r="C81" s="41" t="str">
        <f>VLOOKUP([1]Bos_Age_Groups!$A81,Table413[],2)</f>
        <v>80+</v>
      </c>
    </row>
    <row r="82" spans="1:3" x14ac:dyDescent="0.55000000000000004">
      <c r="A82" s="40">
        <v>11</v>
      </c>
      <c r="B82" s="40">
        <v>97</v>
      </c>
      <c r="C82" s="41" t="str">
        <f>VLOOKUP([1]Bos_Age_Groups!$A82,Table413[],2)</f>
        <v>80+</v>
      </c>
    </row>
    <row r="83" spans="1:3" x14ac:dyDescent="0.55000000000000004">
      <c r="A83" s="40">
        <v>11</v>
      </c>
      <c r="B83" s="40">
        <v>98</v>
      </c>
      <c r="C83" s="41" t="str">
        <f>VLOOKUP([1]Bos_Age_Groups!$A83,Table413[],2)</f>
        <v>80+</v>
      </c>
    </row>
    <row r="84" spans="1:3" x14ac:dyDescent="0.55000000000000004">
      <c r="A84" s="40">
        <v>11</v>
      </c>
      <c r="B84" s="40">
        <v>99</v>
      </c>
      <c r="C84" s="41" t="str">
        <f>VLOOKUP([1]Bos_Age_Groups!$A84,Table413[],2)</f>
        <v>80+</v>
      </c>
    </row>
    <row r="85" spans="1:3" x14ac:dyDescent="0.55000000000000004">
      <c r="A85" s="40">
        <v>11</v>
      </c>
      <c r="B85" s="40">
        <v>100</v>
      </c>
      <c r="C85" s="41" t="str">
        <f>VLOOKUP([1]Bos_Age_Groups!$A85,Table413[],2)</f>
        <v>80+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Bos_Age_Groups (2)</vt:lpstr>
      <vt:lpstr>Bos Entrants&amp;Finishers</vt:lpstr>
      <vt:lpstr>Bos Qualifying Cutoff History</vt:lpstr>
      <vt:lpstr>Bos Qualifying Times</vt:lpstr>
      <vt:lpstr>Bos_Age_Group_Placement_Formula</vt:lpstr>
      <vt:lpstr>BQs_over_time</vt:lpstr>
      <vt:lpstr>Bos_Age_Groups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Anderson</dc:creator>
  <cp:lastModifiedBy>Erin Anderson</cp:lastModifiedBy>
  <dcterms:created xsi:type="dcterms:W3CDTF">2020-05-14T21:45:29Z</dcterms:created>
  <dcterms:modified xsi:type="dcterms:W3CDTF">2020-06-04T20:28:56Z</dcterms:modified>
</cp:coreProperties>
</file>