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w\Documents\mcgillexperiments\stringpulldata\bybird\"/>
    </mc:Choice>
  </mc:AlternateContent>
  <xr:revisionPtr revIDLastSave="0" documentId="13_ncr:1_{933AE52E-18CD-4862-A47B-B4763E13E213}" xr6:coauthVersionLast="47" xr6:coauthVersionMax="47" xr10:uidLastSave="{00000000-0000-0000-0000-000000000000}"/>
  <bookViews>
    <workbookView xWindow="9863" yWindow="3330" windowWidth="9795" windowHeight="8115" firstSheet="2" activeTab="2" xr2:uid="{52AE65E9-DD59-4E99-B7AD-3AA125D5CFB5}"/>
  </bookViews>
  <sheets>
    <sheet name="pre-existingdata_fromSeptAll" sheetId="1" r:id="rId1"/>
    <sheet name="pre-existingdata_notaverages" sheetId="6" r:id="rId2"/>
    <sheet name="datafromcode_passed_key" sheetId="2" r:id="rId3"/>
    <sheet name="datafromcode_pass_summary" sheetId="5" r:id="rId4"/>
    <sheet name="datafromcode_notpass" sheetId="3" r:id="rId5"/>
    <sheet name="not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G3" i="6"/>
  <c r="I3" i="6" s="1"/>
  <c r="H2" i="6"/>
  <c r="G2" i="6"/>
  <c r="I2" i="6" s="1"/>
</calcChain>
</file>

<file path=xl/sharedStrings.xml><?xml version="1.0" encoding="utf-8"?>
<sst xmlns="http://schemas.openxmlformats.org/spreadsheetml/2006/main" count="347" uniqueCount="73">
  <si>
    <t>bird_ID</t>
  </si>
  <si>
    <t>date</t>
  </si>
  <si>
    <t>bird_played</t>
  </si>
  <si>
    <t>key_pecked</t>
  </si>
  <si>
    <t>time</t>
  </si>
  <si>
    <t>Female ID</t>
  </si>
  <si>
    <t>Rearing</t>
  </si>
  <si>
    <t>familiar male</t>
  </si>
  <si>
    <t>Experience</t>
  </si>
  <si>
    <t>group</t>
  </si>
  <si>
    <t>experience code</t>
  </si>
  <si>
    <t>familiar vs unfamiliar</t>
  </si>
  <si>
    <t>male pair</t>
  </si>
  <si>
    <t>FD/familiar</t>
  </si>
  <si>
    <t>UD/Unfamiliar</t>
  </si>
  <si>
    <t>bootstrap_pref</t>
  </si>
  <si>
    <t>ci_low</t>
  </si>
  <si>
    <t>ci_high</t>
  </si>
  <si>
    <t>error bar low</t>
  </si>
  <si>
    <t>error bar high</t>
  </si>
  <si>
    <t>difference_btwn_highlow_CI</t>
  </si>
  <si>
    <t>Familiar_Unfamiliar</t>
  </si>
  <si>
    <t>Fam FD_UD</t>
  </si>
  <si>
    <t>yelred D_UD</t>
  </si>
  <si>
    <t>bkor D_UD</t>
  </si>
  <si>
    <t>blk17 D_UD</t>
  </si>
  <si>
    <t>pair2_goodvsbadmales</t>
  </si>
  <si>
    <t>familiar1_vs_familiar2</t>
  </si>
  <si>
    <t>con_het</t>
  </si>
  <si>
    <t>other</t>
  </si>
  <si>
    <t>notes</t>
  </si>
  <si>
    <t>1 = success</t>
  </si>
  <si>
    <t>0 = failure</t>
  </si>
  <si>
    <t>blank = not tested</t>
  </si>
  <si>
    <t>bl23y3</t>
  </si>
  <si>
    <t>bl100pu80_FD</t>
  </si>
  <si>
    <t>bl4b13_FD</t>
  </si>
  <si>
    <t>bl17bl57_UD</t>
  </si>
  <si>
    <t>bl32gy22_UD</t>
  </si>
  <si>
    <t>yelred_FD</t>
  </si>
  <si>
    <t>yelred_UD</t>
  </si>
  <si>
    <t>bl90pi15_FD</t>
  </si>
  <si>
    <t>bl100pu80_UD</t>
  </si>
  <si>
    <t>bl23ye3</t>
  </si>
  <si>
    <t>pu17pu18_UD</t>
  </si>
  <si>
    <t>bl34pu94_FD</t>
  </si>
  <si>
    <t>bkor_FD</t>
  </si>
  <si>
    <t>bkor_UD</t>
  </si>
  <si>
    <t>bl43p196_UD</t>
  </si>
  <si>
    <t>bl4b13_UD</t>
  </si>
  <si>
    <t>bl35p35_calls</t>
  </si>
  <si>
    <t>bl36p46_calls</t>
  </si>
  <si>
    <t>bl11pu3_UD</t>
  </si>
  <si>
    <t>g32b89_UD</t>
  </si>
  <si>
    <t>blk17_FD</t>
  </si>
  <si>
    <t>blk17_UD</t>
  </si>
  <si>
    <t>normal</t>
  </si>
  <si>
    <t>bl100pu80</t>
  </si>
  <si>
    <t>passive</t>
  </si>
  <si>
    <t>normalpassive</t>
  </si>
  <si>
    <t>unfamiliar</t>
  </si>
  <si>
    <t>bkor</t>
  </si>
  <si>
    <t>blk17</t>
  </si>
  <si>
    <t>familiar</t>
  </si>
  <si>
    <t>norm_bl100pu80</t>
  </si>
  <si>
    <t>ID</t>
  </si>
  <si>
    <t>rearing</t>
  </si>
  <si>
    <t>condition</t>
  </si>
  <si>
    <t>mate</t>
  </si>
  <si>
    <t>test</t>
  </si>
  <si>
    <t>fd male</t>
  </si>
  <si>
    <t xml:space="preserve"> FD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</si>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</sst>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29F8-423C-4EAF-AA79-AF8E9E01E759}">
  <dimension ref="A1:P4"/>
  <sheetViews>
    <sheetView workbookViewId="0">
      <selection activeCell="A2" sqref="A2:XFD4"/>
    </sheetView>
  </sheetViews>
  <sheetFormatPr defaultRowHeight="14.25" x14ac:dyDescent="0.45"/>
  <sheetData>
    <row r="1" spans="1:16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45">
      <c r="A2" t="s">
        <v>43</v>
      </c>
      <c r="B2" t="s">
        <v>56</v>
      </c>
      <c r="C2" t="s">
        <v>57</v>
      </c>
      <c r="D2" t="s">
        <v>58</v>
      </c>
      <c r="E2" t="s">
        <v>59</v>
      </c>
      <c r="F2">
        <v>2</v>
      </c>
      <c r="G2" t="s">
        <v>60</v>
      </c>
      <c r="H2" t="s">
        <v>61</v>
      </c>
      <c r="I2">
        <v>38</v>
      </c>
      <c r="J2">
        <v>51</v>
      </c>
      <c r="K2">
        <v>0.42703033699999998</v>
      </c>
      <c r="L2">
        <v>0.32584269700000001</v>
      </c>
      <c r="M2">
        <v>0.52808988800000001</v>
      </c>
      <c r="N2">
        <v>0.10118764</v>
      </c>
      <c r="O2">
        <v>0.101059551</v>
      </c>
      <c r="P2">
        <v>0.20224719099999999</v>
      </c>
    </row>
    <row r="3" spans="1:16" x14ac:dyDescent="0.45">
      <c r="A3" t="s">
        <v>43</v>
      </c>
      <c r="B3" t="s">
        <v>56</v>
      </c>
      <c r="C3" t="s">
        <v>57</v>
      </c>
      <c r="D3" t="s">
        <v>58</v>
      </c>
      <c r="E3" t="s">
        <v>59</v>
      </c>
      <c r="F3">
        <v>2</v>
      </c>
      <c r="G3" t="s">
        <v>60</v>
      </c>
      <c r="H3" t="s">
        <v>62</v>
      </c>
      <c r="I3">
        <v>45</v>
      </c>
      <c r="J3">
        <v>33</v>
      </c>
      <c r="K3">
        <v>0.57735000000000003</v>
      </c>
      <c r="L3">
        <v>0.46153846199999998</v>
      </c>
      <c r="M3">
        <v>0.679487179</v>
      </c>
      <c r="N3">
        <v>0.11581153800000001</v>
      </c>
      <c r="O3">
        <v>0.10213717899999999</v>
      </c>
      <c r="P3">
        <v>0.21794871699999999</v>
      </c>
    </row>
    <row r="4" spans="1:16" x14ac:dyDescent="0.45">
      <c r="A4" t="s">
        <v>43</v>
      </c>
      <c r="B4" t="s">
        <v>56</v>
      </c>
      <c r="D4" t="s">
        <v>58</v>
      </c>
      <c r="E4" t="s">
        <v>59</v>
      </c>
      <c r="F4">
        <v>2</v>
      </c>
      <c r="G4" t="s">
        <v>63</v>
      </c>
      <c r="H4" t="s">
        <v>64</v>
      </c>
      <c r="I4">
        <v>43</v>
      </c>
      <c r="J4">
        <v>6</v>
      </c>
      <c r="K4">
        <v>0.87694899999999998</v>
      </c>
      <c r="L4">
        <v>0.75510200000000005</v>
      </c>
      <c r="M4">
        <v>0.95918400000000004</v>
      </c>
      <c r="N4">
        <v>0.121847</v>
      </c>
      <c r="O4">
        <v>8.2235000000000003E-2</v>
      </c>
      <c r="P4">
        <v>0.20408200000000001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677E-8EF7-4ED1-8FFF-D9C2FC4737DC}">
  <dimension ref="A1:I3"/>
  <sheetViews>
    <sheetView workbookViewId="0">
      <selection activeCell="A4" sqref="A4:XFD5"/>
    </sheetView>
  </sheetViews>
  <sheetFormatPr defaultRowHeight="14.25" x14ac:dyDescent="0.45"/>
  <sheetData>
    <row r="1" spans="1:9" x14ac:dyDescent="0.45">
      <c r="A1" s="2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9" x14ac:dyDescent="0.45">
      <c r="A2" t="s">
        <v>43</v>
      </c>
      <c r="B2" t="s">
        <v>56</v>
      </c>
      <c r="C2" t="s">
        <v>58</v>
      </c>
      <c r="D2" t="s">
        <v>57</v>
      </c>
      <c r="F2" t="s">
        <v>61</v>
      </c>
      <c r="G2">
        <f>19+8</f>
        <v>27</v>
      </c>
      <c r="H2">
        <f>29+4</f>
        <v>33</v>
      </c>
      <c r="I2">
        <f>G2/SUM(G2:H2)</f>
        <v>0.45</v>
      </c>
    </row>
    <row r="3" spans="1:9" x14ac:dyDescent="0.45">
      <c r="A3" t="s">
        <v>43</v>
      </c>
      <c r="B3" t="s">
        <v>56</v>
      </c>
      <c r="C3" t="s">
        <v>58</v>
      </c>
      <c r="D3" t="s">
        <v>57</v>
      </c>
      <c r="F3" t="s">
        <v>61</v>
      </c>
      <c r="G3">
        <f>33+16</f>
        <v>49</v>
      </c>
      <c r="H3">
        <f>17+51</f>
        <v>68</v>
      </c>
      <c r="I3">
        <f t="shared" ref="I3" si="0">G3/SUM(G3:H3)</f>
        <v>0.41880341880341881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CD97-6DB3-4188-A6EF-D06A74499D31}">
  <dimension ref="A1:E42"/>
  <sheetViews>
    <sheetView tabSelected="1" workbookViewId="0">
      <selection activeCell="A9" sqref="A9:XFD13"/>
    </sheetView>
  </sheetViews>
  <sheetFormatPr defaultRowHeight="14.25" x14ac:dyDescent="0.45"/>
  <cols>
    <col min="2" max="2" width="13" customWidth="1"/>
    <col min="3" max="3" width="15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34</v>
      </c>
      <c r="B2" s="1">
        <v>43397</v>
      </c>
      <c r="C2" t="s">
        <v>39</v>
      </c>
      <c r="D2">
        <v>1</v>
      </c>
      <c r="E2">
        <v>3</v>
      </c>
    </row>
    <row r="3" spans="1:5" x14ac:dyDescent="0.45">
      <c r="A3" t="s">
        <v>34</v>
      </c>
      <c r="B3" s="1">
        <v>43397</v>
      </c>
      <c r="C3" t="s">
        <v>39</v>
      </c>
      <c r="D3">
        <v>2</v>
      </c>
      <c r="E3">
        <v>2</v>
      </c>
    </row>
    <row r="4" spans="1:5" x14ac:dyDescent="0.45">
      <c r="A4" t="s">
        <v>34</v>
      </c>
      <c r="B4" s="1">
        <v>43397</v>
      </c>
      <c r="C4" t="s">
        <v>40</v>
      </c>
      <c r="D4">
        <v>2</v>
      </c>
      <c r="E4">
        <v>124</v>
      </c>
    </row>
    <row r="5" spans="1:5" x14ac:dyDescent="0.45">
      <c r="A5" t="s">
        <v>43</v>
      </c>
      <c r="B5" s="1">
        <v>43407</v>
      </c>
      <c r="C5" t="s">
        <v>35</v>
      </c>
      <c r="D5">
        <v>1</v>
      </c>
      <c r="E5">
        <v>5</v>
      </c>
    </row>
    <row r="6" spans="1:5" x14ac:dyDescent="0.45">
      <c r="A6" t="s">
        <v>43</v>
      </c>
      <c r="B6" s="1">
        <v>43407</v>
      </c>
      <c r="C6" t="s">
        <v>41</v>
      </c>
      <c r="D6">
        <v>2</v>
      </c>
      <c r="E6">
        <v>28</v>
      </c>
    </row>
    <row r="7" spans="1:5" x14ac:dyDescent="0.45">
      <c r="A7" t="s">
        <v>43</v>
      </c>
      <c r="B7" s="1">
        <v>43407</v>
      </c>
      <c r="C7" t="s">
        <v>44</v>
      </c>
      <c r="D7">
        <v>1</v>
      </c>
      <c r="E7">
        <v>52</v>
      </c>
    </row>
    <row r="8" spans="1:5" x14ac:dyDescent="0.45">
      <c r="A8" t="s">
        <v>43</v>
      </c>
      <c r="B8" s="1">
        <v>43407</v>
      </c>
      <c r="C8" t="s">
        <v>44</v>
      </c>
      <c r="D8">
        <v>2</v>
      </c>
      <c r="E8">
        <v>13</v>
      </c>
    </row>
    <row r="9" spans="1:5" x14ac:dyDescent="0.45">
      <c r="A9" t="s">
        <v>43</v>
      </c>
      <c r="B9" s="1">
        <v>43410</v>
      </c>
      <c r="C9" t="s">
        <v>35</v>
      </c>
      <c r="D9">
        <v>1</v>
      </c>
      <c r="E9">
        <v>18</v>
      </c>
    </row>
    <row r="10" spans="1:5" x14ac:dyDescent="0.45">
      <c r="A10" t="s">
        <v>43</v>
      </c>
      <c r="B10" s="1">
        <v>43410</v>
      </c>
      <c r="C10" t="s">
        <v>35</v>
      </c>
      <c r="D10">
        <v>2</v>
      </c>
      <c r="E10">
        <v>96</v>
      </c>
    </row>
    <row r="11" spans="1:5" x14ac:dyDescent="0.45">
      <c r="A11" t="s">
        <v>43</v>
      </c>
      <c r="B11" s="1">
        <v>43410</v>
      </c>
      <c r="C11" t="s">
        <v>42</v>
      </c>
      <c r="D11">
        <v>1</v>
      </c>
      <c r="E11">
        <v>9</v>
      </c>
    </row>
    <row r="12" spans="1:5" x14ac:dyDescent="0.45">
      <c r="A12" t="s">
        <v>43</v>
      </c>
      <c r="B12" s="1">
        <v>43410</v>
      </c>
      <c r="C12" t="s">
        <v>45</v>
      </c>
      <c r="D12">
        <v>1</v>
      </c>
      <c r="E12">
        <v>4</v>
      </c>
    </row>
    <row r="13" spans="1:5" x14ac:dyDescent="0.45">
      <c r="A13" t="s">
        <v>43</v>
      </c>
      <c r="B13" s="1">
        <v>43410</v>
      </c>
      <c r="C13" t="s">
        <v>45</v>
      </c>
      <c r="D13">
        <v>2</v>
      </c>
      <c r="E13">
        <v>138</v>
      </c>
    </row>
    <row r="14" spans="1:5" x14ac:dyDescent="0.45">
      <c r="A14" t="s">
        <v>43</v>
      </c>
      <c r="B14" s="1">
        <v>43412</v>
      </c>
      <c r="C14" t="s">
        <v>46</v>
      </c>
      <c r="D14">
        <v>1</v>
      </c>
      <c r="E14">
        <v>16</v>
      </c>
    </row>
    <row r="15" spans="1:5" x14ac:dyDescent="0.45">
      <c r="A15" t="s">
        <v>43</v>
      </c>
      <c r="B15" s="1">
        <v>43412</v>
      </c>
      <c r="C15" t="s">
        <v>46</v>
      </c>
      <c r="D15">
        <v>2</v>
      </c>
      <c r="E15">
        <v>23</v>
      </c>
    </row>
    <row r="16" spans="1:5" x14ac:dyDescent="0.45">
      <c r="A16" t="s">
        <v>43</v>
      </c>
      <c r="B16" s="1">
        <v>43412</v>
      </c>
      <c r="C16" t="s">
        <v>47</v>
      </c>
      <c r="D16">
        <v>1</v>
      </c>
      <c r="E16">
        <v>3</v>
      </c>
    </row>
    <row r="17" spans="1:5" x14ac:dyDescent="0.45">
      <c r="A17" t="s">
        <v>43</v>
      </c>
      <c r="B17" s="1">
        <v>43412</v>
      </c>
      <c r="C17" t="s">
        <v>47</v>
      </c>
      <c r="D17">
        <v>2</v>
      </c>
      <c r="E17">
        <v>15</v>
      </c>
    </row>
    <row r="18" spans="1:5" x14ac:dyDescent="0.45">
      <c r="A18" t="s">
        <v>43</v>
      </c>
      <c r="B18" s="1">
        <v>43412</v>
      </c>
      <c r="C18" t="s">
        <v>42</v>
      </c>
      <c r="D18">
        <v>1</v>
      </c>
      <c r="E18">
        <v>9</v>
      </c>
    </row>
    <row r="19" spans="1:5" x14ac:dyDescent="0.45">
      <c r="A19" t="s">
        <v>43</v>
      </c>
      <c r="B19" s="1">
        <v>43413</v>
      </c>
      <c r="C19" t="s">
        <v>46</v>
      </c>
      <c r="D19">
        <v>1</v>
      </c>
      <c r="E19">
        <v>35</v>
      </c>
    </row>
    <row r="20" spans="1:5" x14ac:dyDescent="0.45">
      <c r="A20" t="s">
        <v>43</v>
      </c>
      <c r="B20" s="1">
        <v>43413</v>
      </c>
      <c r="C20" t="s">
        <v>46</v>
      </c>
      <c r="D20">
        <v>2</v>
      </c>
      <c r="E20">
        <v>33</v>
      </c>
    </row>
    <row r="21" spans="1:5" x14ac:dyDescent="0.45">
      <c r="A21" t="s">
        <v>43</v>
      </c>
      <c r="B21" s="1">
        <v>43413</v>
      </c>
      <c r="C21" t="s">
        <v>47</v>
      </c>
      <c r="D21">
        <v>1</v>
      </c>
      <c r="E21">
        <v>31</v>
      </c>
    </row>
    <row r="22" spans="1:5" x14ac:dyDescent="0.45">
      <c r="A22" t="s">
        <v>43</v>
      </c>
      <c r="B22" s="1">
        <v>43413</v>
      </c>
      <c r="C22" t="s">
        <v>47</v>
      </c>
      <c r="D22">
        <v>2</v>
      </c>
      <c r="E22">
        <v>79</v>
      </c>
    </row>
    <row r="23" spans="1:5" x14ac:dyDescent="0.45">
      <c r="A23" t="s">
        <v>43</v>
      </c>
      <c r="B23" s="1">
        <v>43413</v>
      </c>
      <c r="C23" t="s">
        <v>48</v>
      </c>
      <c r="D23">
        <v>2</v>
      </c>
      <c r="E23">
        <v>1</v>
      </c>
    </row>
    <row r="24" spans="1:5" x14ac:dyDescent="0.45">
      <c r="A24" t="s">
        <v>43</v>
      </c>
      <c r="B24" s="1">
        <v>43413</v>
      </c>
      <c r="C24" t="s">
        <v>49</v>
      </c>
      <c r="D24">
        <v>1</v>
      </c>
      <c r="E24">
        <v>6</v>
      </c>
    </row>
    <row r="25" spans="1:5" x14ac:dyDescent="0.45">
      <c r="A25" t="s">
        <v>43</v>
      </c>
      <c r="B25" s="1">
        <v>43413</v>
      </c>
      <c r="C25" t="s">
        <v>49</v>
      </c>
      <c r="D25">
        <v>2</v>
      </c>
      <c r="E25">
        <v>6</v>
      </c>
    </row>
    <row r="26" spans="1:5" x14ac:dyDescent="0.45">
      <c r="A26" t="s">
        <v>43</v>
      </c>
      <c r="B26" s="1">
        <v>43416</v>
      </c>
      <c r="C26" t="s">
        <v>51</v>
      </c>
      <c r="D26">
        <v>2</v>
      </c>
      <c r="E26">
        <v>57</v>
      </c>
    </row>
    <row r="27" spans="1:5" x14ac:dyDescent="0.45">
      <c r="A27" t="s">
        <v>43</v>
      </c>
      <c r="B27" s="1">
        <v>43416</v>
      </c>
      <c r="C27" t="s">
        <v>48</v>
      </c>
      <c r="D27">
        <v>1</v>
      </c>
      <c r="E27">
        <v>40</v>
      </c>
    </row>
    <row r="28" spans="1:5" x14ac:dyDescent="0.45">
      <c r="A28" t="s">
        <v>43</v>
      </c>
      <c r="B28" s="1">
        <v>43416</v>
      </c>
      <c r="C28" t="s">
        <v>48</v>
      </c>
      <c r="D28">
        <v>2</v>
      </c>
      <c r="E28">
        <v>25</v>
      </c>
    </row>
    <row r="29" spans="1:5" x14ac:dyDescent="0.45">
      <c r="A29" t="s">
        <v>43</v>
      </c>
      <c r="B29" s="1">
        <v>43416</v>
      </c>
      <c r="C29" t="s">
        <v>49</v>
      </c>
      <c r="D29">
        <v>1</v>
      </c>
      <c r="E29">
        <v>8</v>
      </c>
    </row>
    <row r="30" spans="1:5" x14ac:dyDescent="0.45">
      <c r="A30" t="s">
        <v>43</v>
      </c>
      <c r="B30" s="1">
        <v>43416</v>
      </c>
      <c r="C30" t="s">
        <v>49</v>
      </c>
      <c r="D30">
        <v>2</v>
      </c>
      <c r="E30">
        <v>3</v>
      </c>
    </row>
    <row r="31" spans="1:5" x14ac:dyDescent="0.45">
      <c r="A31" t="s">
        <v>43</v>
      </c>
      <c r="B31" s="1">
        <v>43417</v>
      </c>
      <c r="C31" t="s">
        <v>52</v>
      </c>
      <c r="D31">
        <v>1</v>
      </c>
      <c r="E31">
        <v>54</v>
      </c>
    </row>
    <row r="32" spans="1:5" x14ac:dyDescent="0.45">
      <c r="A32" t="s">
        <v>43</v>
      </c>
      <c r="B32" s="1">
        <v>43417</v>
      </c>
      <c r="C32" t="s">
        <v>52</v>
      </c>
      <c r="D32">
        <v>2</v>
      </c>
      <c r="E32">
        <v>9</v>
      </c>
    </row>
    <row r="33" spans="1:5" x14ac:dyDescent="0.45">
      <c r="A33" t="s">
        <v>43</v>
      </c>
      <c r="B33" s="1">
        <v>43417</v>
      </c>
      <c r="C33" t="s">
        <v>53</v>
      </c>
      <c r="D33">
        <v>1</v>
      </c>
      <c r="E33">
        <v>6</v>
      </c>
    </row>
    <row r="34" spans="1:5" x14ac:dyDescent="0.45">
      <c r="A34" t="s">
        <v>43</v>
      </c>
      <c r="B34" s="1">
        <v>43417</v>
      </c>
      <c r="C34" t="s">
        <v>53</v>
      </c>
      <c r="D34">
        <v>2</v>
      </c>
      <c r="E34">
        <v>30</v>
      </c>
    </row>
    <row r="35" spans="1:5" x14ac:dyDescent="0.45">
      <c r="A35" t="s">
        <v>43</v>
      </c>
      <c r="B35" s="1">
        <v>43418</v>
      </c>
      <c r="C35" t="s">
        <v>52</v>
      </c>
      <c r="D35">
        <v>1</v>
      </c>
      <c r="E35">
        <v>164</v>
      </c>
    </row>
    <row r="36" spans="1:5" x14ac:dyDescent="0.45">
      <c r="A36" t="s">
        <v>43</v>
      </c>
      <c r="B36" s="1">
        <v>43418</v>
      </c>
      <c r="C36" t="s">
        <v>52</v>
      </c>
      <c r="D36">
        <v>2</v>
      </c>
      <c r="E36">
        <v>28</v>
      </c>
    </row>
    <row r="37" spans="1:5" x14ac:dyDescent="0.45">
      <c r="A37" t="s">
        <v>43</v>
      </c>
      <c r="B37" s="1">
        <v>43418</v>
      </c>
      <c r="C37" t="s">
        <v>53</v>
      </c>
      <c r="D37">
        <v>1</v>
      </c>
      <c r="E37">
        <v>48</v>
      </c>
    </row>
    <row r="38" spans="1:5" x14ac:dyDescent="0.45">
      <c r="A38" t="s">
        <v>43</v>
      </c>
      <c r="B38" s="1">
        <v>43418</v>
      </c>
      <c r="C38" t="s">
        <v>53</v>
      </c>
      <c r="D38">
        <v>2</v>
      </c>
      <c r="E38">
        <v>43</v>
      </c>
    </row>
    <row r="39" spans="1:5" x14ac:dyDescent="0.45">
      <c r="A39" t="s">
        <v>43</v>
      </c>
      <c r="B39" s="1">
        <v>43419</v>
      </c>
      <c r="C39" t="s">
        <v>54</v>
      </c>
      <c r="D39">
        <v>1</v>
      </c>
      <c r="E39">
        <v>42</v>
      </c>
    </row>
    <row r="40" spans="1:5" x14ac:dyDescent="0.45">
      <c r="A40" t="s">
        <v>43</v>
      </c>
      <c r="B40" s="1">
        <v>43419</v>
      </c>
      <c r="C40" t="s">
        <v>54</v>
      </c>
      <c r="D40">
        <v>2</v>
      </c>
      <c r="E40">
        <v>5</v>
      </c>
    </row>
    <row r="41" spans="1:5" x14ac:dyDescent="0.45">
      <c r="A41" t="s">
        <v>43</v>
      </c>
      <c r="B41" s="1">
        <v>43419</v>
      </c>
      <c r="C41" t="s">
        <v>55</v>
      </c>
      <c r="D41">
        <v>1</v>
      </c>
      <c r="E41">
        <v>29</v>
      </c>
    </row>
    <row r="42" spans="1:5" x14ac:dyDescent="0.45">
      <c r="A42" t="s">
        <v>43</v>
      </c>
      <c r="B42" s="1">
        <v>43419</v>
      </c>
      <c r="C42" t="s">
        <v>55</v>
      </c>
      <c r="D42">
        <v>2</v>
      </c>
      <c r="E4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674B-0DA6-4DB1-889A-02E7BD84926A}">
  <dimension ref="A1:D25"/>
  <sheetViews>
    <sheetView workbookViewId="0">
      <selection activeCell="F5" sqref="F5"/>
    </sheetView>
  </sheetViews>
  <sheetFormatPr defaultRowHeight="14.25" x14ac:dyDescent="0.45"/>
  <cols>
    <col min="2" max="2" width="17.53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34</v>
      </c>
      <c r="B2" s="1">
        <v>43397</v>
      </c>
      <c r="C2" t="s">
        <v>39</v>
      </c>
      <c r="D2">
        <v>5</v>
      </c>
    </row>
    <row r="3" spans="1:4" x14ac:dyDescent="0.45">
      <c r="A3" t="s">
        <v>34</v>
      </c>
      <c r="B3" s="1">
        <v>43397</v>
      </c>
      <c r="C3" t="s">
        <v>40</v>
      </c>
      <c r="D3">
        <v>124</v>
      </c>
    </row>
    <row r="4" spans="1:4" x14ac:dyDescent="0.45">
      <c r="A4" t="s">
        <v>43</v>
      </c>
      <c r="B4" s="1">
        <v>43407</v>
      </c>
      <c r="C4" t="s">
        <v>35</v>
      </c>
      <c r="D4">
        <v>5</v>
      </c>
    </row>
    <row r="5" spans="1:4" x14ac:dyDescent="0.45">
      <c r="A5" t="s">
        <v>43</v>
      </c>
      <c r="B5" s="1">
        <v>43407</v>
      </c>
      <c r="C5" t="s">
        <v>41</v>
      </c>
      <c r="D5">
        <v>28</v>
      </c>
    </row>
    <row r="6" spans="1:4" x14ac:dyDescent="0.45">
      <c r="A6" t="s">
        <v>43</v>
      </c>
      <c r="B6" s="1">
        <v>43407</v>
      </c>
      <c r="C6" t="s">
        <v>44</v>
      </c>
      <c r="D6">
        <v>65</v>
      </c>
    </row>
    <row r="7" spans="1:4" x14ac:dyDescent="0.45">
      <c r="A7" t="s">
        <v>43</v>
      </c>
      <c r="B7" s="1">
        <v>43410</v>
      </c>
      <c r="C7" t="s">
        <v>35</v>
      </c>
      <c r="D7">
        <v>114</v>
      </c>
    </row>
    <row r="8" spans="1:4" x14ac:dyDescent="0.45">
      <c r="A8" t="s">
        <v>43</v>
      </c>
      <c r="B8" s="1">
        <v>43410</v>
      </c>
      <c r="C8" t="s">
        <v>42</v>
      </c>
      <c r="D8">
        <v>9</v>
      </c>
    </row>
    <row r="9" spans="1:4" x14ac:dyDescent="0.45">
      <c r="A9" t="s">
        <v>43</v>
      </c>
      <c r="B9" s="1">
        <v>43410</v>
      </c>
      <c r="C9" t="s">
        <v>45</v>
      </c>
      <c r="D9">
        <v>142</v>
      </c>
    </row>
    <row r="10" spans="1:4" x14ac:dyDescent="0.45">
      <c r="A10" t="s">
        <v>43</v>
      </c>
      <c r="B10" s="1">
        <v>43412</v>
      </c>
      <c r="C10" t="s">
        <v>46</v>
      </c>
      <c r="D10">
        <v>39</v>
      </c>
    </row>
    <row r="11" spans="1:4" x14ac:dyDescent="0.45">
      <c r="A11" t="s">
        <v>43</v>
      </c>
      <c r="B11" s="1">
        <v>43412</v>
      </c>
      <c r="C11" t="s">
        <v>47</v>
      </c>
      <c r="D11">
        <v>18</v>
      </c>
    </row>
    <row r="12" spans="1:4" x14ac:dyDescent="0.45">
      <c r="A12" t="s">
        <v>43</v>
      </c>
      <c r="B12" s="1">
        <v>43412</v>
      </c>
      <c r="C12" t="s">
        <v>42</v>
      </c>
      <c r="D12">
        <v>9</v>
      </c>
    </row>
    <row r="13" spans="1:4" x14ac:dyDescent="0.45">
      <c r="A13" t="s">
        <v>43</v>
      </c>
      <c r="B13" s="1">
        <v>43413</v>
      </c>
      <c r="C13" t="s">
        <v>46</v>
      </c>
      <c r="D13">
        <v>68</v>
      </c>
    </row>
    <row r="14" spans="1:4" x14ac:dyDescent="0.45">
      <c r="A14" t="s">
        <v>43</v>
      </c>
      <c r="B14" s="1">
        <v>43413</v>
      </c>
      <c r="C14" t="s">
        <v>47</v>
      </c>
      <c r="D14">
        <v>110</v>
      </c>
    </row>
    <row r="15" spans="1:4" x14ac:dyDescent="0.45">
      <c r="A15" t="s">
        <v>43</v>
      </c>
      <c r="B15" s="1">
        <v>43413</v>
      </c>
      <c r="C15" t="s">
        <v>48</v>
      </c>
      <c r="D15">
        <v>1</v>
      </c>
    </row>
    <row r="16" spans="1:4" x14ac:dyDescent="0.45">
      <c r="A16" t="s">
        <v>43</v>
      </c>
      <c r="B16" s="1">
        <v>43413</v>
      </c>
      <c r="C16" t="s">
        <v>49</v>
      </c>
      <c r="D16">
        <v>12</v>
      </c>
    </row>
    <row r="17" spans="1:4" x14ac:dyDescent="0.45">
      <c r="A17" t="s">
        <v>43</v>
      </c>
      <c r="B17" s="1">
        <v>43416</v>
      </c>
      <c r="C17" t="s">
        <v>51</v>
      </c>
      <c r="D17">
        <v>57</v>
      </c>
    </row>
    <row r="18" spans="1:4" x14ac:dyDescent="0.45">
      <c r="A18" t="s">
        <v>43</v>
      </c>
      <c r="B18" s="1">
        <v>43416</v>
      </c>
      <c r="C18" t="s">
        <v>48</v>
      </c>
      <c r="D18">
        <v>65</v>
      </c>
    </row>
    <row r="19" spans="1:4" x14ac:dyDescent="0.45">
      <c r="A19" t="s">
        <v>43</v>
      </c>
      <c r="B19" s="1">
        <v>43416</v>
      </c>
      <c r="C19" t="s">
        <v>49</v>
      </c>
      <c r="D19">
        <v>11</v>
      </c>
    </row>
    <row r="20" spans="1:4" x14ac:dyDescent="0.45">
      <c r="A20" t="s">
        <v>43</v>
      </c>
      <c r="B20" s="1">
        <v>43417</v>
      </c>
      <c r="C20" t="s">
        <v>52</v>
      </c>
      <c r="D20">
        <v>63</v>
      </c>
    </row>
    <row r="21" spans="1:4" x14ac:dyDescent="0.45">
      <c r="A21" t="s">
        <v>43</v>
      </c>
      <c r="B21" s="1">
        <v>43417</v>
      </c>
      <c r="C21" t="s">
        <v>53</v>
      </c>
      <c r="D21">
        <v>36</v>
      </c>
    </row>
    <row r="22" spans="1:4" x14ac:dyDescent="0.45">
      <c r="A22" t="s">
        <v>43</v>
      </c>
      <c r="B22" s="1">
        <v>43418</v>
      </c>
      <c r="C22" t="s">
        <v>52</v>
      </c>
      <c r="D22">
        <v>192</v>
      </c>
    </row>
    <row r="23" spans="1:4" x14ac:dyDescent="0.45">
      <c r="A23" t="s">
        <v>43</v>
      </c>
      <c r="B23" s="1">
        <v>43418</v>
      </c>
      <c r="C23" t="s">
        <v>53</v>
      </c>
      <c r="D23">
        <v>91</v>
      </c>
    </row>
    <row r="24" spans="1:4" x14ac:dyDescent="0.45">
      <c r="A24" t="s">
        <v>43</v>
      </c>
      <c r="B24" s="1">
        <v>43419</v>
      </c>
      <c r="C24" t="s">
        <v>54</v>
      </c>
      <c r="D24">
        <v>47</v>
      </c>
    </row>
    <row r="25" spans="1:4" x14ac:dyDescent="0.45">
      <c r="A25" t="s">
        <v>43</v>
      </c>
      <c r="B25" s="1">
        <v>43419</v>
      </c>
      <c r="C25" t="s">
        <v>55</v>
      </c>
      <c r="D25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872-EE08-4940-AEAB-011B29C0157D}">
  <dimension ref="A1:E69"/>
  <sheetViews>
    <sheetView workbookViewId="0">
      <selection activeCell="A2" sqref="A2:E69"/>
    </sheetView>
  </sheetViews>
  <sheetFormatPr defaultRowHeight="14.25" x14ac:dyDescent="0.45"/>
  <cols>
    <col min="2" max="2" width="17.6640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34</v>
      </c>
      <c r="B2" s="1">
        <v>43394</v>
      </c>
      <c r="C2" t="s">
        <v>35</v>
      </c>
      <c r="D2">
        <v>1</v>
      </c>
      <c r="E2">
        <v>1</v>
      </c>
    </row>
    <row r="3" spans="1:5" x14ac:dyDescent="0.45">
      <c r="A3" t="s">
        <v>34</v>
      </c>
      <c r="B3" s="1">
        <v>43394</v>
      </c>
      <c r="C3" t="s">
        <v>36</v>
      </c>
      <c r="D3">
        <v>2</v>
      </c>
      <c r="E3">
        <v>1</v>
      </c>
    </row>
    <row r="4" spans="1:5" x14ac:dyDescent="0.45">
      <c r="A4" t="s">
        <v>34</v>
      </c>
      <c r="B4" s="1">
        <v>43395</v>
      </c>
      <c r="C4" t="s">
        <v>37</v>
      </c>
      <c r="D4">
        <v>1</v>
      </c>
      <c r="E4">
        <v>1</v>
      </c>
    </row>
    <row r="5" spans="1:5" x14ac:dyDescent="0.45">
      <c r="A5" t="s">
        <v>34</v>
      </c>
      <c r="B5" s="1">
        <v>43395</v>
      </c>
      <c r="C5" t="s">
        <v>38</v>
      </c>
      <c r="D5">
        <v>2</v>
      </c>
      <c r="E5">
        <v>1</v>
      </c>
    </row>
    <row r="6" spans="1:5" x14ac:dyDescent="0.45">
      <c r="A6" t="s">
        <v>34</v>
      </c>
      <c r="B6" s="1">
        <v>43395</v>
      </c>
      <c r="C6" t="s">
        <v>39</v>
      </c>
      <c r="D6">
        <v>1</v>
      </c>
      <c r="E6">
        <v>1</v>
      </c>
    </row>
    <row r="7" spans="1:5" x14ac:dyDescent="0.45">
      <c r="A7" t="s">
        <v>34</v>
      </c>
      <c r="B7" s="1">
        <v>43395</v>
      </c>
      <c r="C7" t="s">
        <v>40</v>
      </c>
      <c r="D7">
        <v>2</v>
      </c>
      <c r="E7">
        <v>1</v>
      </c>
    </row>
    <row r="8" spans="1:5" x14ac:dyDescent="0.45">
      <c r="A8" t="s">
        <v>34</v>
      </c>
      <c r="B8" s="1">
        <v>43396</v>
      </c>
      <c r="C8" t="s">
        <v>35</v>
      </c>
      <c r="D8">
        <v>1</v>
      </c>
      <c r="E8">
        <v>1</v>
      </c>
    </row>
    <row r="9" spans="1:5" x14ac:dyDescent="0.45">
      <c r="A9" t="s">
        <v>34</v>
      </c>
      <c r="B9" s="1">
        <v>43396</v>
      </c>
      <c r="C9" t="s">
        <v>35</v>
      </c>
      <c r="D9">
        <v>2</v>
      </c>
      <c r="E9">
        <v>1</v>
      </c>
    </row>
    <row r="10" spans="1:5" x14ac:dyDescent="0.45">
      <c r="A10" t="s">
        <v>34</v>
      </c>
      <c r="B10" s="1">
        <v>43396</v>
      </c>
      <c r="C10" t="s">
        <v>41</v>
      </c>
      <c r="D10">
        <v>2</v>
      </c>
      <c r="E10">
        <v>2</v>
      </c>
    </row>
    <row r="11" spans="1:5" x14ac:dyDescent="0.45">
      <c r="A11" t="s">
        <v>34</v>
      </c>
      <c r="B11" s="1">
        <v>43397</v>
      </c>
      <c r="C11" t="s">
        <v>35</v>
      </c>
      <c r="D11">
        <v>2</v>
      </c>
      <c r="E11">
        <v>15</v>
      </c>
    </row>
    <row r="12" spans="1:5" x14ac:dyDescent="0.45">
      <c r="A12" t="s">
        <v>34</v>
      </c>
      <c r="B12" s="1">
        <v>43397</v>
      </c>
      <c r="C12" t="s">
        <v>39</v>
      </c>
      <c r="D12">
        <v>1</v>
      </c>
      <c r="E12">
        <v>6</v>
      </c>
    </row>
    <row r="13" spans="1:5" x14ac:dyDescent="0.45">
      <c r="A13" t="s">
        <v>34</v>
      </c>
      <c r="B13" s="1">
        <v>43397</v>
      </c>
      <c r="C13" t="s">
        <v>39</v>
      </c>
      <c r="D13">
        <v>2</v>
      </c>
      <c r="E13">
        <v>4</v>
      </c>
    </row>
    <row r="14" spans="1:5" x14ac:dyDescent="0.45">
      <c r="A14" t="s">
        <v>34</v>
      </c>
      <c r="B14" s="1">
        <v>43397</v>
      </c>
      <c r="C14" t="s">
        <v>40</v>
      </c>
      <c r="D14">
        <v>2</v>
      </c>
      <c r="E14">
        <v>127</v>
      </c>
    </row>
    <row r="15" spans="1:5" x14ac:dyDescent="0.45">
      <c r="A15" t="s">
        <v>34</v>
      </c>
      <c r="B15" s="1">
        <v>43398</v>
      </c>
      <c r="C15" t="s">
        <v>39</v>
      </c>
      <c r="D15">
        <v>2</v>
      </c>
      <c r="E15">
        <v>1</v>
      </c>
    </row>
    <row r="16" spans="1:5" x14ac:dyDescent="0.45">
      <c r="A16" t="s">
        <v>34</v>
      </c>
      <c r="B16" s="1">
        <v>43399</v>
      </c>
      <c r="C16" t="s">
        <v>35</v>
      </c>
      <c r="D16">
        <v>1</v>
      </c>
      <c r="E16">
        <v>4</v>
      </c>
    </row>
    <row r="17" spans="1:5" x14ac:dyDescent="0.45">
      <c r="A17" t="s">
        <v>34</v>
      </c>
      <c r="B17" s="1">
        <v>43399</v>
      </c>
      <c r="C17" t="s">
        <v>35</v>
      </c>
      <c r="D17">
        <v>2</v>
      </c>
      <c r="E17">
        <v>18</v>
      </c>
    </row>
    <row r="18" spans="1:5" x14ac:dyDescent="0.45">
      <c r="A18" t="s">
        <v>34</v>
      </c>
      <c r="B18" s="1">
        <v>43399</v>
      </c>
      <c r="C18" t="s">
        <v>42</v>
      </c>
      <c r="D18">
        <v>1</v>
      </c>
      <c r="E18">
        <v>2</v>
      </c>
    </row>
    <row r="19" spans="1:5" x14ac:dyDescent="0.45">
      <c r="A19" t="s">
        <v>34</v>
      </c>
      <c r="B19" s="1">
        <v>43399</v>
      </c>
      <c r="C19" t="s">
        <v>42</v>
      </c>
      <c r="D19">
        <v>2</v>
      </c>
      <c r="E19">
        <v>46</v>
      </c>
    </row>
    <row r="20" spans="1:5" x14ac:dyDescent="0.45">
      <c r="A20" t="s">
        <v>34</v>
      </c>
      <c r="B20" s="1">
        <v>43399</v>
      </c>
      <c r="C20" t="s">
        <v>39</v>
      </c>
      <c r="D20">
        <v>2</v>
      </c>
      <c r="E20">
        <v>2</v>
      </c>
    </row>
    <row r="21" spans="1:5" x14ac:dyDescent="0.45">
      <c r="A21" t="s">
        <v>43</v>
      </c>
      <c r="B21" s="1">
        <v>43406</v>
      </c>
      <c r="C21" t="s">
        <v>35</v>
      </c>
      <c r="D21">
        <v>1</v>
      </c>
      <c r="E21">
        <v>1</v>
      </c>
    </row>
    <row r="22" spans="1:5" x14ac:dyDescent="0.45">
      <c r="A22" t="s">
        <v>43</v>
      </c>
      <c r="B22" s="1">
        <v>43406</v>
      </c>
      <c r="C22" t="s">
        <v>41</v>
      </c>
      <c r="D22">
        <v>2</v>
      </c>
      <c r="E22">
        <v>2</v>
      </c>
    </row>
    <row r="23" spans="1:5" x14ac:dyDescent="0.45">
      <c r="A23" t="s">
        <v>43</v>
      </c>
      <c r="B23" s="1">
        <v>43407</v>
      </c>
      <c r="C23" t="s">
        <v>35</v>
      </c>
      <c r="D23">
        <v>1</v>
      </c>
      <c r="E23">
        <v>41</v>
      </c>
    </row>
    <row r="24" spans="1:5" x14ac:dyDescent="0.45">
      <c r="A24" t="s">
        <v>43</v>
      </c>
      <c r="B24" s="1">
        <v>43407</v>
      </c>
      <c r="C24" t="s">
        <v>42</v>
      </c>
      <c r="D24">
        <v>2</v>
      </c>
      <c r="E24">
        <v>38</v>
      </c>
    </row>
    <row r="25" spans="1:5" x14ac:dyDescent="0.45">
      <c r="A25" t="s">
        <v>43</v>
      </c>
      <c r="B25" s="1">
        <v>43407</v>
      </c>
      <c r="C25" t="s">
        <v>41</v>
      </c>
      <c r="D25">
        <v>2</v>
      </c>
      <c r="E25">
        <v>31</v>
      </c>
    </row>
    <row r="26" spans="1:5" x14ac:dyDescent="0.45">
      <c r="A26" t="s">
        <v>43</v>
      </c>
      <c r="B26" s="1">
        <v>43407</v>
      </c>
      <c r="C26" t="s">
        <v>44</v>
      </c>
      <c r="D26">
        <v>1</v>
      </c>
      <c r="E26">
        <v>55</v>
      </c>
    </row>
    <row r="27" spans="1:5" x14ac:dyDescent="0.45">
      <c r="A27" t="s">
        <v>43</v>
      </c>
      <c r="B27" s="1">
        <v>43407</v>
      </c>
      <c r="C27" t="s">
        <v>44</v>
      </c>
      <c r="D27">
        <v>2</v>
      </c>
      <c r="E27">
        <v>13</v>
      </c>
    </row>
    <row r="28" spans="1:5" x14ac:dyDescent="0.45">
      <c r="A28" t="s">
        <v>43</v>
      </c>
      <c r="B28" s="1">
        <v>43409</v>
      </c>
      <c r="C28" t="s">
        <v>35</v>
      </c>
      <c r="D28">
        <v>2</v>
      </c>
      <c r="E28">
        <v>7</v>
      </c>
    </row>
    <row r="29" spans="1:5" x14ac:dyDescent="0.45">
      <c r="A29" t="s">
        <v>43</v>
      </c>
      <c r="B29" s="1">
        <v>43409</v>
      </c>
      <c r="C29" t="s">
        <v>42</v>
      </c>
      <c r="D29">
        <v>1</v>
      </c>
      <c r="E29">
        <v>11</v>
      </c>
    </row>
    <row r="30" spans="1:5" x14ac:dyDescent="0.45">
      <c r="A30" t="s">
        <v>43</v>
      </c>
      <c r="B30" s="1">
        <v>43410</v>
      </c>
      <c r="C30" t="s">
        <v>35</v>
      </c>
      <c r="D30">
        <v>1</v>
      </c>
      <c r="E30">
        <v>21</v>
      </c>
    </row>
    <row r="31" spans="1:5" x14ac:dyDescent="0.45">
      <c r="A31" t="s">
        <v>43</v>
      </c>
      <c r="B31" s="1">
        <v>43410</v>
      </c>
      <c r="C31" t="s">
        <v>35</v>
      </c>
      <c r="D31">
        <v>2</v>
      </c>
      <c r="E31">
        <v>122</v>
      </c>
    </row>
    <row r="32" spans="1:5" x14ac:dyDescent="0.45">
      <c r="A32" t="s">
        <v>43</v>
      </c>
      <c r="B32" s="1">
        <v>43410</v>
      </c>
      <c r="C32" t="s">
        <v>42</v>
      </c>
      <c r="D32">
        <v>1</v>
      </c>
      <c r="E32">
        <v>9</v>
      </c>
    </row>
    <row r="33" spans="1:5" x14ac:dyDescent="0.45">
      <c r="A33" t="s">
        <v>43</v>
      </c>
      <c r="B33" s="1">
        <v>43410</v>
      </c>
      <c r="C33" t="s">
        <v>45</v>
      </c>
      <c r="D33">
        <v>1</v>
      </c>
      <c r="E33">
        <v>7</v>
      </c>
    </row>
    <row r="34" spans="1:5" x14ac:dyDescent="0.45">
      <c r="A34" t="s">
        <v>43</v>
      </c>
      <c r="B34" s="1">
        <v>43410</v>
      </c>
      <c r="C34" t="s">
        <v>45</v>
      </c>
      <c r="D34">
        <v>2</v>
      </c>
      <c r="E34">
        <v>206</v>
      </c>
    </row>
    <row r="35" spans="1:5" x14ac:dyDescent="0.45">
      <c r="A35" t="s">
        <v>43</v>
      </c>
      <c r="B35" s="1">
        <v>43411</v>
      </c>
      <c r="C35" t="s">
        <v>35</v>
      </c>
      <c r="D35">
        <v>2</v>
      </c>
      <c r="E35">
        <v>7</v>
      </c>
    </row>
    <row r="36" spans="1:5" x14ac:dyDescent="0.45">
      <c r="A36" t="s">
        <v>43</v>
      </c>
      <c r="B36" s="1">
        <v>43411</v>
      </c>
      <c r="C36" t="s">
        <v>42</v>
      </c>
      <c r="D36">
        <v>1</v>
      </c>
      <c r="E36">
        <v>14</v>
      </c>
    </row>
    <row r="37" spans="1:5" x14ac:dyDescent="0.45">
      <c r="A37" t="s">
        <v>43</v>
      </c>
      <c r="B37" s="1">
        <v>43411</v>
      </c>
      <c r="C37" t="s">
        <v>42</v>
      </c>
      <c r="D37">
        <v>2</v>
      </c>
      <c r="E37">
        <v>23</v>
      </c>
    </row>
    <row r="38" spans="1:5" x14ac:dyDescent="0.45">
      <c r="A38" t="s">
        <v>43</v>
      </c>
      <c r="B38" s="1">
        <v>43412</v>
      </c>
      <c r="C38" t="s">
        <v>46</v>
      </c>
      <c r="D38">
        <v>1</v>
      </c>
      <c r="E38">
        <v>22</v>
      </c>
    </row>
    <row r="39" spans="1:5" x14ac:dyDescent="0.45">
      <c r="A39" t="s">
        <v>43</v>
      </c>
      <c r="B39" s="1">
        <v>43412</v>
      </c>
      <c r="C39" t="s">
        <v>46</v>
      </c>
      <c r="D39">
        <v>2</v>
      </c>
      <c r="E39">
        <v>26</v>
      </c>
    </row>
    <row r="40" spans="1:5" x14ac:dyDescent="0.45">
      <c r="A40" t="s">
        <v>43</v>
      </c>
      <c r="B40" s="1">
        <v>43412</v>
      </c>
      <c r="C40" t="s">
        <v>47</v>
      </c>
      <c r="D40">
        <v>1</v>
      </c>
      <c r="E40">
        <v>7</v>
      </c>
    </row>
    <row r="41" spans="1:5" x14ac:dyDescent="0.45">
      <c r="A41" t="s">
        <v>43</v>
      </c>
      <c r="B41" s="1">
        <v>43412</v>
      </c>
      <c r="C41" t="s">
        <v>47</v>
      </c>
      <c r="D41">
        <v>2</v>
      </c>
      <c r="E41">
        <v>95</v>
      </c>
    </row>
    <row r="42" spans="1:5" x14ac:dyDescent="0.45">
      <c r="A42" t="s">
        <v>43</v>
      </c>
      <c r="B42" s="1">
        <v>43412</v>
      </c>
      <c r="C42" t="s">
        <v>35</v>
      </c>
      <c r="D42">
        <v>2</v>
      </c>
      <c r="E42">
        <v>4</v>
      </c>
    </row>
    <row r="43" spans="1:5" x14ac:dyDescent="0.45">
      <c r="A43" t="s">
        <v>43</v>
      </c>
      <c r="B43" s="1">
        <v>43412</v>
      </c>
      <c r="C43" t="s">
        <v>42</v>
      </c>
      <c r="D43">
        <v>1</v>
      </c>
      <c r="E43">
        <v>12</v>
      </c>
    </row>
    <row r="44" spans="1:5" x14ac:dyDescent="0.45">
      <c r="A44" t="s">
        <v>43</v>
      </c>
      <c r="B44" s="1">
        <v>43413</v>
      </c>
      <c r="C44" t="s">
        <v>46</v>
      </c>
      <c r="D44">
        <v>1</v>
      </c>
      <c r="E44">
        <v>39</v>
      </c>
    </row>
    <row r="45" spans="1:5" x14ac:dyDescent="0.45">
      <c r="A45" t="s">
        <v>43</v>
      </c>
      <c r="B45" s="1">
        <v>43413</v>
      </c>
      <c r="C45" t="s">
        <v>46</v>
      </c>
      <c r="D45">
        <v>2</v>
      </c>
      <c r="E45">
        <v>36</v>
      </c>
    </row>
    <row r="46" spans="1:5" x14ac:dyDescent="0.45">
      <c r="A46" t="s">
        <v>43</v>
      </c>
      <c r="B46" s="1">
        <v>43413</v>
      </c>
      <c r="C46" t="s">
        <v>47</v>
      </c>
      <c r="D46">
        <v>1</v>
      </c>
      <c r="E46">
        <v>34</v>
      </c>
    </row>
    <row r="47" spans="1:5" x14ac:dyDescent="0.45">
      <c r="A47" t="s">
        <v>43</v>
      </c>
      <c r="B47" s="1">
        <v>43413</v>
      </c>
      <c r="C47" t="s">
        <v>47</v>
      </c>
      <c r="D47">
        <v>2</v>
      </c>
      <c r="E47">
        <v>82</v>
      </c>
    </row>
    <row r="48" spans="1:5" x14ac:dyDescent="0.45">
      <c r="A48" t="s">
        <v>43</v>
      </c>
      <c r="B48" s="1">
        <v>43413</v>
      </c>
      <c r="C48" t="s">
        <v>48</v>
      </c>
      <c r="D48">
        <v>1</v>
      </c>
      <c r="E48">
        <v>5</v>
      </c>
    </row>
    <row r="49" spans="1:5" x14ac:dyDescent="0.45">
      <c r="A49" t="s">
        <v>43</v>
      </c>
      <c r="B49" s="1">
        <v>43413</v>
      </c>
      <c r="C49" t="s">
        <v>48</v>
      </c>
      <c r="D49">
        <v>2</v>
      </c>
      <c r="E49">
        <v>4</v>
      </c>
    </row>
    <row r="50" spans="1:5" x14ac:dyDescent="0.45">
      <c r="A50" t="s">
        <v>43</v>
      </c>
      <c r="B50" s="1">
        <v>43413</v>
      </c>
      <c r="C50" t="s">
        <v>49</v>
      </c>
      <c r="D50">
        <v>1</v>
      </c>
      <c r="E50">
        <v>5</v>
      </c>
    </row>
    <row r="51" spans="1:5" x14ac:dyDescent="0.45">
      <c r="A51" t="s">
        <v>43</v>
      </c>
      <c r="B51" s="1">
        <v>43413</v>
      </c>
      <c r="C51" t="s">
        <v>49</v>
      </c>
      <c r="D51">
        <v>2</v>
      </c>
      <c r="E51">
        <v>12</v>
      </c>
    </row>
    <row r="52" spans="1:5" x14ac:dyDescent="0.45">
      <c r="A52" t="s">
        <v>43</v>
      </c>
      <c r="B52" s="1">
        <v>43416</v>
      </c>
      <c r="C52" t="s">
        <v>50</v>
      </c>
      <c r="D52">
        <v>1</v>
      </c>
      <c r="E52">
        <v>44</v>
      </c>
    </row>
    <row r="53" spans="1:5" x14ac:dyDescent="0.45">
      <c r="A53" t="s">
        <v>43</v>
      </c>
      <c r="B53" s="1">
        <v>43416</v>
      </c>
      <c r="C53" t="s">
        <v>51</v>
      </c>
      <c r="D53">
        <v>2</v>
      </c>
      <c r="E53">
        <v>60</v>
      </c>
    </row>
    <row r="54" spans="1:5" x14ac:dyDescent="0.45">
      <c r="A54" t="s">
        <v>43</v>
      </c>
      <c r="B54" s="1">
        <v>43416</v>
      </c>
      <c r="C54" t="s">
        <v>48</v>
      </c>
      <c r="D54">
        <v>1</v>
      </c>
      <c r="E54">
        <v>46</v>
      </c>
    </row>
    <row r="55" spans="1:5" x14ac:dyDescent="0.45">
      <c r="A55" t="s">
        <v>43</v>
      </c>
      <c r="B55" s="1">
        <v>43416</v>
      </c>
      <c r="C55" t="s">
        <v>48</v>
      </c>
      <c r="D55">
        <v>2</v>
      </c>
      <c r="E55">
        <v>28</v>
      </c>
    </row>
    <row r="56" spans="1:5" x14ac:dyDescent="0.45">
      <c r="A56" t="s">
        <v>43</v>
      </c>
      <c r="B56" s="1">
        <v>43416</v>
      </c>
      <c r="C56" t="s">
        <v>49</v>
      </c>
      <c r="D56">
        <v>1</v>
      </c>
      <c r="E56">
        <v>26</v>
      </c>
    </row>
    <row r="57" spans="1:5" x14ac:dyDescent="0.45">
      <c r="A57" t="s">
        <v>43</v>
      </c>
      <c r="B57" s="1">
        <v>43416</v>
      </c>
      <c r="C57" t="s">
        <v>49</v>
      </c>
      <c r="D57">
        <v>2</v>
      </c>
      <c r="E57">
        <v>20</v>
      </c>
    </row>
    <row r="58" spans="1:5" x14ac:dyDescent="0.45">
      <c r="A58" t="s">
        <v>43</v>
      </c>
      <c r="B58" s="1">
        <v>43417</v>
      </c>
      <c r="C58" t="s">
        <v>52</v>
      </c>
      <c r="D58">
        <v>1</v>
      </c>
      <c r="E58">
        <v>65</v>
      </c>
    </row>
    <row r="59" spans="1:5" x14ac:dyDescent="0.45">
      <c r="A59" t="s">
        <v>43</v>
      </c>
      <c r="B59" s="1">
        <v>43417</v>
      </c>
      <c r="C59" t="s">
        <v>52</v>
      </c>
      <c r="D59">
        <v>2</v>
      </c>
      <c r="E59">
        <v>12</v>
      </c>
    </row>
    <row r="60" spans="1:5" x14ac:dyDescent="0.45">
      <c r="A60" t="s">
        <v>43</v>
      </c>
      <c r="B60" s="1">
        <v>43417</v>
      </c>
      <c r="C60" t="s">
        <v>53</v>
      </c>
      <c r="D60">
        <v>1</v>
      </c>
      <c r="E60">
        <v>9</v>
      </c>
    </row>
    <row r="61" spans="1:5" x14ac:dyDescent="0.45">
      <c r="A61" t="s">
        <v>43</v>
      </c>
      <c r="B61" s="1">
        <v>43417</v>
      </c>
      <c r="C61" t="s">
        <v>53</v>
      </c>
      <c r="D61">
        <v>2</v>
      </c>
      <c r="E61">
        <v>54</v>
      </c>
    </row>
    <row r="62" spans="1:5" x14ac:dyDescent="0.45">
      <c r="A62" t="s">
        <v>43</v>
      </c>
      <c r="B62" s="1">
        <v>43418</v>
      </c>
      <c r="C62" t="s">
        <v>52</v>
      </c>
      <c r="D62">
        <v>1</v>
      </c>
      <c r="E62">
        <v>184</v>
      </c>
    </row>
    <row r="63" spans="1:5" x14ac:dyDescent="0.45">
      <c r="A63" t="s">
        <v>43</v>
      </c>
      <c r="B63" s="1">
        <v>43418</v>
      </c>
      <c r="C63" t="s">
        <v>52</v>
      </c>
      <c r="D63">
        <v>2</v>
      </c>
      <c r="E63">
        <v>31</v>
      </c>
    </row>
    <row r="64" spans="1:5" x14ac:dyDescent="0.45">
      <c r="A64" t="s">
        <v>43</v>
      </c>
      <c r="B64" s="1">
        <v>43418</v>
      </c>
      <c r="C64" t="s">
        <v>53</v>
      </c>
      <c r="D64">
        <v>1</v>
      </c>
      <c r="E64">
        <v>51</v>
      </c>
    </row>
    <row r="65" spans="1:5" x14ac:dyDescent="0.45">
      <c r="A65" t="s">
        <v>43</v>
      </c>
      <c r="B65" s="1">
        <v>43418</v>
      </c>
      <c r="C65" t="s">
        <v>53</v>
      </c>
      <c r="D65">
        <v>2</v>
      </c>
      <c r="E65">
        <v>48</v>
      </c>
    </row>
    <row r="66" spans="1:5" x14ac:dyDescent="0.45">
      <c r="A66" t="s">
        <v>43</v>
      </c>
      <c r="B66" s="1">
        <v>43419</v>
      </c>
      <c r="C66" t="s">
        <v>54</v>
      </c>
      <c r="D66">
        <v>1</v>
      </c>
      <c r="E66">
        <v>68</v>
      </c>
    </row>
    <row r="67" spans="1:5" x14ac:dyDescent="0.45">
      <c r="A67" t="s">
        <v>43</v>
      </c>
      <c r="B67" s="1">
        <v>43419</v>
      </c>
      <c r="C67" t="s">
        <v>54</v>
      </c>
      <c r="D67">
        <v>2</v>
      </c>
      <c r="E67">
        <v>8</v>
      </c>
    </row>
    <row r="68" spans="1:5" x14ac:dyDescent="0.45">
      <c r="A68" t="s">
        <v>43</v>
      </c>
      <c r="B68" s="1">
        <v>43419</v>
      </c>
      <c r="C68" t="s">
        <v>55</v>
      </c>
      <c r="D68">
        <v>1</v>
      </c>
      <c r="E68">
        <v>35</v>
      </c>
    </row>
    <row r="69" spans="1:5" x14ac:dyDescent="0.45">
      <c r="A69" t="s">
        <v>43</v>
      </c>
      <c r="B69" s="1">
        <v>43419</v>
      </c>
      <c r="C69" t="s">
        <v>55</v>
      </c>
      <c r="D69">
        <v>2</v>
      </c>
      <c r="E6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8531-8F41-4DB3-BA67-D810B4BD330B}">
  <dimension ref="A1:M1"/>
  <sheetViews>
    <sheetView workbookViewId="0">
      <selection activeCell="C8" sqref="C8"/>
    </sheetView>
  </sheetViews>
  <sheetFormatPr defaultRowHeight="14.25" x14ac:dyDescent="0.45"/>
  <cols>
    <col min="1" max="1" width="16.6640625" customWidth="1"/>
    <col min="2" max="2" width="13.06640625" customWidth="1"/>
    <col min="3" max="3" width="11.53125" customWidth="1"/>
    <col min="4" max="4" width="11.86328125" customWidth="1"/>
    <col min="5" max="5" width="13.3984375" customWidth="1"/>
    <col min="6" max="6" width="24.9296875" customWidth="1"/>
    <col min="7" max="7" width="24.19921875" customWidth="1"/>
    <col min="8" max="8" width="16.3984375" customWidth="1"/>
  </cols>
  <sheetData>
    <row r="1" spans="1:13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pre-existingdata_fromSeptAll</vt:lpstr>
      <vt:lpstr>pre-existingdata_notaverages</vt:lpstr>
      <vt:lpstr>datafromcode_passed_key</vt:lpstr>
      <vt:lpstr>datafromcode_pass_summary</vt:lpstr>
      <vt:lpstr>datafromcode_notpass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Wall</dc:creator>
  <cp:lastModifiedBy>Erin Wall</cp:lastModifiedBy>
  <dcterms:created xsi:type="dcterms:W3CDTF">2021-12-07T20:34:20Z</dcterms:created>
  <dcterms:modified xsi:type="dcterms:W3CDTF">2022-04-21T17:05:46Z</dcterms:modified>
</cp:coreProperties>
</file>