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BF25FC3C-B28D-4CD1-92D5-E4082BE7B8CC}" xr6:coauthVersionLast="47" xr6:coauthVersionMax="47" xr10:uidLastSave="{00000000-0000-0000-0000-000000000000}"/>
  <bookViews>
    <workbookView xWindow="-110" yWindow="-110" windowWidth="19420" windowHeight="10300" tabRatio="393" xr2:uid="{00000000-000D-0000-FFFF-FFFF00000000}"/>
  </bookViews>
  <sheets>
    <sheet name="Aceptación de Entregabl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8" i="2"/>
  <c r="D27" i="2"/>
  <c r="D26" i="2"/>
  <c r="D25" i="2"/>
  <c r="D24" i="2"/>
  <c r="D22" i="2"/>
  <c r="D21" i="2"/>
  <c r="D19" i="2"/>
  <c r="D18" i="2"/>
  <c r="D17" i="2"/>
  <c r="D16" i="2"/>
  <c r="D15" i="2"/>
  <c r="D14" i="2"/>
  <c r="D12" i="2"/>
  <c r="D11" i="2"/>
  <c r="D10" i="2"/>
  <c r="D9" i="2"/>
  <c r="A9" i="2"/>
  <c r="A10" i="2" s="1"/>
  <c r="A11" i="2" s="1"/>
  <c r="A12" i="2" s="1"/>
  <c r="A14" i="2" s="1"/>
  <c r="A15" i="2" s="1"/>
  <c r="A16" i="2" s="1"/>
  <c r="A17" i="2" s="1"/>
  <c r="A18" i="2" s="1"/>
  <c r="A19" i="2" s="1"/>
  <c r="A21" i="2" s="1"/>
  <c r="A22" i="2" s="1"/>
  <c r="A24" i="2" s="1"/>
  <c r="A25" i="2" s="1"/>
  <c r="A26" i="2" s="1"/>
  <c r="A27" i="2" s="1"/>
  <c r="A28" i="2" s="1"/>
  <c r="A30" i="2" s="1"/>
  <c r="A31" i="2" s="1"/>
  <c r="D6" i="2"/>
  <c r="E6" i="2" s="1"/>
</calcChain>
</file>

<file path=xl/sharedStrings.xml><?xml version="1.0" encoding="utf-8"?>
<sst xmlns="http://schemas.openxmlformats.org/spreadsheetml/2006/main" count="75" uniqueCount="42">
  <si>
    <t>#</t>
  </si>
  <si>
    <t>Comments</t>
  </si>
  <si>
    <t>No</t>
  </si>
  <si>
    <t>N/A</t>
  </si>
  <si>
    <t>Control de Acceptación de Entregables</t>
  </si>
  <si>
    <t>Descripción</t>
  </si>
  <si>
    <t>Planificación</t>
  </si>
  <si>
    <t>Respuesta</t>
  </si>
  <si>
    <t>% of Cumplimiento</t>
  </si>
  <si>
    <t>Ejecución</t>
  </si>
  <si>
    <t>Coordinación</t>
  </si>
  <si>
    <t>Comunicación</t>
  </si>
  <si>
    <t>¿Cubren los casos de prueba todos los escenarios posibles?</t>
  </si>
  <si>
    <t>¿Se llevaron a cabo las actividades de garantía y control de calidad según lo previsto, como pruebas de aceptación?</t>
  </si>
  <si>
    <t>¿Se documenta en un informe de evaluación los resultados de la pruebas?</t>
  </si>
  <si>
    <t>¿Se documentan las incidencias y se programa su resolución?</t>
  </si>
  <si>
    <t>¿Se realizó la aceptación de los entregables provisionales con un número limitado de problemas menores?</t>
  </si>
  <si>
    <t>¿Son los productos entregados probados de nuevo / revisados por el cliente después de la corrección de los problemas identificados?</t>
  </si>
  <si>
    <t>¿Están todos los entregables (incluidos los entregables de apoyo, como la documentación) listos para ser finalmente aprobados por el Propietario del Proyecto?</t>
  </si>
  <si>
    <t>¿Se han coordinado las actividades de aceptación con el Propietario del Proyecto, el Grupo de Implementación del Negocio y con otras partes interesadas y organizaciones afectadas?</t>
  </si>
  <si>
    <t>¿Se llevó a cabo una Revisión de Preparación para la Operación (que incluye una auditoría de configuración física)?</t>
  </si>
  <si>
    <t>¿Los entregables cumplen con los requisitos?</t>
  </si>
  <si>
    <t>¿Se ha realizado una aceptación provisional de los entregables?</t>
  </si>
  <si>
    <t>¿El propietario del proyecto aprobó formalmente los entregables (aprobación de los entregables finales)?</t>
  </si>
  <si>
    <t>¿Las revisiones y aprobaciones de los entregables fueron realizadas por la persona asignada (Propietario del proyecto, experto en la materia)? ¿Están documentados?</t>
  </si>
  <si>
    <t xml:space="preserve">¿Se evaluaron e informaron los controles relacionados con los entregables? </t>
  </si>
  <si>
    <t>¿Se han depositado todos los entregables y artefactos relacionados en el repositorio del proyecto? (por ejemplo, resultados de pruebas, autorizaciones,...)</t>
  </si>
  <si>
    <t>Calidad de los entregables</t>
  </si>
  <si>
    <t>Sí</t>
  </si>
  <si>
    <t>Sí, Parcialmente</t>
  </si>
  <si>
    <t>¿Se ha documentado y comunicado a las partes interesadas relevantes un Plan de Aceptación de Entregables?</t>
  </si>
  <si>
    <t>¿Se definieron y aprobaron los criterios de aceptación de los entregables, las actividades y el control por parte del Propietario del Proyecto (PP)?</t>
  </si>
  <si>
    <t>¿Se han programado y acordado las actividades de aceptación con el Propietario del Proyecto (PP), el Grupo de Implementación en el Negocio (GIN) y con otras partes interesadas y organizaciones afectadas?</t>
  </si>
  <si>
    <t>¿Se anunció la aprobación final de los entregables a las partes interesadas?</t>
  </si>
  <si>
    <t>Lista de Control de Aceptación de Entregables</t>
  </si>
  <si>
    <t>Proyecto:</t>
  </si>
  <si>
    <t>Versión:</t>
  </si>
  <si>
    <t>Sistema de Gestión de Candidatos TICs (SIGECA)</t>
  </si>
  <si>
    <t>1.0.1</t>
  </si>
  <si>
    <t>Proyecto en fase de Planificación</t>
  </si>
  <si>
    <t>Se están definiendo los casos de prueba para cubrir todos los escenarios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</si>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</sst>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1B6FB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wrapText="1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8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6" xfId="0" applyFont="1" applyFill="1" applyBorder="1" applyAlignment="1">
      <alignment horizontal="left" wrapText="1"/>
    </xf>
    <xf numFmtId="0" fontId="3" fillId="2" borderId="18" xfId="0" applyFont="1" applyFill="1" applyBorder="1" applyAlignment="1">
      <alignment horizontal="left" wrapText="1"/>
    </xf>
    <xf numFmtId="0" fontId="3" fillId="2" borderId="8" xfId="0" applyFont="1" applyFill="1" applyBorder="1"/>
    <xf numFmtId="0" fontId="3" fillId="2" borderId="18" xfId="0" applyFont="1" applyFill="1" applyBorder="1"/>
    <xf numFmtId="0" fontId="3" fillId="2" borderId="20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3" fillId="2" borderId="21" xfId="0" applyFont="1" applyFill="1" applyBorder="1" applyAlignment="1" applyProtection="1">
      <alignment horizontal="center" vertical="center" wrapText="1"/>
      <protection hidden="1"/>
    </xf>
    <xf numFmtId="9" fontId="1" fillId="3" borderId="2" xfId="0" applyNumberFormat="1" applyFont="1" applyFill="1" applyBorder="1" applyAlignment="1" applyProtection="1">
      <alignment horizontal="center"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9" fontId="2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left" wrapText="1"/>
      <protection locked="0"/>
    </xf>
    <xf numFmtId="0" fontId="3" fillId="2" borderId="9" xfId="0" applyFont="1" applyFill="1" applyBorder="1" applyAlignment="1" applyProtection="1">
      <alignment horizontal="left" wrapText="1"/>
      <protection locked="0"/>
    </xf>
    <xf numFmtId="0" fontId="3" fillId="2" borderId="14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2" borderId="11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23" xfId="0" applyFont="1" applyFill="1" applyBorder="1" applyAlignment="1" applyProtection="1">
      <alignment horizontal="left" vertical="center" wrapText="1"/>
      <protection locked="0"/>
    </xf>
    <xf numFmtId="0" fontId="3" fillId="2" borderId="24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84806"/>
      <color rgb="FF1B6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6940-D995-4417-93C1-57113DD523D5}">
  <dimension ref="A1:K31"/>
  <sheetViews>
    <sheetView tabSelected="1" topLeftCell="A14" zoomScaleNormal="100" workbookViewId="0">
      <selection activeCell="E37" sqref="E37"/>
    </sheetView>
  </sheetViews>
  <sheetFormatPr baseColWidth="10" defaultRowHeight="14.5" x14ac:dyDescent="0.35"/>
  <cols>
    <col min="1" max="1" width="9.453125" customWidth="1"/>
    <col min="2" max="2" width="79.90625" customWidth="1"/>
    <col min="3" max="3" width="21.36328125" customWidth="1"/>
    <col min="4" max="4" width="9.81640625" customWidth="1"/>
    <col min="5" max="5" width="38.54296875" style="33" customWidth="1"/>
  </cols>
  <sheetData>
    <row r="1" spans="1:11" ht="25.75" customHeight="1" x14ac:dyDescent="0.35">
      <c r="B1" s="40" t="s">
        <v>34</v>
      </c>
    </row>
    <row r="2" spans="1:11" x14ac:dyDescent="0.35">
      <c r="A2" s="30" t="s">
        <v>35</v>
      </c>
      <c r="B2" t="s">
        <v>37</v>
      </c>
    </row>
    <row r="3" spans="1:11" x14ac:dyDescent="0.35">
      <c r="A3" s="30" t="s">
        <v>36</v>
      </c>
      <c r="B3" s="31" t="s">
        <v>38</v>
      </c>
    </row>
    <row r="4" spans="1:11" x14ac:dyDescent="0.35">
      <c r="A4" s="30" t="s">
        <v>41</v>
      </c>
      <c r="B4" s="41">
        <v>45729</v>
      </c>
    </row>
    <row r="5" spans="1:11" ht="15" thickBot="1" x14ac:dyDescent="0.4"/>
    <row r="6" spans="1:11" ht="16" thickBot="1" x14ac:dyDescent="0.4">
      <c r="A6" s="1"/>
      <c r="B6" s="12" t="s">
        <v>4</v>
      </c>
      <c r="C6" s="2" t="s">
        <v>8</v>
      </c>
      <c r="D6" s="28">
        <f>D32/(190-C32*10)</f>
        <v>0</v>
      </c>
      <c r="E6" s="34">
        <f>D6</f>
        <v>0</v>
      </c>
    </row>
    <row r="7" spans="1:11" ht="16" thickBot="1" x14ac:dyDescent="0.4">
      <c r="A7" s="3" t="s">
        <v>0</v>
      </c>
      <c r="B7" s="7" t="s">
        <v>5</v>
      </c>
      <c r="C7" s="6" t="s">
        <v>7</v>
      </c>
      <c r="D7" s="8"/>
      <c r="E7" s="35" t="s">
        <v>1</v>
      </c>
      <c r="K7" s="32" t="s">
        <v>28</v>
      </c>
    </row>
    <row r="8" spans="1:11" ht="16" thickBot="1" x14ac:dyDescent="0.4">
      <c r="A8" s="3"/>
      <c r="B8" s="5" t="s">
        <v>6</v>
      </c>
      <c r="C8" s="4"/>
      <c r="D8" s="5"/>
      <c r="E8" s="36"/>
      <c r="K8" s="32" t="s">
        <v>29</v>
      </c>
    </row>
    <row r="9" spans="1:11" ht="29" x14ac:dyDescent="0.35">
      <c r="A9" s="10">
        <f>A5+1</f>
        <v>1</v>
      </c>
      <c r="B9" s="16" t="s">
        <v>30</v>
      </c>
      <c r="C9" s="14" t="s">
        <v>28</v>
      </c>
      <c r="D9" s="25">
        <f>IF(C9="Sí",10,IF(C9="Sí, Parcialmente",5,IF(C9="No",0,"-")))</f>
        <v>10</v>
      </c>
      <c r="E9" s="37"/>
      <c r="K9" s="32" t="s">
        <v>2</v>
      </c>
    </row>
    <row r="10" spans="1:11" ht="29" x14ac:dyDescent="0.35">
      <c r="A10" s="11">
        <f>A9+1</f>
        <v>2</v>
      </c>
      <c r="B10" s="17" t="s">
        <v>31</v>
      </c>
      <c r="C10" s="18" t="s">
        <v>28</v>
      </c>
      <c r="D10" s="25">
        <f t="shared" ref="D10:D12" si="0">IF(C10="Sí",10,IF(C10="Sí, Parcialmente",5,IF(C10="No",0,"-")))</f>
        <v>10</v>
      </c>
      <c r="E10" s="38"/>
      <c r="K10" s="32" t="s">
        <v>3</v>
      </c>
    </row>
    <row r="11" spans="1:11" ht="43.5" x14ac:dyDescent="0.35">
      <c r="A11" s="11">
        <f t="shared" ref="A11:A12" si="1">A10+1</f>
        <v>3</v>
      </c>
      <c r="B11" s="9" t="s">
        <v>32</v>
      </c>
      <c r="C11" s="18" t="s">
        <v>28</v>
      </c>
      <c r="D11" s="25">
        <f t="shared" si="0"/>
        <v>10</v>
      </c>
      <c r="E11" s="38"/>
    </row>
    <row r="12" spans="1:11" ht="29.5" thickBot="1" x14ac:dyDescent="0.4">
      <c r="A12" s="11">
        <f t="shared" si="1"/>
        <v>4</v>
      </c>
      <c r="B12" s="19" t="s">
        <v>12</v>
      </c>
      <c r="C12" s="18" t="s">
        <v>29</v>
      </c>
      <c r="D12" s="25">
        <f t="shared" si="0"/>
        <v>5</v>
      </c>
      <c r="E12" s="38" t="s">
        <v>40</v>
      </c>
    </row>
    <row r="13" spans="1:11" ht="16" thickBot="1" x14ac:dyDescent="0.4">
      <c r="A13" s="3"/>
      <c r="B13" s="5" t="s">
        <v>9</v>
      </c>
      <c r="C13" s="4"/>
      <c r="D13" s="29"/>
      <c r="E13" s="36"/>
    </row>
    <row r="14" spans="1:11" ht="29" x14ac:dyDescent="0.35">
      <c r="A14" s="13">
        <f>A12+1</f>
        <v>5</v>
      </c>
      <c r="B14" s="21" t="s">
        <v>13</v>
      </c>
      <c r="C14" s="14" t="s">
        <v>2</v>
      </c>
      <c r="D14" s="25">
        <f t="shared" ref="D14:D19" si="2">IF(C14="Sí",10,IF(C14="Sí, Parcialmente",5,IF(C14="No",0,"-")))</f>
        <v>0</v>
      </c>
      <c r="E14" s="44" t="s">
        <v>39</v>
      </c>
    </row>
    <row r="15" spans="1:11" x14ac:dyDescent="0.35">
      <c r="A15" s="10">
        <f>A14+1</f>
        <v>6</v>
      </c>
      <c r="B15" s="17" t="s">
        <v>14</v>
      </c>
      <c r="C15" s="18" t="s">
        <v>2</v>
      </c>
      <c r="D15" s="25">
        <f t="shared" si="2"/>
        <v>0</v>
      </c>
      <c r="E15" s="45" t="s">
        <v>39</v>
      </c>
    </row>
    <row r="16" spans="1:11" x14ac:dyDescent="0.35">
      <c r="A16" s="10">
        <f t="shared" ref="A16:A19" si="3">A15+1</f>
        <v>7</v>
      </c>
      <c r="B16" s="9" t="s">
        <v>15</v>
      </c>
      <c r="C16" s="18" t="s">
        <v>2</v>
      </c>
      <c r="D16" s="25">
        <f t="shared" si="2"/>
        <v>0</v>
      </c>
      <c r="E16" s="45" t="s">
        <v>39</v>
      </c>
    </row>
    <row r="17" spans="1:5" ht="29" x14ac:dyDescent="0.35">
      <c r="A17" s="10">
        <f t="shared" si="3"/>
        <v>8</v>
      </c>
      <c r="B17" s="9" t="s">
        <v>16</v>
      </c>
      <c r="C17" s="18" t="s">
        <v>2</v>
      </c>
      <c r="D17" s="25">
        <f t="shared" si="2"/>
        <v>0</v>
      </c>
      <c r="E17" s="43" t="s">
        <v>39</v>
      </c>
    </row>
    <row r="18" spans="1:5" ht="29" x14ac:dyDescent="0.35">
      <c r="A18" s="10">
        <f t="shared" si="3"/>
        <v>9</v>
      </c>
      <c r="B18" s="9" t="s">
        <v>17</v>
      </c>
      <c r="C18" s="18" t="s">
        <v>2</v>
      </c>
      <c r="D18" s="25">
        <f t="shared" si="2"/>
        <v>0</v>
      </c>
      <c r="E18" s="42" t="s">
        <v>39</v>
      </c>
    </row>
    <row r="19" spans="1:5" ht="29.5" thickBot="1" x14ac:dyDescent="0.4">
      <c r="A19" s="10">
        <f t="shared" si="3"/>
        <v>10</v>
      </c>
      <c r="B19" s="19" t="s">
        <v>18</v>
      </c>
      <c r="C19" s="18" t="s">
        <v>2</v>
      </c>
      <c r="D19" s="25">
        <f t="shared" si="2"/>
        <v>0</v>
      </c>
      <c r="E19" s="42" t="s">
        <v>39</v>
      </c>
    </row>
    <row r="20" spans="1:5" ht="16" thickBot="1" x14ac:dyDescent="0.4">
      <c r="A20" s="3"/>
      <c r="B20" s="5" t="s">
        <v>10</v>
      </c>
      <c r="C20" s="4"/>
      <c r="D20" s="29"/>
      <c r="E20" s="36"/>
    </row>
    <row r="21" spans="1:5" ht="29" x14ac:dyDescent="0.35">
      <c r="A21" s="10">
        <f>A19+1</f>
        <v>11</v>
      </c>
      <c r="B21" s="21" t="s">
        <v>19</v>
      </c>
      <c r="C21" s="14" t="s">
        <v>28</v>
      </c>
      <c r="D21" s="25">
        <f t="shared" ref="D21:D22" si="4">IF(C21="Sí",10,IF(C21="Sí, Parcialmente",5,IF(C21="No",0,"-")))</f>
        <v>10</v>
      </c>
      <c r="E21" s="39" t="s">
        <v>39</v>
      </c>
    </row>
    <row r="22" spans="1:5" ht="29.5" thickBot="1" x14ac:dyDescent="0.4">
      <c r="A22" s="10">
        <f>A21+1</f>
        <v>12</v>
      </c>
      <c r="B22" s="22" t="s">
        <v>20</v>
      </c>
      <c r="C22" s="20" t="s">
        <v>2</v>
      </c>
      <c r="D22" s="25">
        <f t="shared" si="4"/>
        <v>0</v>
      </c>
      <c r="E22" s="42" t="s">
        <v>39</v>
      </c>
    </row>
    <row r="23" spans="1:5" ht="16" thickBot="1" x14ac:dyDescent="0.4">
      <c r="A23" s="3"/>
      <c r="B23" s="5" t="s">
        <v>27</v>
      </c>
      <c r="C23" s="4"/>
      <c r="D23" s="29"/>
      <c r="E23" s="36"/>
    </row>
    <row r="24" spans="1:5" x14ac:dyDescent="0.35">
      <c r="A24" s="10">
        <f>A22+1</f>
        <v>13</v>
      </c>
      <c r="B24" s="16" t="s">
        <v>21</v>
      </c>
      <c r="C24" s="18" t="s">
        <v>2</v>
      </c>
      <c r="D24" s="25">
        <f t="shared" ref="D24:D28" si="5">IF(C24="Sí",10,IF(C24="Sí, Parcialmente",5,IF(C24="No",0,"-")))</f>
        <v>0</v>
      </c>
      <c r="E24" s="44" t="s">
        <v>39</v>
      </c>
    </row>
    <row r="25" spans="1:5" x14ac:dyDescent="0.35">
      <c r="A25" s="10">
        <f>A24+1</f>
        <v>14</v>
      </c>
      <c r="B25" s="23" t="s">
        <v>22</v>
      </c>
      <c r="C25" s="18" t="s">
        <v>2</v>
      </c>
      <c r="D25" s="25">
        <f t="shared" si="5"/>
        <v>0</v>
      </c>
      <c r="E25" s="45" t="s">
        <v>39</v>
      </c>
    </row>
    <row r="26" spans="1:5" ht="29" x14ac:dyDescent="0.35">
      <c r="A26" s="10">
        <f t="shared" ref="A26:A28" si="6">A25+1</f>
        <v>15</v>
      </c>
      <c r="B26" s="9" t="s">
        <v>23</v>
      </c>
      <c r="C26" s="18" t="s">
        <v>2</v>
      </c>
      <c r="D26" s="25">
        <f t="shared" si="5"/>
        <v>0</v>
      </c>
      <c r="E26" s="43" t="s">
        <v>39</v>
      </c>
    </row>
    <row r="27" spans="1:5" ht="29" x14ac:dyDescent="0.35">
      <c r="A27" s="10">
        <f t="shared" si="6"/>
        <v>16</v>
      </c>
      <c r="B27" s="17" t="s">
        <v>24</v>
      </c>
      <c r="C27" s="18" t="s">
        <v>2</v>
      </c>
      <c r="D27" s="25">
        <f t="shared" si="5"/>
        <v>0</v>
      </c>
      <c r="E27" s="42" t="s">
        <v>39</v>
      </c>
    </row>
    <row r="28" spans="1:5" ht="15" thickBot="1" x14ac:dyDescent="0.4">
      <c r="A28" s="10">
        <f t="shared" si="6"/>
        <v>17</v>
      </c>
      <c r="B28" s="24" t="s">
        <v>25</v>
      </c>
      <c r="C28" s="18" t="s">
        <v>2</v>
      </c>
      <c r="D28" s="25">
        <f t="shared" si="5"/>
        <v>0</v>
      </c>
      <c r="E28" s="42" t="s">
        <v>39</v>
      </c>
    </row>
    <row r="29" spans="1:5" ht="16" thickBot="1" x14ac:dyDescent="0.4">
      <c r="A29" s="3"/>
      <c r="B29" s="5" t="s">
        <v>11</v>
      </c>
      <c r="C29" s="4"/>
      <c r="D29" s="29"/>
      <c r="E29" s="36"/>
    </row>
    <row r="30" spans="1:5" ht="29" x14ac:dyDescent="0.35">
      <c r="A30" s="13">
        <f>A28+1</f>
        <v>18</v>
      </c>
      <c r="B30" s="16" t="s">
        <v>26</v>
      </c>
      <c r="C30" s="14" t="s">
        <v>2</v>
      </c>
      <c r="D30" s="26">
        <f t="shared" ref="D30:D31" si="7">IF(C30="Sí",10,IF(C30="Sí, Parcialmente",5,IF(C30="No",0,"-")))</f>
        <v>0</v>
      </c>
      <c r="E30" s="39" t="s">
        <v>39</v>
      </c>
    </row>
    <row r="31" spans="1:5" ht="15" thickBot="1" x14ac:dyDescent="0.4">
      <c r="A31" s="15">
        <f t="shared" ref="A31" si="8">A30+1</f>
        <v>19</v>
      </c>
      <c r="B31" s="19" t="s">
        <v>33</v>
      </c>
      <c r="C31" s="20" t="s">
        <v>2</v>
      </c>
      <c r="D31" s="27">
        <f t="shared" si="7"/>
        <v>0</v>
      </c>
      <c r="E31" s="46" t="s">
        <v>39</v>
      </c>
    </row>
  </sheetData>
  <conditionalFormatting sqref="E6">
    <cfRule type="iconSet" priority="1">
      <iconSet iconSet="3TrafficLights2" showValue="0">
        <cfvo type="percent" val="0"/>
        <cfvo type="num" val="0.5" gte="0"/>
        <cfvo type="num" val="0.8" gte="0"/>
      </iconSet>
    </cfRule>
  </conditionalFormatting>
  <dataValidations count="1">
    <dataValidation type="list" allowBlank="1" showInputMessage="1" showErrorMessage="1" sqref="C9:C12 C30:C31 C24:C28 C21:C22 C14:C19" xr:uid="{B8AAB8DB-4B1B-4EE4-82A5-6840D41AE7BB}">
      <formula1>$K$7:$K$10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d = " h t t p : / / w w w . w 3 . o r g / 2 0 0 1 / X M L S c h e m a "   x m l n s : x s i = " h t t p : / / w w w . w 3 . o r g / 2 0 0 1 / X M L S c h e m a - i n s t a n c e "   x m l n s = " h t t p : / / w w w . b o o z a l l e n . c o m / a r g o / g u i d " > 9 1 f 1 a 4 7 d - 2 6 b d - 4 8 c 5 - 9 9 9 b - 5 d b 2 7 2 a 4 2 3 8 1 < / A r g o G u i d > 
</file>

<file path=customXml/itemProps1.xml><?xml version="1.0" encoding="utf-8"?>
<ds:datastoreItem xmlns:ds="http://schemas.openxmlformats.org/officeDocument/2006/customXml" ds:itemID="{B5A5C9F9-C643-4243-92B0-B418135676B0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Aceptación de Entregables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COEPM²</dc:creator>
  <cp:lastModifiedBy>vega angulo maylin</cp:lastModifiedBy>
  <cp:lastPrinted>2013-09-13T11:55:13Z</cp:lastPrinted>
  <dcterms:created xsi:type="dcterms:W3CDTF">2013-09-10T08:18:14Z</dcterms:created>
  <dcterms:modified xsi:type="dcterms:W3CDTF">2025-03-14T20:54:27Z</dcterms:modified>
</cp:coreProperties>
</file>